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DF7295F3-CCD3-448D-B6B4-CF7F95AA905A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AO_Symbols" sheetId="5" r:id="rId5"/>
    <sheet name="MyTrades" sheetId="6" r:id="rId6"/>
    <sheet name="Suggestion2" sheetId="9" r:id="rId7"/>
    <sheet name="Suggestion3" sheetId="10" r:id="rId8"/>
  </sheets>
  <definedNames>
    <definedName name="_xlnm._FilterDatabase" localSheetId="0" hidden="1">'All Symbols'!$A$1:$R$111</definedName>
    <definedName name="_xlnm._FilterDatabase" localSheetId="4" hidden="1">AO_Symbols!$A$1:$R$142</definedName>
  </definedNames>
  <calcPr calcId="191029"/>
  <pivotCaches>
    <pivotCache cacheId="2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6" l="1"/>
  <c r="J7" i="6" s="1"/>
  <c r="N6" i="6" s="1"/>
  <c r="N7" i="6" s="1"/>
  <c r="I6" i="6"/>
  <c r="I7" i="6" s="1"/>
  <c r="D6" i="6"/>
</calcChain>
</file>

<file path=xl/sharedStrings.xml><?xml version="1.0" encoding="utf-8"?>
<sst xmlns="http://schemas.openxmlformats.org/spreadsheetml/2006/main" count="6625" uniqueCount="849">
  <si>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</si>
  <si>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</si>
  <si>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</si>
  <si>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</si>
  <si>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</si>
  <si>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</si>
  <si>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</si>
  <si>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</si>
  <si>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</si>
  <si>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</si>
  <si>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</si>
  <si>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</si>
  <si>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</si>
  <si>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</si>
  <si>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</si>
  <si>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</si>
  <si>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</si>
  <si>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</si>
  <si>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ACPL</t>
  </si>
  <si>
    <t>SELL</t>
  </si>
  <si>
    <t>https://www.tradingview.com/chart/ZMYE714n/?symbol=PSX%3AACPL</t>
  </si>
  <si>
    <t>https://www.tradingview.com/symbols/PSX-ACPL/financials-overview/</t>
  </si>
  <si>
    <t>https://www.tradingview.com/symbols/PSX-ACPL/technicals/</t>
  </si>
  <si>
    <t>AGHA</t>
  </si>
  <si>
    <t>https://www.tradingview.com/chart/ZMYE714n/?symbol=PSX%3AAGHA</t>
  </si>
  <si>
    <t>https://www.tradingview.com/symbols/PSX-AGHA/financials-overview/</t>
  </si>
  <si>
    <t>https://www.tradingview.com/symbols/PSX-AGHA/technicals/</t>
  </si>
  <si>
    <t>AIRLINK</t>
  </si>
  <si>
    <t>NEUTRAL</t>
  </si>
  <si>
    <t>https://www.tradingview.com/chart/ZMYE714n/?symbol=PSX%3AAIRLINK</t>
  </si>
  <si>
    <t>https://www.tradingview.com/symbols/PSX-AIRLINK/financials-overview/</t>
  </si>
  <si>
    <t>https://www.tradingview.com/symbols/PSX-AIRLINK/technicals/</t>
  </si>
  <si>
    <t>ANL</t>
  </si>
  <si>
    <t>https://www.tradingview.com/chart/ZMYE714n/?symbol=PSX%3AANL</t>
  </si>
  <si>
    <t>https://www.tradingview.com/symbols/PSX-ANL/financials-overview/</t>
  </si>
  <si>
    <t>https://www.tradingview.com/symbols/PSX-ANL/technicals/</t>
  </si>
  <si>
    <t>ASC</t>
  </si>
  <si>
    <t>https://www.tradingview.com/chart/ZMYE714n/?symbol=PSX%3AASC</t>
  </si>
  <si>
    <t>https://www.tradingview.com/symbols/PSX-ASC/financials-overview/</t>
  </si>
  <si>
    <t>https://www.tradingview.com/symbols/PSX-ASC/technicals/</t>
  </si>
  <si>
    <t>ATBA</t>
  </si>
  <si>
    <t>BUY</t>
  </si>
  <si>
    <t>https://www.tradingview.com/chart/ZMYE714n/?symbol=PSX%3AATBA</t>
  </si>
  <si>
    <t>https://www.tradingview.com/symbols/PSX-ATBA/financials-overview/</t>
  </si>
  <si>
    <t>https://www.tradingview.com/symbols/PSX-ATBA/technicals/</t>
  </si>
  <si>
    <t>ATRL</t>
  </si>
  <si>
    <t>https://www.tradingview.com/chart/ZMYE714n/?symbol=PSX%3AATRL</t>
  </si>
  <si>
    <t>https://www.tradingview.com/symbols/PSX-ATRL/financials-overview/</t>
  </si>
  <si>
    <t>https://www.tradingview.com/symbols/PSX-ATRL/technicals/</t>
  </si>
  <si>
    <t>AVN</t>
  </si>
  <si>
    <t>https://www.tradingview.com/chart/ZMYE714n/?symbol=PSX%3AAVN</t>
  </si>
  <si>
    <t>https://www.tradingview.com/symbols/PSX-AVN/financials-overview/</t>
  </si>
  <si>
    <t>https://www.tradingview.com/symbols/PSX-AVN/technicals/</t>
  </si>
  <si>
    <t>BECO</t>
  </si>
  <si>
    <t>https://www.tradingview.com/chart/ZMYE714n/?symbol=PSX%3ABECO</t>
  </si>
  <si>
    <t>https://www.tradingview.com/symbols/PSX-BECO/financials-overview/</t>
  </si>
  <si>
    <t>https://www.tradingview.com/symbols/PSX-BECO/technicals/</t>
  </si>
  <si>
    <t>BGL</t>
  </si>
  <si>
    <t>https://www.tradingview.com/chart/ZMYE714n/?symbol=PSX%3ABGL</t>
  </si>
  <si>
    <t>https://www.tradingview.com/symbols/PSX-BGL/financials-overview/</t>
  </si>
  <si>
    <t>https://www.tradingview.com/symbols/PSX-BGL/technicals/</t>
  </si>
  <si>
    <t>BIFO</t>
  </si>
  <si>
    <t>STRONG_BUY</t>
  </si>
  <si>
    <t>https://www.tradingview.com/chart/ZMYE714n/?symbol=PSX%3ABIFO</t>
  </si>
  <si>
    <t>https://www.tradingview.com/symbols/PSX-BIFO/financials-overview/</t>
  </si>
  <si>
    <t>https://www.tradingview.com/symbols/PSX-BIFO/technicals/</t>
  </si>
  <si>
    <t>BIPL</t>
  </si>
  <si>
    <t>https://www.tradingview.com/chart/ZMYE714n/?symbol=PSX%3ABIPL</t>
  </si>
  <si>
    <t>https://www.tradingview.com/symbols/PSX-BIPL/financials-overview/</t>
  </si>
  <si>
    <t>https://www.tradingview.com/symbols/PSX-BIPL/technicals/</t>
  </si>
  <si>
    <t>CEPB</t>
  </si>
  <si>
    <t>https://www.tradingview.com/chart/ZMYE714n/?symbol=PSX%3ACEPB</t>
  </si>
  <si>
    <t>https://www.tradingview.com/symbols/PSX-CEPB/financials-overview/</t>
  </si>
  <si>
    <t>https://www.tradingview.com/symbols/PSX-CEPB/technicals/</t>
  </si>
  <si>
    <t>CHCC</t>
  </si>
  <si>
    <t>https://www.tradingview.com/chart/ZMYE714n/?symbol=PSX%3ACHCC</t>
  </si>
  <si>
    <t>https://www.tradingview.com/symbols/PSX-CHCC/financials-overview/</t>
  </si>
  <si>
    <t>https://www.tradingview.com/symbols/PSX-CHCC/technicals/</t>
  </si>
  <si>
    <t>CLOV</t>
  </si>
  <si>
    <t>https://www.tradingview.com/chart/ZMYE714n/?symbol=PSX%3ACLOV</t>
  </si>
  <si>
    <t>https://www.tradingview.com/symbols/PSX-CLOV/financials-overview/</t>
  </si>
  <si>
    <t>https://www.tradingview.com/symbols/PSX-CLOV/technicals/</t>
  </si>
  <si>
    <t>CPHL</t>
  </si>
  <si>
    <t>https://www.tradingview.com/chart/ZMYE714n/?symbol=PSX%3ACPHL</t>
  </si>
  <si>
    <t>https://www.tradingview.com/symbols/PSX-CPHL/financials-overview/</t>
  </si>
  <si>
    <t>https://www.tradingview.com/symbols/PSX-CPHL/technicals/</t>
  </si>
  <si>
    <t>CSAP</t>
  </si>
  <si>
    <t>https://www.tradingview.com/chart/ZMYE714n/?symbol=PSX%3ACSAP</t>
  </si>
  <si>
    <t>https://www.tradingview.com/symbols/PSX-CSAP/financials-overview/</t>
  </si>
  <si>
    <t>https://www.tradingview.com/symbols/PSX-CSAP/technicals/</t>
  </si>
  <si>
    <t>CTM</t>
  </si>
  <si>
    <t>https://www.tradingview.com/chart/ZMYE714n/?symbol=PSX%3ACTM</t>
  </si>
  <si>
    <t>https://www.tradingview.com/symbols/PSX-CTM/financials-overview/</t>
  </si>
  <si>
    <t>https://www.tradingview.com/symbols/PSX-CTM/technicals/</t>
  </si>
  <si>
    <t>DCL</t>
  </si>
  <si>
    <t>https://www.tradingview.com/chart/ZMYE714n/?symbol=PSX%3ADCL</t>
  </si>
  <si>
    <t>https://www.tradingview.com/symbols/PSX-DCL/financials-overview/</t>
  </si>
  <si>
    <t>https://www.tradingview.com/symbols/PSX-DCL/technicals/</t>
  </si>
  <si>
    <t>DFSM</t>
  </si>
  <si>
    <t>https://www.tradingview.com/chart/ZMYE714n/?symbol=PSX%3ADFSM</t>
  </si>
  <si>
    <t>https://www.tradingview.com/symbols/PSX-DFSM/financials-overview/</t>
  </si>
  <si>
    <t>https://www.tradingview.com/symbols/PSX-DFSM/technicals/</t>
  </si>
  <si>
    <t>DGKC</t>
  </si>
  <si>
    <t>https://www.tradingview.com/chart/ZMYE714n/?symbol=PSX%3ADGKC</t>
  </si>
  <si>
    <t>https://www.tradingview.com/symbols/PSX-DGKC/financials-overview/</t>
  </si>
  <si>
    <t>https://www.tradingview.com/symbols/PSX-DGKC/technicals/</t>
  </si>
  <si>
    <t>DOL</t>
  </si>
  <si>
    <t>https://www.tradingview.com/chart/ZMYE714n/?symbol=PSX%3ADOL</t>
  </si>
  <si>
    <t>https://www.tradingview.com/symbols/PSX-DOL/financials-overview/</t>
  </si>
  <si>
    <t>https://www.tradingview.com/symbols/PSX-DOL/technicals/</t>
  </si>
  <si>
    <t>EFERT</t>
  </si>
  <si>
    <t>https://www.tradingview.com/chart/ZMYE714n/?symbol=PSX%3AEFERT</t>
  </si>
  <si>
    <t>https://www.tradingview.com/symbols/PSX-EFERT/financials-overview/</t>
  </si>
  <si>
    <t>https://www.tradingview.com/symbols/PSX-EFERT/technicals/</t>
  </si>
  <si>
    <t>ENGRO</t>
  </si>
  <si>
    <t>https://www.tradingview.com/chart/ZMYE714n/?symbol=PSX%3AENGRO</t>
  </si>
  <si>
    <t>https://www.tradingview.com/symbols/PSX-ENGRO/financials-overview/</t>
  </si>
  <si>
    <t>https://www.tradingview.com/symbols/PSX-ENGRO/technicals/</t>
  </si>
  <si>
    <t>EPCL</t>
  </si>
  <si>
    <t>https://www.tradingview.com/chart/ZMYE714n/?symbol=PSX%3AEPCL</t>
  </si>
  <si>
    <t>https://www.tradingview.com/symbols/PSX-EPCL/financials-overview/</t>
  </si>
  <si>
    <t>https://www.tradingview.com/symbols/PSX-EPCL/technicals/</t>
  </si>
  <si>
    <t>FABL</t>
  </si>
  <si>
    <t>https://www.tradingview.com/chart/ZMYE714n/?symbol=PSX%3AFABL</t>
  </si>
  <si>
    <t>https://www.tradingview.com/symbols/PSX-FABL/financials-overview/</t>
  </si>
  <si>
    <t>https://www.tradingview.com/symbols/PSX-FABL/technicals/</t>
  </si>
  <si>
    <t>FATIMA</t>
  </si>
  <si>
    <t>https://www.tradingview.com/chart/ZMYE714n/?symbol=PSX%3AFATIMA</t>
  </si>
  <si>
    <t>https://www.tradingview.com/symbols/PSX-FATIMA/financials-overview/</t>
  </si>
  <si>
    <t>https://www.tradingview.com/symbols/PSX-FATIMA/technicals/</t>
  </si>
  <si>
    <t>FCCL</t>
  </si>
  <si>
    <t>https://www.tradingview.com/chart/ZMYE714n/?symbol=PSX%3AFCCL</t>
  </si>
  <si>
    <t>https://www.tradingview.com/symbols/PSX-FCCL/financials-overview/</t>
  </si>
  <si>
    <t>https://www.tradingview.com/symbols/PSX-FCCL/technicals/</t>
  </si>
  <si>
    <t>FCEPL</t>
  </si>
  <si>
    <t>https://www.tradingview.com/chart/ZMYE714n/?symbol=PSX%3AFCEPL</t>
  </si>
  <si>
    <t>https://www.tradingview.com/symbols/PSX-FCEPL/financials-overview/</t>
  </si>
  <si>
    <t>https://www.tradingview.com/symbols/PSX-FCEPL/technicals/</t>
  </si>
  <si>
    <t>FECTC</t>
  </si>
  <si>
    <t>https://www.tradingview.com/chart/ZMYE714n/?symbol=PSX%3AFECTC</t>
  </si>
  <si>
    <t>https://www.tradingview.com/symbols/PSX-FECTC/financials-overview/</t>
  </si>
  <si>
    <t>https://www.tradingview.com/symbols/PSX-FECTC/technicals/</t>
  </si>
  <si>
    <t>FEROZ</t>
  </si>
  <si>
    <t>https://www.tradingview.com/chart/ZMYE714n/?symbol=PSX%3AFEROZ</t>
  </si>
  <si>
    <t>https://www.tradingview.com/symbols/PSX-FEROZ/financials-overview/</t>
  </si>
  <si>
    <t>https://www.tradingview.com/symbols/PSX-FEROZ/technicals/</t>
  </si>
  <si>
    <t>FFBL</t>
  </si>
  <si>
    <t>https://www.tradingview.com/chart/ZMYE714n/?symbol=PSX%3AFFBL</t>
  </si>
  <si>
    <t>https://www.tradingview.com/symbols/PSX-FFBL/financials-overview/</t>
  </si>
  <si>
    <t>https://www.tradingview.com/symbols/PSX-FFBL/technicals/</t>
  </si>
  <si>
    <t>FLYNG</t>
  </si>
  <si>
    <t>https://www.tradingview.com/chart/ZMYE714n/?symbol=PSX%3AFLYNG</t>
  </si>
  <si>
    <t>https://www.tradingview.com/symbols/PSX-FLYNG/financials-overview/</t>
  </si>
  <si>
    <t>https://www.tradingview.com/symbols/PSX-FLYNG/technicals/</t>
  </si>
  <si>
    <t>FTMM</t>
  </si>
  <si>
    <t>https://www.tradingview.com/chart/ZMYE714n/?symbol=PSX%3AFTMM</t>
  </si>
  <si>
    <t>https://www.tradingview.com/symbols/PSX-FTMM/financials-overview/</t>
  </si>
  <si>
    <t>https://www.tradingview.com/symbols/PSX-FTMM/technicals/</t>
  </si>
  <si>
    <t>GAL</t>
  </si>
  <si>
    <t>https://www.tradingview.com/chart/ZMYE714n/?symbol=PSX%3AGAL</t>
  </si>
  <si>
    <t>https://www.tradingview.com/symbols/PSX-GAL/financials-overview/</t>
  </si>
  <si>
    <t>https://www.tradingview.com/symbols/PSX-GAL/technicals/</t>
  </si>
  <si>
    <t>GGGL</t>
  </si>
  <si>
    <t>https://www.tradingview.com/chart/ZMYE714n/?symbol=PSX%3AGGGL</t>
  </si>
  <si>
    <t>https://www.tradingview.com/symbols/PSX-GGGL/financials-overview/</t>
  </si>
  <si>
    <t>https://www.tradingview.com/symbols/PSX-GGGL/technicals/</t>
  </si>
  <si>
    <t>GGL</t>
  </si>
  <si>
    <t>https://www.tradingview.com/chart/ZMYE714n/?symbol=PSX%3AGGL</t>
  </si>
  <si>
    <t>https://www.tradingview.com/symbols/PSX-GGL/financials-overview/</t>
  </si>
  <si>
    <t>https://www.tradingview.com/symbols/PSX-GGL/technicals/</t>
  </si>
  <si>
    <t>GHGL</t>
  </si>
  <si>
    <t>https://www.tradingview.com/chart/ZMYE714n/?symbol=PSX%3AGHGL</t>
  </si>
  <si>
    <t>https://www.tradingview.com/symbols/PSX-GHGL/financials-overview/</t>
  </si>
  <si>
    <t>https://www.tradingview.com/symbols/PSX-GHGL/technicals/</t>
  </si>
  <si>
    <t>GHNI</t>
  </si>
  <si>
    <t>https://www.tradingview.com/chart/ZMYE714n/?symbol=PSX%3AGHNI</t>
  </si>
  <si>
    <t>https://www.tradingview.com/symbols/PSX-GHNI/financials-overview/</t>
  </si>
  <si>
    <t>https://www.tradingview.com/symbols/PSX-GHNI/technicals/</t>
  </si>
  <si>
    <t>GWLC</t>
  </si>
  <si>
    <t>https://www.tradingview.com/chart/ZMYE714n/?symbol=PSX%3AGWLC</t>
  </si>
  <si>
    <t>https://www.tradingview.com/symbols/PSX-GWLC/financials-overview/</t>
  </si>
  <si>
    <t>https://www.tradingview.com/symbols/PSX-GWLC/technicals/</t>
  </si>
  <si>
    <t>HAEL</t>
  </si>
  <si>
    <t>https://www.tradingview.com/chart/ZMYE714n/?symbol=PSX%3AHAEL</t>
  </si>
  <si>
    <t>https://www.tradingview.com/symbols/PSX-HAEL/financials-overview/</t>
  </si>
  <si>
    <t>https://www.tradingview.com/symbols/PSX-HAEL/technicals/</t>
  </si>
  <si>
    <t>HCAR</t>
  </si>
  <si>
    <t>https://www.tradingview.com/chart/ZMYE714n/?symbol=PSX%3AHCAR</t>
  </si>
  <si>
    <t>https://www.tradingview.com/symbols/PSX-HCAR/financials-overview/</t>
  </si>
  <si>
    <t>https://www.tradingview.com/symbols/PSX-HCAR/technicals/</t>
  </si>
  <si>
    <t>HTL</t>
  </si>
  <si>
    <t>https://www.tradingview.com/chart/ZMYE714n/?symbol=PSX%3AHTL</t>
  </si>
  <si>
    <t>https://www.tradingview.com/symbols/PSX-HTL/financials-overview/</t>
  </si>
  <si>
    <t>https://www.tradingview.com/symbols/PSX-HTL/technicals/</t>
  </si>
  <si>
    <t>HUBC</t>
  </si>
  <si>
    <t>https://www.tradingview.com/chart/ZMYE714n/?symbol=PSX%3AHUBC</t>
  </si>
  <si>
    <t>https://www.tradingview.com/symbols/PSX-HUBC/financials-overview/</t>
  </si>
  <si>
    <t>https://www.tradingview.com/symbols/PSX-HUBC/technicals/</t>
  </si>
  <si>
    <t>IBLHL</t>
  </si>
  <si>
    <t>https://www.tradingview.com/chart/ZMYE714n/?symbol=PSX%3AIBLHL</t>
  </si>
  <si>
    <t>https://www.tradingview.com/symbols/PSX-IBLHL/financials-overview/</t>
  </si>
  <si>
    <t>https://www.tradingview.com/symbols/PSX-IBLHL/technicals/</t>
  </si>
  <si>
    <t>ILP</t>
  </si>
  <si>
    <t>https://www.tradingview.com/chart/ZMYE714n/?symbol=PSX%3AILP</t>
  </si>
  <si>
    <t>https://www.tradingview.com/symbols/PSX-ILP/financials-overview/</t>
  </si>
  <si>
    <t>https://www.tradingview.com/symbols/PSX-ILP/technicals/</t>
  </si>
  <si>
    <t>IMAGE</t>
  </si>
  <si>
    <t>https://www.tradingview.com/chart/ZMYE714n/?symbol=PSX%3AIMAGE</t>
  </si>
  <si>
    <t>https://www.tradingview.com/symbols/PSX-IMAGE/financials-overview/</t>
  </si>
  <si>
    <t>https://www.tradingview.com/symbols/PSX-IMAGE/technicals/</t>
  </si>
  <si>
    <t>INIL</t>
  </si>
  <si>
    <t>https://www.tradingview.com/chart/ZMYE714n/?symbol=PSX%3AINIL</t>
  </si>
  <si>
    <t>https://www.tradingview.com/symbols/PSX-INIL/financials-overview/</t>
  </si>
  <si>
    <t>https://www.tradingview.com/symbols/PSX-INIL/technicals/</t>
  </si>
  <si>
    <t>ISL</t>
  </si>
  <si>
    <t>https://www.tradingview.com/chart/ZMYE714n/?symbol=PSX%3AISL</t>
  </si>
  <si>
    <t>https://www.tradingview.com/symbols/PSX-ISL/financials-overview/</t>
  </si>
  <si>
    <t>https://www.tradingview.com/symbols/PSX-ISL/technicals/</t>
  </si>
  <si>
    <t>ITTEFAQ</t>
  </si>
  <si>
    <t>https://www.tradingview.com/chart/ZMYE714n/?symbol=PSX%3AITTEFAQ</t>
  </si>
  <si>
    <t>https://www.tradingview.com/symbols/PSX-ITTEFAQ/financials-overview/</t>
  </si>
  <si>
    <t>https://www.tradingview.com/symbols/PSX-ITTEFAQ/technicals/</t>
  </si>
  <si>
    <t>KEL</t>
  </si>
  <si>
    <t>https://www.tradingview.com/chart/ZMYE714n/?symbol=PSX%3AKEL</t>
  </si>
  <si>
    <t>https://www.tradingview.com/symbols/PSX-KEL/financials-overview/</t>
  </si>
  <si>
    <t>https://www.tradingview.com/symbols/PSX-KEL/technicals/</t>
  </si>
  <si>
    <t>KOHE</t>
  </si>
  <si>
    <t>https://www.tradingview.com/chart/ZMYE714n/?symbol=PSX%3AKOHE</t>
  </si>
  <si>
    <t>https://www.tradingview.com/symbols/PSX-KOHE/financials-overview/</t>
  </si>
  <si>
    <t>https://www.tradingview.com/symbols/PSX-KOHE/technicals/</t>
  </si>
  <si>
    <t>KOHP</t>
  </si>
  <si>
    <t>https://www.tradingview.com/chart/ZMYE714n/?symbol=PSX%3AKOHP</t>
  </si>
  <si>
    <t>https://www.tradingview.com/symbols/PSX-KOHP/financials-overview/</t>
  </si>
  <si>
    <t>https://www.tradingview.com/symbols/PSX-KOHP/technicals/</t>
  </si>
  <si>
    <t>LOTCHEM</t>
  </si>
  <si>
    <t>https://www.tradingview.com/chart/ZMYE714n/?symbol=PSX%3ALOTCHEM</t>
  </si>
  <si>
    <t>https://www.tradingview.com/symbols/PSX-LOTCHEM/financials-overview/</t>
  </si>
  <si>
    <t>https://www.tradingview.com/symbols/PSX-LOTCHEM/technicals/</t>
  </si>
  <si>
    <t>LPL</t>
  </si>
  <si>
    <t>https://www.tradingview.com/chart/ZMYE714n/?symbol=PSX%3ALPL</t>
  </si>
  <si>
    <t>https://www.tradingview.com/symbols/PSX-LPL/financials-overview/</t>
  </si>
  <si>
    <t>https://www.tradingview.com/symbols/PSX-LPL/technicals/</t>
  </si>
  <si>
    <t>LUCK</t>
  </si>
  <si>
    <t>https://www.tradingview.com/chart/ZMYE714n/?symbol=PSX%3ALUCK</t>
  </si>
  <si>
    <t>https://www.tradingview.com/symbols/PSX-LUCK/financials-overview/</t>
  </si>
  <si>
    <t>https://www.tradingview.com/symbols/PSX-LUCK/technicals/</t>
  </si>
  <si>
    <t>MARI</t>
  </si>
  <si>
    <t>https://www.tradingview.com/chart/ZMYE714n/?symbol=PSX%3AMARI</t>
  </si>
  <si>
    <t>https://www.tradingview.com/symbols/PSX-MARI/financials-overview/</t>
  </si>
  <si>
    <t>https://www.tradingview.com/symbols/PSX-MARI/technicals/</t>
  </si>
  <si>
    <t>MEBL</t>
  </si>
  <si>
    <t>https://www.tradingview.com/chart/ZMYE714n/?symbol=PSX%3AMEBL</t>
  </si>
  <si>
    <t>https://www.tradingview.com/symbols/PSX-MEBL/financials-overview/</t>
  </si>
  <si>
    <t>https://www.tradingview.com/symbols/PSX-MEBL/technicals/</t>
  </si>
  <si>
    <t>MERIT</t>
  </si>
  <si>
    <t>https://www.tradingview.com/chart/ZMYE714n/?symbol=PSX%3AMERIT</t>
  </si>
  <si>
    <t>https://www.tradingview.com/symbols/PSX-MERIT/financials-overview/</t>
  </si>
  <si>
    <t>https://www.tradingview.com/symbols/PSX-MERIT/technicals/</t>
  </si>
  <si>
    <t>MFFL</t>
  </si>
  <si>
    <t>https://www.tradingview.com/chart/ZMYE714n/?symbol=PSX%3AMFFL</t>
  </si>
  <si>
    <t>https://www.tradingview.com/symbols/PSX-MFFL/financials-overview/</t>
  </si>
  <si>
    <t>https://www.tradingview.com/symbols/PSX-MFFL/technicals/</t>
  </si>
  <si>
    <t>MLCF</t>
  </si>
  <si>
    <t>https://www.tradingview.com/chart/ZMYE714n/?symbol=PSX%3AMLCF</t>
  </si>
  <si>
    <t>https://www.tradingview.com/symbols/PSX-MLCF/financials-overview/</t>
  </si>
  <si>
    <t>https://www.tradingview.com/symbols/PSX-MLCF/technicals/</t>
  </si>
  <si>
    <t>MTL</t>
  </si>
  <si>
    <t>https://www.tradingview.com/chart/ZMYE714n/?symbol=PSX%3AMTL</t>
  </si>
  <si>
    <t>https://www.tradingview.com/symbols/PSX-MTL/financials-overview/</t>
  </si>
  <si>
    <t>https://www.tradingview.com/symbols/PSX-MTL/technicals/</t>
  </si>
  <si>
    <t>MUGHAL</t>
  </si>
  <si>
    <t>https://www.tradingview.com/chart/ZMYE714n/?symbol=PSX%3AMUGHAL</t>
  </si>
  <si>
    <t>https://www.tradingview.com/symbols/PSX-MUGHAL/financials-overview/</t>
  </si>
  <si>
    <t>https://www.tradingview.com/symbols/PSX-MUGHAL/technicals/</t>
  </si>
  <si>
    <t>NCPL</t>
  </si>
  <si>
    <t>https://www.tradingview.com/chart/ZMYE714n/?symbol=PSX%3ANCPL</t>
  </si>
  <si>
    <t>https://www.tradingview.com/symbols/PSX-NCPL/financials-overview/</t>
  </si>
  <si>
    <t>https://www.tradingview.com/symbols/PSX-NCPL/technicals/</t>
  </si>
  <si>
    <t>NETSOL</t>
  </si>
  <si>
    <t>https://www.tradingview.com/chart/ZMYE714n/?symbol=PSX%3ANETSOL</t>
  </si>
  <si>
    <t>https://www.tradingview.com/symbols/PSX-NETSOL/financials-overview/</t>
  </si>
  <si>
    <t>https://www.tradingview.com/symbols/PSX-NETSOL/technicals/</t>
  </si>
  <si>
    <t>NML</t>
  </si>
  <si>
    <t>https://www.tradingview.com/chart/ZMYE714n/?symbol=PSX%3ANML</t>
  </si>
  <si>
    <t>https://www.tradingview.com/symbols/PSX-NML/financials-overview/</t>
  </si>
  <si>
    <t>https://www.tradingview.com/symbols/PSX-NML/technicals/</t>
  </si>
  <si>
    <t>NRL</t>
  </si>
  <si>
    <t>https://www.tradingview.com/chart/ZMYE714n/?symbol=PSX%3ANRL</t>
  </si>
  <si>
    <t>https://www.tradingview.com/symbols/PSX-NRL/financials-overview/</t>
  </si>
  <si>
    <t>https://www.tradingview.com/symbols/PSX-NRL/technicals/</t>
  </si>
  <si>
    <t>OBOY</t>
  </si>
  <si>
    <t>https://www.tradingview.com/chart/ZMYE714n/?symbol=PSX%3AOBOY</t>
  </si>
  <si>
    <t>https://www.tradingview.com/symbols/PSX-OBOY/financials-overview/</t>
  </si>
  <si>
    <t>https://www.tradingview.com/symbols/PSX-OBOY/technicals/</t>
  </si>
  <si>
    <t>OGDC</t>
  </si>
  <si>
    <t>https://www.tradingview.com/chart/ZMYE714n/?symbol=PSX%3AOGDC</t>
  </si>
  <si>
    <t>https://www.tradingview.com/symbols/PSX-OGDC/financials-overview/</t>
  </si>
  <si>
    <t>https://www.tradingview.com/symbols/PSX-OGDC/technicals/</t>
  </si>
  <si>
    <t>PABC</t>
  </si>
  <si>
    <t>https://www.tradingview.com/chart/ZMYE714n/?symbol=PSX%3APABC</t>
  </si>
  <si>
    <t>https://www.tradingview.com/symbols/PSX-PABC/financials-overview/</t>
  </si>
  <si>
    <t>https://www.tradingview.com/symbols/PSX-PABC/technicals/</t>
  </si>
  <si>
    <t>PAEL</t>
  </si>
  <si>
    <t>https://www.tradingview.com/chart/ZMYE714n/?symbol=PSX%3APAEL</t>
  </si>
  <si>
    <t>https://www.tradingview.com/symbols/PSX-PAEL/financials-overview/</t>
  </si>
  <si>
    <t>https://www.tradingview.com/symbols/PSX-PAEL/technicals/</t>
  </si>
  <si>
    <t>PIBTL</t>
  </si>
  <si>
    <t>https://www.tradingview.com/chart/ZMYE714n/?symbol=PSX%3APIBTL</t>
  </si>
  <si>
    <t>https://www.tradingview.com/symbols/PSX-PIBTL/financials-overview/</t>
  </si>
  <si>
    <t>https://www.tradingview.com/symbols/PSX-PIBTL/technicals/</t>
  </si>
  <si>
    <t>PICT</t>
  </si>
  <si>
    <t>https://www.tradingview.com/chart/ZMYE714n/?symbol=PSX%3APICT</t>
  </si>
  <si>
    <t>https://www.tradingview.com/symbols/PSX-PICT/financials-overview/</t>
  </si>
  <si>
    <t>https://www.tradingview.com/symbols/PSX-PICT/technicals/</t>
  </si>
  <si>
    <t>PIOC</t>
  </si>
  <si>
    <t>https://www.tradingview.com/chart/ZMYE714n/?symbol=PSX%3APIOC</t>
  </si>
  <si>
    <t>https://www.tradingview.com/symbols/PSX-PIOC/financials-overview/</t>
  </si>
  <si>
    <t>https://www.tradingview.com/symbols/PSX-PIOC/technicals/</t>
  </si>
  <si>
    <t>PKGP</t>
  </si>
  <si>
    <t>https://www.tradingview.com/chart/ZMYE714n/?symbol=PSX%3APKGP</t>
  </si>
  <si>
    <t>https://www.tradingview.com/symbols/PSX-PKGP/financials-overview/</t>
  </si>
  <si>
    <t>https://www.tradingview.com/symbols/PSX-PKGP/technicals/</t>
  </si>
  <si>
    <t>PMI</t>
  </si>
  <si>
    <t>https://www.tradingview.com/chart/ZMYE714n/?symbol=PSX%3APMI</t>
  </si>
  <si>
    <t>https://www.tradingview.com/symbols/PSX-PMI/financials-overview/</t>
  </si>
  <si>
    <t>https://www.tradingview.com/symbols/PSX-PMI/technicals/</t>
  </si>
  <si>
    <t>POWER</t>
  </si>
  <si>
    <t>https://www.tradingview.com/chart/ZMYE714n/?symbol=PSX%3APOWER</t>
  </si>
  <si>
    <t>https://www.tradingview.com/symbols/PSX-POWER/financials-overview/</t>
  </si>
  <si>
    <t>https://www.tradingview.com/symbols/PSX-POWER/technicals/</t>
  </si>
  <si>
    <t>PPL</t>
  </si>
  <si>
    <t>https://www.tradingview.com/chart/ZMYE714n/?symbol=PSX%3APPL</t>
  </si>
  <si>
    <t>https://www.tradingview.com/symbols/PSX-PPL/financials-overview/</t>
  </si>
  <si>
    <t>https://www.tradingview.com/symbols/PSX-PPL/technicals/</t>
  </si>
  <si>
    <t>PREMA</t>
  </si>
  <si>
    <t>https://www.tradingview.com/chart/ZMYE714n/?symbol=PSX%3APREMA</t>
  </si>
  <si>
    <t>https://www.tradingview.com/symbols/PSX-PREMA/financials-overview/</t>
  </si>
  <si>
    <t>https://www.tradingview.com/symbols/PSX-PREMA/technicals/</t>
  </si>
  <si>
    <t>PRL</t>
  </si>
  <si>
    <t>https://www.tradingview.com/chart/ZMYE714n/?symbol=PSX%3APRL</t>
  </si>
  <si>
    <t>https://www.tradingview.com/symbols/PSX-PRL/financials-overview/</t>
  </si>
  <si>
    <t>https://www.tradingview.com/symbols/PSX-PRL/technicals/</t>
  </si>
  <si>
    <t>PSMC</t>
  </si>
  <si>
    <t>https://www.tradingview.com/chart/ZMYE714n/?symbol=PSX%3APSMC</t>
  </si>
  <si>
    <t>https://www.tradingview.com/symbols/PSX-PSMC/financials-overview/</t>
  </si>
  <si>
    <t>https://www.tradingview.com/symbols/PSX-PSMC/technicals/</t>
  </si>
  <si>
    <t>PSO</t>
  </si>
  <si>
    <t>https://www.tradingview.com/chart/ZMYE714n/?symbol=PSX%3APSO</t>
  </si>
  <si>
    <t>https://www.tradingview.com/symbols/PSX-PSO/financials-overview/</t>
  </si>
  <si>
    <t>https://www.tradingview.com/symbols/PSX-PSO/technicals/</t>
  </si>
  <si>
    <t>PTL</t>
  </si>
  <si>
    <t>https://www.tradingview.com/chart/ZMYE714n/?symbol=PSX%3APTL</t>
  </si>
  <si>
    <t>https://www.tradingview.com/symbols/PSX-PTL/financials-overview/</t>
  </si>
  <si>
    <t>https://www.tradingview.com/symbols/PSX-PTL/technicals/</t>
  </si>
  <si>
    <t>QUICE</t>
  </si>
  <si>
    <t>https://www.tradingview.com/chart/ZMYE714n/?symbol=PSX%3AQUICE</t>
  </si>
  <si>
    <t>https://www.tradingview.com/symbols/PSX-QUICE/financials-overview/</t>
  </si>
  <si>
    <t>https://www.tradingview.com/symbols/PSX-QUICE/technicals/</t>
  </si>
  <si>
    <t>RPL</t>
  </si>
  <si>
    <t>https://www.tradingview.com/chart/ZMYE714n/?symbol=PSX%3ARPL</t>
  </si>
  <si>
    <t>https://www.tradingview.com/symbols/PSX-RPL/financials-overview/</t>
  </si>
  <si>
    <t>https://www.tradingview.com/symbols/PSX-RPL/technicals/</t>
  </si>
  <si>
    <t>SAZEW</t>
  </si>
  <si>
    <t>https://www.tradingview.com/chart/ZMYE714n/?symbol=PSX%3ASAZEW</t>
  </si>
  <si>
    <t>https://www.tradingview.com/symbols/PSX-SAZEW/financials-overview/</t>
  </si>
  <si>
    <t>https://www.tradingview.com/symbols/PSX-SAZEW/technicals/</t>
  </si>
  <si>
    <t>SEARL</t>
  </si>
  <si>
    <t>https://www.tradingview.com/chart/ZMYE714n/?symbol=PSX%3ASEARL</t>
  </si>
  <si>
    <t>https://www.tradingview.com/symbols/PSX-SEARL/financials-overview/</t>
  </si>
  <si>
    <t>https://www.tradingview.com/symbols/PSX-SEARL/technicals/</t>
  </si>
  <si>
    <t>SGF</t>
  </si>
  <si>
    <t>https://www.tradingview.com/chart/ZMYE714n/?symbol=PSX%3ASGF</t>
  </si>
  <si>
    <t>https://www.tradingview.com/symbols/PSX-SGF/financials-overview/</t>
  </si>
  <si>
    <t>https://www.tradingview.com/symbols/PSX-SGF/technicals/</t>
  </si>
  <si>
    <t>SGPL</t>
  </si>
  <si>
    <t>STRONG_SELL</t>
  </si>
  <si>
    <t>https://www.tradingview.com/chart/ZMYE714n/?symbol=PSX%3ASGPL</t>
  </si>
  <si>
    <t>https://www.tradingview.com/symbols/PSX-SGPL/financials-overview/</t>
  </si>
  <si>
    <t>https://www.tradingview.com/symbols/PSX-SGPL/technicals/</t>
  </si>
  <si>
    <t>SHEL</t>
  </si>
  <si>
    <t>https://www.tradingview.com/chart/ZMYE714n/?symbol=PSX%3ASHEL</t>
  </si>
  <si>
    <t>https://www.tradingview.com/symbols/PSX-SHEL/financials-overview/</t>
  </si>
  <si>
    <t>https://www.tradingview.com/symbols/PSX-SHEL/technicals/</t>
  </si>
  <si>
    <t>SNGP</t>
  </si>
  <si>
    <t>https://www.tradingview.com/chart/ZMYE714n/?symbol=PSX%3ASNGP</t>
  </si>
  <si>
    <t>https://www.tradingview.com/symbols/PSX-SNGP/financials-overview/</t>
  </si>
  <si>
    <t>https://www.tradingview.com/symbols/PSX-SNGP/technicals/</t>
  </si>
  <si>
    <t>SPEL</t>
  </si>
  <si>
    <t>https://www.tradingview.com/chart/ZMYE714n/?symbol=PSX%3ASPEL</t>
  </si>
  <si>
    <t>https://www.tradingview.com/symbols/PSX-SPEL/financials-overview/</t>
  </si>
  <si>
    <t>https://www.tradingview.com/symbols/PSX-SPEL/technicals/</t>
  </si>
  <si>
    <t>SSGC</t>
  </si>
  <si>
    <t>https://www.tradingview.com/chart/ZMYE714n/?symbol=PSX%3ASSGC</t>
  </si>
  <si>
    <t>https://www.tradingview.com/symbols/PSX-SSGC/financials-overview/</t>
  </si>
  <si>
    <t>https://www.tradingview.com/symbols/PSX-SSGC/technicals/</t>
  </si>
  <si>
    <t>STPL</t>
  </si>
  <si>
    <t>https://www.tradingview.com/chart/ZMYE714n/?symbol=PSX%3ASTPL</t>
  </si>
  <si>
    <t>https://www.tradingview.com/symbols/PSX-STPL/financials-overview/</t>
  </si>
  <si>
    <t>https://www.tradingview.com/symbols/PSX-STPL/technicals/</t>
  </si>
  <si>
    <t>SYS</t>
  </si>
  <si>
    <t>https://www.tradingview.com/chart/ZMYE714n/?symbol=PSX%3ASYS</t>
  </si>
  <si>
    <t>https://www.tradingview.com/symbols/PSX-SYS/financials-overview/</t>
  </si>
  <si>
    <t>https://www.tradingview.com/symbols/PSX-SYS/technicals/</t>
  </si>
  <si>
    <t>TCORP</t>
  </si>
  <si>
    <t>https://www.tradingview.com/chart/ZMYE714n/?symbol=PSX%3ATCORP</t>
  </si>
  <si>
    <t>https://www.tradingview.com/symbols/PSX-TCORP/financials-overview/</t>
  </si>
  <si>
    <t>https://www.tradingview.com/symbols/PSX-TCORP/technicals/</t>
  </si>
  <si>
    <t>TELE</t>
  </si>
  <si>
    <t>https://www.tradingview.com/chart/ZMYE714n/?symbol=PSX%3ATELE</t>
  </si>
  <si>
    <t>https://www.tradingview.com/symbols/PSX-TELE/financials-overview/</t>
  </si>
  <si>
    <t>https://www.tradingview.com/symbols/PSX-TELE/technicals/</t>
  </si>
  <si>
    <t>TGL</t>
  </si>
  <si>
    <t>https://www.tradingview.com/chart/ZMYE714n/?symbol=PSX%3ATGL</t>
  </si>
  <si>
    <t>https://www.tradingview.com/symbols/PSX-TGL/financials-overview/</t>
  </si>
  <si>
    <t>https://www.tradingview.com/symbols/PSX-TGL/technicals/</t>
  </si>
  <si>
    <t>THCCL</t>
  </si>
  <si>
    <t>https://www.tradingview.com/chart/ZMYE714n/?symbol=PSX%3ATHCCL</t>
  </si>
  <si>
    <t>https://www.tradingview.com/symbols/PSX-THCCL/financials-overview/</t>
  </si>
  <si>
    <t>https://www.tradingview.com/symbols/PSX-THCCL/technicals/</t>
  </si>
  <si>
    <t>TOMCL</t>
  </si>
  <si>
    <t>https://www.tradingview.com/chart/ZMYE714n/?symbol=PSX%3ATOMCL</t>
  </si>
  <si>
    <t>https://www.tradingview.com/symbols/PSX-TOMCL/financials-overview/</t>
  </si>
  <si>
    <t>https://www.tradingview.com/symbols/PSX-TOMCL/technicals/</t>
  </si>
  <si>
    <t>TPL</t>
  </si>
  <si>
    <t>https://www.tradingview.com/chart/ZMYE714n/?symbol=PSX%3ATPL</t>
  </si>
  <si>
    <t>https://www.tradingview.com/symbols/PSX-TPL/financials-overview/</t>
  </si>
  <si>
    <t>https://www.tradingview.com/symbols/PSX-TPL/technicals/</t>
  </si>
  <si>
    <t>TPLP</t>
  </si>
  <si>
    <t>https://www.tradingview.com/chart/ZMYE714n/?symbol=PSX%3ATPLP</t>
  </si>
  <si>
    <t>https://www.tradingview.com/symbols/PSX-TPLP/financials-overview/</t>
  </si>
  <si>
    <t>https://www.tradingview.com/symbols/PSX-TPLP/technicals/</t>
  </si>
  <si>
    <t>TREET</t>
  </si>
  <si>
    <t>https://www.tradingview.com/chart/ZMYE714n/?symbol=PSX%3ATREET</t>
  </si>
  <si>
    <t>https://www.tradingview.com/symbols/PSX-TREET/financials-overview/</t>
  </si>
  <si>
    <t>https://www.tradingview.com/symbols/PSX-TREET/technicals/</t>
  </si>
  <si>
    <t>UCAPM</t>
  </si>
  <si>
    <t>https://www.tradingview.com/chart/ZMYE714n/?symbol=PSX%3AUCAPM</t>
  </si>
  <si>
    <t>https://www.tradingview.com/symbols/PSX-UCAPM/financials-overview/</t>
  </si>
  <si>
    <t>https://www.tradingview.com/symbols/PSX-UCAPM/technicals/</t>
  </si>
  <si>
    <t>UNITY</t>
  </si>
  <si>
    <t>https://www.tradingview.com/chart/ZMYE714n/?symbol=PSX%3AUNITY</t>
  </si>
  <si>
    <t>https://www.tradingview.com/symbols/PSX-UNITY/financials-overview/</t>
  </si>
  <si>
    <t>https://www.tradingview.com/symbols/PSX-UNITY/technicals/</t>
  </si>
  <si>
    <t>WAVES</t>
  </si>
  <si>
    <t>https://www.tradingview.com/chart/ZMYE714n/?symbol=PSX%3AWAVES</t>
  </si>
  <si>
    <t>https://www.tradingview.com/symbols/PSX-WAVES/financials-overview/</t>
  </si>
  <si>
    <t>https://www.tradingview.com/symbols/PSX-WAVES/technicals/</t>
  </si>
  <si>
    <t>WTL</t>
  </si>
  <si>
    <t>https://www.tradingview.com/chart/ZMYE714n/?symbol=PSX%3AWTL</t>
  </si>
  <si>
    <t>https://www.tradingview.com/symbols/PSX-WTL/financials-overview/</t>
  </si>
  <si>
    <t>https://www.tradingview.com/symbols/PSX-WTL/technicals/</t>
  </si>
  <si>
    <t>KSE100</t>
  </si>
  <si>
    <t>https://www.tradingview.com/chart/ZMYE714n/?symbol=PSX%3AKSE100</t>
  </si>
  <si>
    <t>https://www.tradingview.com/symbols/PSX-KSE100/financials-overview/</t>
  </si>
  <si>
    <t>https://www.tradingview.com/symbols/PSX-KSE100/technicals/</t>
  </si>
  <si>
    <t>ALLSHR</t>
  </si>
  <si>
    <t>https://www.tradingview.com/chart/ZMYE714n/?symbol=PSX%3AALLSHR</t>
  </si>
  <si>
    <t>https://www.tradingview.com/symbols/PSX-ALLSHR/financials-overview/</t>
  </si>
  <si>
    <t>https://www.tradingview.com/symbols/PSX-ALLSHR/technicals/</t>
  </si>
  <si>
    <t>KSE30</t>
  </si>
  <si>
    <t>https://www.tradingview.com/chart/ZMYE714n/?symbol=PSX%3AKSE30</t>
  </si>
  <si>
    <t>https://www.tradingview.com/symbols/PSX-KSE30/financials-overview/</t>
  </si>
  <si>
    <t>https://www.tradingview.com/symbols/PSX-KSE30/technicals/</t>
  </si>
  <si>
    <t>META</t>
  </si>
  <si>
    <t>https://www.tradingview.com/chart/ZMYE714n/?symbol=PSX%3AMETA</t>
  </si>
  <si>
    <t>https://www.tradingview.com/symbols/PSX-META/financials-overview/</t>
  </si>
  <si>
    <t>https://www.tradingview.com/symbols/PSX-META/technicals/</t>
  </si>
  <si>
    <t>FPJM</t>
  </si>
  <si>
    <t>https://www.tradingview.com/chart/ZMYE714n/?symbol=PSX%3AFPJM</t>
  </si>
  <si>
    <t>https://www.tradingview.com/symbols/PSX-FPJM/financials-overview/</t>
  </si>
  <si>
    <t>https://www.tradingview.com/symbols/PSX-FPJM/technicals/</t>
  </si>
  <si>
    <t>PNSC</t>
  </si>
  <si>
    <t>https://www.tradingview.com/chart/ZMYE714n/?symbol=PSX%3APNSC</t>
  </si>
  <si>
    <t>https://www.tradingview.com/symbols/PSX-PNSC/financials-overview/</t>
  </si>
  <si>
    <t>https://www.tradingview.com/symbols/PSX-PNSC/technicals/</t>
  </si>
  <si>
    <t>STCL</t>
  </si>
  <si>
    <t>https://www.tradingview.com/chart/ZMYE714n/?symbol=PSX%3ASTCL</t>
  </si>
  <si>
    <t>https://www.tradingview.com/symbols/PSX-STCL/financials-overview/</t>
  </si>
  <si>
    <t>https://www.tradingview.com/symbols/PSX-STCL/technicals/</t>
  </si>
  <si>
    <t>AGIL</t>
  </si>
  <si>
    <t>https://www.tradingview.com/chart/ZMYE714n/?symbol=PSX%3AAGIL</t>
  </si>
  <si>
    <t>https://www.tradingview.com/symbols/PSX-AGIL/financials-overview/</t>
  </si>
  <si>
    <t>https://www.tradingview.com/symbols/PSX-AGIL/technicals/</t>
  </si>
  <si>
    <t>ADAMS</t>
  </si>
  <si>
    <t>https://www.tradingview.com/chart/ZMYE714n/?symbol=PSX%3AADAMS</t>
  </si>
  <si>
    <t>https://www.tradingview.com/symbols/PSX-ADAMS/financials-overview/</t>
  </si>
  <si>
    <t>https://www.tradingview.com/symbols/PSX-ADAMS/technicals/</t>
  </si>
  <si>
    <t>PAKD</t>
  </si>
  <si>
    <t>https://www.tradingview.com/chart/ZMYE714n/?symbol=PSX%3APAKD</t>
  </si>
  <si>
    <t>https://www.tradingview.com/symbols/PSX-PAKD/financials-overview/</t>
  </si>
  <si>
    <t>https://www.tradingview.com/symbols/PSX-PAKD/technicals/</t>
  </si>
  <si>
    <t>PKGS</t>
  </si>
  <si>
    <t>https://www.tradingview.com/chart/ZMYE714n/?symbol=PSX%3APKGS</t>
  </si>
  <si>
    <t>https://www.tradingview.com/symbols/PSX-PKGS/financials-overview/</t>
  </si>
  <si>
    <t>https://www.tradingview.com/symbols/PSX-PKGS/technicals/</t>
  </si>
  <si>
    <t>BUXL</t>
  </si>
  <si>
    <t>https://www.tradingview.com/chart/ZMYE714n/?symbol=PSX%3ABUXL</t>
  </si>
  <si>
    <t>https://www.tradingview.com/symbols/PSX-BUXL/financials-overview/</t>
  </si>
  <si>
    <t>https://www.tradingview.com/symbols/PSX-BUXL/technicals/</t>
  </si>
  <si>
    <t>CHAS</t>
  </si>
  <si>
    <t>https://www.tradingview.com/chart/ZMYE714n/?symbol=PSX%3ACHAS</t>
  </si>
  <si>
    <t>https://www.tradingview.com/symbols/PSX-CHAS/financials-overview/</t>
  </si>
  <si>
    <t>https://www.tradingview.com/symbols/PSX-CHAS/technicals/</t>
  </si>
  <si>
    <t>EMCO</t>
  </si>
  <si>
    <t>https://www.tradingview.com/chart/ZMYE714n/?symbol=PSX%3AEMCO</t>
  </si>
  <si>
    <t>https://www.tradingview.com/symbols/PSX-EMCO/financials-overview/</t>
  </si>
  <si>
    <t>https://www.tradingview.com/symbols/PSX-EMCO/technicals/</t>
  </si>
  <si>
    <t>FPRM</t>
  </si>
  <si>
    <t>https://www.tradingview.com/chart/ZMYE714n/?symbol=PSX%3AFPRM</t>
  </si>
  <si>
    <t>https://www.tradingview.com/symbols/PSX-FPRM/financials-overview/</t>
  </si>
  <si>
    <t>https://www.tradingview.com/symbols/PSX-FPRM/technicals/</t>
  </si>
  <si>
    <t>GVGL</t>
  </si>
  <si>
    <t>https://www.tradingview.com/chart/ZMYE714n/?symbol=PSX%3AGVGL</t>
  </si>
  <si>
    <t>https://www.tradingview.com/symbols/PSX-GVGL/financials-overview/</t>
  </si>
  <si>
    <t>https://www.tradingview.com/symbols/PSX-GVGL/technicals/</t>
  </si>
  <si>
    <t>ICL</t>
  </si>
  <si>
    <t>https://www.tradingview.com/chart/ZMYE714n/?symbol=PSX%3AICL</t>
  </si>
  <si>
    <t>https://www.tradingview.com/symbols/PSX-ICL/financials-overview/</t>
  </si>
  <si>
    <t>https://www.tradingview.com/symbols/PSX-ICL/technicals/</t>
  </si>
  <si>
    <t>KTML</t>
  </si>
  <si>
    <t>https://www.tradingview.com/chart/ZMYE714n/?symbol=PSX%3AKTML</t>
  </si>
  <si>
    <t>https://www.tradingview.com/symbols/PSX-KTML/financials-overview/</t>
  </si>
  <si>
    <t>https://www.tradingview.com/symbols/PSX-KTML/technicals/</t>
  </si>
  <si>
    <t>LCI</t>
  </si>
  <si>
    <t>https://www.tradingview.com/chart/ZMYE714n/?symbol=PSX%3ALCI</t>
  </si>
  <si>
    <t>https://www.tradingview.com/symbols/PSX-LCI/financials-overview/</t>
  </si>
  <si>
    <t>https://www.tradingview.com/symbols/PSX-LCI/technicals/</t>
  </si>
  <si>
    <t>OLPM</t>
  </si>
  <si>
    <t>https://www.tradingview.com/chart/ZMYE714n/?symbol=PSX%3AOLPM</t>
  </si>
  <si>
    <t>https://www.tradingview.com/symbols/PSX-OLPM/financials-overview/</t>
  </si>
  <si>
    <t>https://www.tradingview.com/symbols/PSX-OLPM/technicals/</t>
  </si>
  <si>
    <t>ZTL</t>
  </si>
  <si>
    <t>https://www.tradingview.com/chart/ZMYE714n/?symbol=PSX%3AZTL</t>
  </si>
  <si>
    <t>https://www.tradingview.com/symbols/PSX-ZTL/financials-overview/</t>
  </si>
  <si>
    <t>https://www.tradingview.com/symbols/PSX-ZTL/technicals/</t>
  </si>
  <si>
    <t>ASHT</t>
  </si>
  <si>
    <t>https://www.tradingview.com/chart/ZMYE714n/?symbol=PSX%3AASHT</t>
  </si>
  <si>
    <t>https://www.tradingview.com/symbols/PSX-ASHT/financials-overview/</t>
  </si>
  <si>
    <t>https://www.tradingview.com/symbols/PSX-ASHT/technicals/</t>
  </si>
  <si>
    <t>FML</t>
  </si>
  <si>
    <t>https://www.tradingview.com/chart/ZMYE714n/?symbol=PSX%3AFML</t>
  </si>
  <si>
    <t>https://www.tradingview.com/symbols/PSX-FML/financials-overview/</t>
  </si>
  <si>
    <t>https://www.tradingview.com/symbols/PSX-FML/technicals/</t>
  </si>
  <si>
    <t>HRPL</t>
  </si>
  <si>
    <t>https://www.tradingview.com/chart/ZMYE714n/?symbol=PSX%3AHRPL</t>
  </si>
  <si>
    <t>https://www.tradingview.com/symbols/PSX-HRPL/financials-overview/</t>
  </si>
  <si>
    <t>https://www.tradingview.com/symbols/PSX-HRPL/technicals/</t>
  </si>
  <si>
    <t>MODAM</t>
  </si>
  <si>
    <t>https://www.tradingview.com/chart/ZMYE714n/?symbol=PSX%3AMODAM</t>
  </si>
  <si>
    <t>https://www.tradingview.com/symbols/PSX-MODAM/financials-overview/</t>
  </si>
  <si>
    <t>https://www.tradingview.com/symbols/PSX-MODAM/technicals/</t>
  </si>
  <si>
    <t>OML</t>
  </si>
  <si>
    <t>https://www.tradingview.com/chart/ZMYE714n/?symbol=PSX%3AOML</t>
  </si>
  <si>
    <t>https://www.tradingview.com/symbols/PSX-OML/financials-overview/</t>
  </si>
  <si>
    <t>https://www.tradingview.com/symbols/PSX-OML/technicals/</t>
  </si>
  <si>
    <t>POML</t>
  </si>
  <si>
    <t>https://www.tradingview.com/chart/ZMYE714n/?symbol=PSX%3APOML</t>
  </si>
  <si>
    <t>https://www.tradingview.com/symbols/PSX-POML/financials-overview/</t>
  </si>
  <si>
    <t>https://www.tradingview.com/symbols/PSX-POML/technicals/</t>
  </si>
  <si>
    <t>SANSM</t>
  </si>
  <si>
    <t>https://www.tradingview.com/chart/ZMYE714n/?symbol=PSX%3ASANSM</t>
  </si>
  <si>
    <t>https://www.tradingview.com/symbols/PSX-SANSM/financials-overview/</t>
  </si>
  <si>
    <t>https://www.tradingview.com/symbols/PSX-SANSM/technicals/</t>
  </si>
  <si>
    <t>SHFA</t>
  </si>
  <si>
    <t>https://www.tradingview.com/chart/ZMYE714n/?symbol=PSX%3ASHFA</t>
  </si>
  <si>
    <t>https://www.tradingview.com/symbols/PSX-SHFA/financials-overview/</t>
  </si>
  <si>
    <t>https://www.tradingview.com/symbols/PSX-SHFA/technicals/</t>
  </si>
  <si>
    <t>TRSM</t>
  </si>
  <si>
    <t>https://www.tradingview.com/chart/ZMYE714n/?symbol=PSX%3ATRSM</t>
  </si>
  <si>
    <t>https://www.tradingview.com/symbols/PSX-TRSM/financials-overview/</t>
  </si>
  <si>
    <t>https://www.tradingview.com/symbols/PSX-TRSM/technicals/</t>
  </si>
  <si>
    <t>FZCM</t>
  </si>
  <si>
    <t>https://www.tradingview.com/chart/ZMYE714n/?symbol=PSX%3AFZCM</t>
  </si>
  <si>
    <t>https://www.tradingview.com/symbols/PSX-FZCM/financials-overview/</t>
  </si>
  <si>
    <t>https://www.tradingview.com/symbols/PSX-FZCM/technicals/</t>
  </si>
  <si>
    <t>BNL</t>
  </si>
  <si>
    <t>https://www.tradingview.com/chart/ZMYE714n/?symbol=PSX%3ABNL</t>
  </si>
  <si>
    <t>https://www.tradingview.com/symbols/PSX-BNL/financials-overview/</t>
  </si>
  <si>
    <t>https://www.tradingview.com/symbols/PSX-BNL/technicals/</t>
  </si>
  <si>
    <t>BNWM</t>
  </si>
  <si>
    <t>https://www.tradingview.com/chart/ZMYE714n/?symbol=PSX%3ABNWM</t>
  </si>
  <si>
    <t>https://www.tradingview.com/symbols/PSX-BNWM/financials-overview/</t>
  </si>
  <si>
    <t>https://www.tradingview.com/symbols/PSX-BNWM/technicals/</t>
  </si>
  <si>
    <t>DAWH</t>
  </si>
  <si>
    <t>https://www.tradingview.com/chart/ZMYE714n/?symbol=PSX%3ADAWH</t>
  </si>
  <si>
    <t>https://www.tradingview.com/symbols/PSX-DAWH/financials-overview/</t>
  </si>
  <si>
    <t>https://www.tradingview.com/symbols/PSX-DAWH/technicals/</t>
  </si>
  <si>
    <t>GLPL</t>
  </si>
  <si>
    <t>https://www.tradingview.com/chart/ZMYE714n/?symbol=PSX%3AGLPL</t>
  </si>
  <si>
    <t>https://www.tradingview.com/symbols/PSX-GLPL/financials-overview/</t>
  </si>
  <si>
    <t>https://www.tradingview.com/symbols/PSX-GLPL/technicals/</t>
  </si>
  <si>
    <t>MACFL</t>
  </si>
  <si>
    <t>https://www.tradingview.com/chart/ZMYE714n/?symbol=PSX%3AMACFL</t>
  </si>
  <si>
    <t>https://www.tradingview.com/symbols/PSX-MACFL/financials-overview/</t>
  </si>
  <si>
    <t>https://www.tradingview.com/symbols/PSX-MACFL/technicals/</t>
  </si>
  <si>
    <t>QUET</t>
  </si>
  <si>
    <t>https://www.tradingview.com/chart/ZMYE714n/?symbol=PSX%3AQUET</t>
  </si>
  <si>
    <t>https://www.tradingview.com/symbols/PSX-QUET/financials-overview/</t>
  </si>
  <si>
    <t>https://www.tradingview.com/symbols/PSX-QUET/technicals/</t>
  </si>
  <si>
    <t>SNAI</t>
  </si>
  <si>
    <t>https://www.tradingview.com/chart/ZMYE714n/?symbol=PSX%3ASNAI</t>
  </si>
  <si>
    <t>https://www.tradingview.com/symbols/PSX-SNAI/financials-overview/</t>
  </si>
  <si>
    <t>https://www.tradingview.com/symbols/PSX-SNAI/technicals/</t>
  </si>
  <si>
    <t>BCL</t>
  </si>
  <si>
    <t>https://www.tradingview.com/chart/ZMYE714n/?symbol=PSX%3ABCL</t>
  </si>
  <si>
    <t>https://www.tradingview.com/symbols/PSX-BCL/financials-overview/</t>
  </si>
  <si>
    <t>https://www.tradingview.com/symbols/PSX-BCL/technicals/</t>
  </si>
  <si>
    <t>BPL</t>
  </si>
  <si>
    <t>https://www.tradingview.com/chart/ZMYE714n/?symbol=PSX%3ABPL</t>
  </si>
  <si>
    <t>https://www.tradingview.com/symbols/PSX-BPL/financials-overview/</t>
  </si>
  <si>
    <t>https://www.tradingview.com/symbols/PSX-BPL/technicals/</t>
  </si>
  <si>
    <t>GAMON</t>
  </si>
  <si>
    <t>https://www.tradingview.com/chart/ZMYE714n/?symbol=PSX%3AGAMON</t>
  </si>
  <si>
    <t>https://www.tradingview.com/symbols/PSX-GAMON/financials-overview/</t>
  </si>
  <si>
    <t>https://www.tradingview.com/symbols/PSX-GAMON/technicals/</t>
  </si>
  <si>
    <t>GLAXO</t>
  </si>
  <si>
    <t>https://www.tradingview.com/chart/ZMYE714n/?symbol=PSX%3AGLAXO</t>
  </si>
  <si>
    <t>https://www.tradingview.com/symbols/PSX-GLAXO/financials-overview/</t>
  </si>
  <si>
    <t>https://www.tradingview.com/symbols/PSX-GLAXO/technicals/</t>
  </si>
  <si>
    <t>HINO</t>
  </si>
  <si>
    <t>https://www.tradingview.com/chart/ZMYE714n/?symbol=PSX%3AHINO</t>
  </si>
  <si>
    <t>https://www.tradingview.com/symbols/PSX-HINO/financials-overview/</t>
  </si>
  <si>
    <t>https://www.tradingview.com/symbols/PSX-HINO/technicals/</t>
  </si>
  <si>
    <t>SPL</t>
  </si>
  <si>
    <t>https://www.tradingview.com/chart/ZMYE714n/?symbol=PSX%3ASPL</t>
  </si>
  <si>
    <t>https://www.tradingview.com/symbols/PSX-SPL/financials-overview/</t>
  </si>
  <si>
    <t>https://www.tradingview.com/symbols/PSX-SPL/technicals/</t>
  </si>
  <si>
    <t>ARPL</t>
  </si>
  <si>
    <t>https://www.tradingview.com/chart/ZMYE714n/?symbol=PSX%3AARPL</t>
  </si>
  <si>
    <t>https://www.tradingview.com/symbols/PSX-ARPL/financials-overview/</t>
  </si>
  <si>
    <t>https://www.tradingview.com/symbols/PSX-ARPL/technicals/</t>
  </si>
  <si>
    <t>DADX</t>
  </si>
  <si>
    <t>https://www.tradingview.com/chart/ZMYE714n/?symbol=PSX%3ADADX</t>
  </si>
  <si>
    <t>https://www.tradingview.com/symbols/PSX-DADX/financials-overview/</t>
  </si>
  <si>
    <t>https://www.tradingview.com/symbols/PSX-DADX/technicals/</t>
  </si>
  <si>
    <t>FHAM</t>
  </si>
  <si>
    <t>https://www.tradingview.com/chart/ZMYE714n/?symbol=PSX%3AFHAM</t>
  </si>
  <si>
    <t>https://www.tradingview.com/symbols/PSX-FHAM/financials-overview/</t>
  </si>
  <si>
    <t>https://www.tradingview.com/symbols/PSX-FHAM/technicals/</t>
  </si>
  <si>
    <t>JVDC</t>
  </si>
  <si>
    <t>https://www.tradingview.com/chart/ZMYE714n/?symbol=PSX%3AJVDC</t>
  </si>
  <si>
    <t>https://www.tradingview.com/symbols/PSX-JVDC/financials-overview/</t>
  </si>
  <si>
    <t>https://www.tradingview.com/symbols/PSX-JVDC/technicals/</t>
  </si>
  <si>
    <t>KOHTM</t>
  </si>
  <si>
    <t>https://www.tradingview.com/chart/ZMYE714n/?symbol=PSX%3AKOHTM</t>
  </si>
  <si>
    <t>https://www.tradingview.com/symbols/PSX-KOHTM/financials-overview/</t>
  </si>
  <si>
    <t>https://www.tradingview.com/symbols/PSX-KOHTM/technicals/</t>
  </si>
  <si>
    <t>MSCL</t>
  </si>
  <si>
    <t>https://www.tradingview.com/chart/ZMYE714n/?symbol=PSX%3AMSCL</t>
  </si>
  <si>
    <t>https://www.tradingview.com/symbols/PSX-MSCL/financials-overview/</t>
  </si>
  <si>
    <t>https://www.tradingview.com/symbols/PSX-MSCL/technicals/</t>
  </si>
  <si>
    <t>PHDL</t>
  </si>
  <si>
    <t>https://www.tradingview.com/chart/ZMYE714n/?symbol=PSX%3APHDL</t>
  </si>
  <si>
    <t>https://www.tradingview.com/symbols/PSX-PHDL/financials-overview/</t>
  </si>
  <si>
    <t>https://www.tradingview.com/symbols/PSX-PHDL/technicals/</t>
  </si>
  <si>
    <t>SARC</t>
  </si>
  <si>
    <t>https://www.tradingview.com/chart/ZMYE714n/?symbol=PSX%3ASARC</t>
  </si>
  <si>
    <t>https://www.tradingview.com/symbols/PSX-SARC/financials-overview/</t>
  </si>
  <si>
    <t>https://www.tradingview.com/symbols/PSX-SARC/technicals/</t>
  </si>
  <si>
    <t>SITC</t>
  </si>
  <si>
    <t>https://www.tradingview.com/chart/ZMYE714n/?symbol=PSX%3ASITC</t>
  </si>
  <si>
    <t>https://www.tradingview.com/symbols/PSX-SITC/financials-overview/</t>
  </si>
  <si>
    <t>https://www.tradingview.com/symbols/PSX-SITC/technicals/</t>
  </si>
  <si>
    <t>ARCTM</t>
  </si>
  <si>
    <t>https://www.tradingview.com/chart/ZMYE714n/?symbol=PSX%3AARCTM</t>
  </si>
  <si>
    <t>https://www.tradingview.com/symbols/PSX-ARCTM/financials-overview/</t>
  </si>
  <si>
    <t>https://www.tradingview.com/symbols/PSX-ARCTM/technicals/</t>
  </si>
  <si>
    <t>ASTM</t>
  </si>
  <si>
    <t>https://www.tradingview.com/chart/ZMYE714n/?symbol=PSX%3AASTM</t>
  </si>
  <si>
    <t>https://www.tradingview.com/symbols/PSX-ASTM/financials-overview/</t>
  </si>
  <si>
    <t>https://www.tradingview.com/symbols/PSX-ASTM/technicals/</t>
  </si>
  <si>
    <t>FUDLM</t>
  </si>
  <si>
    <t>https://www.tradingview.com/chart/ZMYE714n/?symbol=PSX%3AFUDLM</t>
  </si>
  <si>
    <t>https://www.tradingview.com/symbols/PSX-FUDLM/financials-overview/</t>
  </si>
  <si>
    <t>https://www.tradingview.com/symbols/PSX-FUDLM/technicals/</t>
  </si>
  <si>
    <t>GATI</t>
  </si>
  <si>
    <t>https://www.tradingview.com/chart/ZMYE714n/?symbol=PSX%3AGATI</t>
  </si>
  <si>
    <t>https://www.tradingview.com/symbols/PSX-GATI/financials-overview/</t>
  </si>
  <si>
    <t>https://www.tradingview.com/symbols/PSX-GATI/technicals/</t>
  </si>
  <si>
    <t>JSML</t>
  </si>
  <si>
    <t>https://www.tradingview.com/chart/ZMYE714n/?symbol=PSX%3AJSML</t>
  </si>
  <si>
    <t>https://www.tradingview.com/symbols/PSX-JSML/financials-overview/</t>
  </si>
  <si>
    <t>https://www.tradingview.com/symbols/PSX-JSML/technicals/</t>
  </si>
  <si>
    <t>LEUL</t>
  </si>
  <si>
    <t>https://www.tradingview.com/chart/ZMYE714n/?symbol=PSX%3ALEUL</t>
  </si>
  <si>
    <t>https://www.tradingview.com/symbols/PSX-LEUL/financials-overview/</t>
  </si>
  <si>
    <t>https://www.tradingview.com/symbols/PSX-LEUL/technicals/</t>
  </si>
  <si>
    <t>PSEL</t>
  </si>
  <si>
    <t>https://www.tradingview.com/chart/ZMYE714n/?symbol=PSX%3APSEL</t>
  </si>
  <si>
    <t>https://www.tradingview.com/symbols/PSX-PSEL/financials-overview/</t>
  </si>
  <si>
    <t>https://www.tradingview.com/symbols/PSX-PSEL/technicals/</t>
  </si>
  <si>
    <t>UBDL</t>
  </si>
  <si>
    <t>https://www.tradingview.com/chart/ZMYE714n/?symbol=PSX%3AUBDL</t>
  </si>
  <si>
    <t>https://www.tradingview.com/symbols/PSX-UBDL/financials-overview/</t>
  </si>
  <si>
    <t>https://www.tradingview.com/symbols/PSX-UBDL/technicals/</t>
  </si>
  <si>
    <t>RUPL</t>
  </si>
  <si>
    <t>https://www.tradingview.com/chart/ZMYE714n/?symbol=PSX%3ARUPL</t>
  </si>
  <si>
    <t>https://www.tradingview.com/symbols/PSX-RUPL/financials-overview/</t>
  </si>
  <si>
    <t>https://www.tradingview.com/symbols/PSX-RUPL/technicals/</t>
  </si>
  <si>
    <t>COLG</t>
  </si>
  <si>
    <t>https://www.tradingview.com/chart/ZMYE714n/?symbol=PSX%3ACOLG</t>
  </si>
  <si>
    <t>https://www.tradingview.com/symbols/PSX-COLG/financials-overview/</t>
  </si>
  <si>
    <t>https://www.tradingview.com/symbols/PSX-COLG/technicals/</t>
  </si>
  <si>
    <t>CRTM</t>
  </si>
  <si>
    <t>https://www.tradingview.com/chart/ZMYE714n/?symbol=PSX%3ACRTM</t>
  </si>
  <si>
    <t>https://www.tradingview.com/symbols/PSX-CRTM/financials-overview/</t>
  </si>
  <si>
    <t>https://www.tradingview.com/symbols/PSX-CRTM/technicals/</t>
  </si>
  <si>
    <t>PPP</t>
  </si>
  <si>
    <t>https://www.tradingview.com/chart/ZMYE714n/?symbol=PSX%3APPP</t>
  </si>
  <si>
    <t>https://www.tradingview.com/symbols/PSX-PPP/financials-overview/</t>
  </si>
  <si>
    <t>https://www.tradingview.com/symbols/PSX-PPP/technicals/</t>
  </si>
  <si>
    <t>AKGL</t>
  </si>
  <si>
    <t>https://www.tradingview.com/chart/ZMYE714n/?symbol=PSX%3AAKGL</t>
  </si>
  <si>
    <t>https://www.tradingview.com/symbols/PSX-AKGL/financials-overview/</t>
  </si>
  <si>
    <t>https://www.tradingview.com/symbols/PSX-AKGL/technicals/</t>
  </si>
  <si>
    <t>ALNRS</t>
  </si>
  <si>
    <t>https://www.tradingview.com/chart/ZMYE714n/?symbol=PSX%3AALNRS</t>
  </si>
  <si>
    <t>https://www.tradingview.com/symbols/PSX-ALNRS/financials-overview/</t>
  </si>
  <si>
    <t>https://www.tradingview.com/symbols/PSX-ALNRS/technicals/</t>
  </si>
  <si>
    <t>ATLH</t>
  </si>
  <si>
    <t>https://www.tradingview.com/chart/ZMYE714n/?symbol=PSX%3AATLH</t>
  </si>
  <si>
    <t>https://www.tradingview.com/symbols/PSX-ATLH/financials-overview/</t>
  </si>
  <si>
    <t>https://www.tradingview.com/symbols/PSX-ATLH/technicals/</t>
  </si>
  <si>
    <t>BATA</t>
  </si>
  <si>
    <t>https://www.tradingview.com/chart/ZMYE714n/?symbol=PSX%3ABATA</t>
  </si>
  <si>
    <t>https://www.tradingview.com/symbols/PSX-BATA/financials-overview/</t>
  </si>
  <si>
    <t>https://www.tradingview.com/symbols/PSX-BATA/technicals/</t>
  </si>
  <si>
    <t>BWCL</t>
  </si>
  <si>
    <t>https://www.tradingview.com/chart/ZMYE714n/?symbol=PSX%3ABWCL</t>
  </si>
  <si>
    <t>https://www.tradingview.com/symbols/PSX-BWCL/financials-overview/</t>
  </si>
  <si>
    <t>https://www.tradingview.com/symbols/PSX-BWCL/technicals/</t>
  </si>
  <si>
    <t>CFL</t>
  </si>
  <si>
    <t>https://www.tradingview.com/chart/ZMYE714n/?symbol=PSX%3ACFL</t>
  </si>
  <si>
    <t>https://www.tradingview.com/symbols/PSX-CFL/financials-overview/</t>
  </si>
  <si>
    <t>https://www.tradingview.com/symbols/PSX-CFL/technicals/</t>
  </si>
  <si>
    <t>CLVL</t>
  </si>
  <si>
    <t>https://www.tradingview.com/chart/ZMYE714n/?symbol=PSX%3ACLVL</t>
  </si>
  <si>
    <t>https://www.tradingview.com/symbols/PSX-CLVL/financials-overview/</t>
  </si>
  <si>
    <t>https://www.tradingview.com/symbols/PSX-CLVL/technicals/</t>
  </si>
  <si>
    <t>EXIDE</t>
  </si>
  <si>
    <t>https://www.tradingview.com/chart/ZMYE714n/?symbol=PSX%3AEXIDE</t>
  </si>
  <si>
    <t>https://www.tradingview.com/symbols/PSX-EXIDE/financials-overview/</t>
  </si>
  <si>
    <t>https://www.tradingview.com/symbols/PSX-EXIDE/technicals/</t>
  </si>
  <si>
    <t>FECM</t>
  </si>
  <si>
    <t>https://www.tradingview.com/chart/ZMYE714n/?symbol=PSX%3AFECM</t>
  </si>
  <si>
    <t>https://www.tradingview.com/symbols/PSX-FECM/financials-overview/</t>
  </si>
  <si>
    <t>https://www.tradingview.com/symbols/PSX-FECM/technicals/</t>
  </si>
  <si>
    <t>FEM</t>
  </si>
  <si>
    <t>https://www.tradingview.com/chart/ZMYE714n/?symbol=PSX%3AFEM</t>
  </si>
  <si>
    <t>https://www.tradingview.com/symbols/PSX-FEM/financials-overview/</t>
  </si>
  <si>
    <t>https://www.tradingview.com/symbols/PSX-FEM/technicals/</t>
  </si>
  <si>
    <t>FFLM</t>
  </si>
  <si>
    <t>https://www.tradingview.com/chart/ZMYE714n/?symbol=PSX%3AFFLM</t>
  </si>
  <si>
    <t>https://www.tradingview.com/symbols/PSX-FFLM/financials-overview/</t>
  </si>
  <si>
    <t>https://www.tradingview.com/symbols/PSX-FFLM/technicals/</t>
  </si>
  <si>
    <t>FRSM</t>
  </si>
  <si>
    <t>https://www.tradingview.com/chart/ZMYE714n/?symbol=PSX%3AFRSM</t>
  </si>
  <si>
    <t>https://www.tradingview.com/symbols/PSX-FRSM/financials-overview/</t>
  </si>
  <si>
    <t>https://www.tradingview.com/symbols/PSX-FRSM/technicals/</t>
  </si>
  <si>
    <t>HALEON</t>
  </si>
  <si>
    <t>https://www.tradingview.com/chart/ZMYE714n/?symbol=PSX%3AHALEON</t>
  </si>
  <si>
    <t>https://www.tradingview.com/symbols/PSX-HALEON/financials-overview/</t>
  </si>
  <si>
    <t>https://www.tradingview.com/symbols/PSX-HALEON/technicals/</t>
  </si>
  <si>
    <t>HINOON</t>
  </si>
  <si>
    <t>https://www.tradingview.com/chart/ZMYE714n/?symbol=PSX%3AHINOON</t>
  </si>
  <si>
    <t>https://www.tradingview.com/symbols/PSX-HINOON/financials-overview/</t>
  </si>
  <si>
    <t>https://www.tradingview.com/symbols/PSX-HINOON/technicals/</t>
  </si>
  <si>
    <t>JDMT</t>
  </si>
  <si>
    <t>https://www.tradingview.com/chart/ZMYE714n/?symbol=PSX%3AJDMT</t>
  </si>
  <si>
    <t>https://www.tradingview.com/symbols/PSX-JDMT/financials-overview/</t>
  </si>
  <si>
    <t>https://www.tradingview.com/symbols/PSX-JDMT/technicals/</t>
  </si>
  <si>
    <t>JOPP</t>
  </si>
  <si>
    <t>https://www.tradingview.com/chart/ZMYE714n/?symbol=PSX%3AJOPP</t>
  </si>
  <si>
    <t>https://www.tradingview.com/symbols/PSX-JOPP/financials-overview/</t>
  </si>
  <si>
    <t>https://www.tradingview.com/symbols/PSX-JOPP/technicals/</t>
  </si>
  <si>
    <t>KOHC</t>
  </si>
  <si>
    <t>https://www.tradingview.com/chart/ZMYE714n/?symbol=PSX%3AKOHC</t>
  </si>
  <si>
    <t>https://www.tradingview.com/symbols/PSX-KOHC/financials-overview/</t>
  </si>
  <si>
    <t>https://www.tradingview.com/symbols/PSX-KOHC/technicals/</t>
  </si>
  <si>
    <t>LPGL</t>
  </si>
  <si>
    <t>https://www.tradingview.com/chart/ZMYE714n/?symbol=PSX%3ALPGL</t>
  </si>
  <si>
    <t>https://www.tradingview.com/symbols/PSX-LPGL/financials-overview/</t>
  </si>
  <si>
    <t>https://www.tradingview.com/symbols/PSX-LPGL/technicals/</t>
  </si>
  <si>
    <t>ORM</t>
  </si>
  <si>
    <t>https://www.tradingview.com/chart/ZMYE714n/?symbol=PSX%3AORM</t>
  </si>
  <si>
    <t>https://www.tradingview.com/symbols/PSX-ORM/financials-overview/</t>
  </si>
  <si>
    <t>https://www.tradingview.com/symbols/PSX-ORM/technicals/</t>
  </si>
  <si>
    <t>SFL</t>
  </si>
  <si>
    <t>https://www.tradingview.com/chart/ZMYE714n/?symbol=PSX%3ASFL</t>
  </si>
  <si>
    <t>https://www.tradingview.com/symbols/PSX-SFL/financials-overview/</t>
  </si>
  <si>
    <t>https://www.tradingview.com/symbols/PSX-SFL/technicals/</t>
  </si>
  <si>
    <t>SHSML</t>
  </si>
  <si>
    <t>https://www.tradingview.com/chart/ZMYE714n/?symbol=PSX%3ASHSML</t>
  </si>
  <si>
    <t>https://www.tradingview.com/symbols/PSX-SHSML/financials-overview/</t>
  </si>
  <si>
    <t>https://www.tradingview.com/symbols/PSX-SHSML/technicals/</t>
  </si>
  <si>
    <t>SINDM</t>
  </si>
  <si>
    <t>https://www.tradingview.com/chart/ZMYE714n/?symbol=PSX%3ASINDM</t>
  </si>
  <si>
    <t>https://www.tradingview.com/symbols/PSX-SINDM/financials-overview/</t>
  </si>
  <si>
    <t>https://www.tradingview.com/symbols/PSX-SINDM/technicals/</t>
  </si>
  <si>
    <t>TICL</t>
  </si>
  <si>
    <t>https://www.tradingview.com/chart/ZMYE714n/?symbol=PSX%3ATICL</t>
  </si>
  <si>
    <t>https://www.tradingview.com/symbols/PSX-TICL/financials-overview/</t>
  </si>
  <si>
    <t>https://www.tradingview.com/symbols/PSX-TICL/technicals/</t>
  </si>
  <si>
    <t>WAHN</t>
  </si>
  <si>
    <t>https://www.tradingview.com/chart/ZMYE714n/?symbol=PSX%3AWAHN</t>
  </si>
  <si>
    <t>https://www.tradingview.com/symbols/PSX-WAHN/financials-overview/</t>
  </si>
  <si>
    <t>https://www.tradingview.com/symbols/PSX-WAHN/technicals/</t>
  </si>
  <si>
    <t>ZAHID</t>
  </si>
  <si>
    <t>https://www.tradingview.com/chart/ZMYE714n/?symbol=PSX%3AZAHID</t>
  </si>
  <si>
    <t>https://www.tradingview.com/symbols/PSX-ZAHID/financials-overview/</t>
  </si>
  <si>
    <t>https://www.tradingview.com/symbols/PSX-ZAHID/technicals/</t>
  </si>
  <si>
    <t>D Close/buy</t>
  </si>
  <si>
    <t>Buy-Shares-500000</t>
  </si>
  <si>
    <t>Sell Price</t>
  </si>
  <si>
    <t>profit / Los</t>
  </si>
  <si>
    <t>total invest</t>
  </si>
  <si>
    <t>Daily P/L</t>
  </si>
  <si>
    <t>%age P/L</t>
  </si>
  <si>
    <t>AGP</t>
  </si>
  <si>
    <t>https://www.tradingview.com/chart/ZMYE714n/?symbol=PSX%3AAGP</t>
  </si>
  <si>
    <t>https://www.tradingview.com/symbols/PSX-AGP/financials-overview/</t>
  </si>
  <si>
    <t>https://www.tradingview.com/symbols/PSX-AGP/technicals/</t>
  </si>
  <si>
    <t>APL</t>
  </si>
  <si>
    <t>https://www.tradingview.com/chart/ZMYE714n/?symbol=PSX%3AAPL</t>
  </si>
  <si>
    <t>https://www.tradingview.com/symbols/PSX-APL/financials-overview/</t>
  </si>
  <si>
    <t>https://www.tradingview.com/symbols/PSX-APL/technicals/</t>
  </si>
  <si>
    <t>BERG</t>
  </si>
  <si>
    <t>https://www.tradingview.com/chart/ZMYE714n/?symbol=PSX%3ABERG</t>
  </si>
  <si>
    <t>https://www.tradingview.com/symbols/PSX-BERG/financials-overview/</t>
  </si>
  <si>
    <t>https://www.tradingview.com/symbols/PSX-BERG/technicals/</t>
  </si>
  <si>
    <t>DAAG</t>
  </si>
  <si>
    <t>https://www.tradingview.com/chart/ZMYE714n/?symbol=PSX%3ADAAG</t>
  </si>
  <si>
    <t>https://www.tradingview.com/symbols/PSX-DAAG/financials-overview/</t>
  </si>
  <si>
    <t>https://www.tradingview.com/symbols/PSX-DAAG/technicals/</t>
  </si>
  <si>
    <t>KSBP</t>
  </si>
  <si>
    <t>https://www.tradingview.com/chart/ZMYE714n/?symbol=PSX%3AKSBP</t>
  </si>
  <si>
    <t>https://www.tradingview.com/symbols/PSX-KSBP/financials-overview/</t>
  </si>
  <si>
    <t>https://www.tradingview.com/symbols/PSX-KSBP/technicals/</t>
  </si>
  <si>
    <t>SHEZ</t>
  </si>
  <si>
    <t>https://www.tradingview.com/chart/ZMYE714n/?symbol=PSX%3ASHEZ</t>
  </si>
  <si>
    <t>https://www.tradingview.com/symbols/PSX-SHEZ/financials-overview/</t>
  </si>
  <si>
    <t>https://www.tradingview.com/symbols/PSX-SHEZ/technicals/</t>
  </si>
  <si>
    <t>TOWL</t>
  </si>
  <si>
    <t>https://www.tradingview.com/chart/ZMYE714n/?symbol=PSX%3ATOWL</t>
  </si>
  <si>
    <t>https://www.tradingview.com/symbols/PSX-TOWL/financials-overview/</t>
  </si>
  <si>
    <t>https://www.tradingview.com/symbols/PSX-TOWL/technicals/</t>
  </si>
  <si>
    <t>Grand Total</t>
  </si>
  <si>
    <t>Sum of Volume</t>
  </si>
  <si>
    <t>Count of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</si>
</sst>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3" fillId="0" borderId="0"/>
    <xf numFmtId="9" fontId="3" fillId="0" borderId="0"/>
  </cellStyleXfs>
  <cellXfs count="24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1" fillId="0" borderId="2" xfId="0" applyNumberFormat="1" applyFont="1" applyBorder="1" applyAlignment="1">
      <alignment horizontal="center" vertical="top"/>
    </xf>
    <xf numFmtId="0" fontId="0" fillId="0" borderId="3" xfId="0" applyBorder="1"/>
    <xf numFmtId="9" fontId="0" fillId="0" borderId="1" xfId="2" applyFont="1" applyBorder="1"/>
    <xf numFmtId="44" fontId="0" fillId="0" borderId="2" xfId="1" applyFont="1" applyBorder="1"/>
    <xf numFmtId="44" fontId="0" fillId="0" borderId="1" xfId="0" applyNumberFormat="1" applyBorder="1"/>
    <xf numFmtId="0" fontId="4" fillId="0" borderId="4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5" fillId="0" borderId="0" xfId="0" applyFont="1"/>
    <xf numFmtId="0" fontId="0" fillId="0" borderId="4" xfId="0" applyBorder="1"/>
    <xf numFmtId="0" fontId="4" fillId="0" borderId="5" xfId="0" applyFont="1" applyBorder="1" applyAlignment="1">
      <alignment horizontal="center" vertical="top"/>
    </xf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7">
    <dxf>
      <fill>
        <patternFill patternType="solid">
          <fgColor rgb="FF75AA74"/>
          <bgColor rgb="FF75AA7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[D-Advance_Technical_Analysis_KMIALL_STRONG_BUY.xlsx]Suggestion2!PivotTable2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'Neutral': </a:t>
            </a:r>
            <a:r>
              <a:rPr lang="en-US">
                <a:solidFill>
                  <a:srgbClr val="DD5A13"/>
                </a:solidFill>
              </a:rPr>
              <a:t>10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9</a:t>
            </a:r>
            <a:r>
              <a:rPr lang="en-US"/>
              <a:t> have noticeably higher 'Sell'.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Suggestion2!$A$4:$A$9</c:f>
              <c:strCache>
                <c:ptCount val="5"/>
                <c:pt idx="0">
                  <c:v>BUY</c:v>
                </c:pt>
                <c:pt idx="1">
                  <c:v>NEUTRAL</c:v>
                </c:pt>
                <c:pt idx="2">
                  <c:v>SELL</c:v>
                </c:pt>
                <c:pt idx="3">
                  <c:v>STRONG_BUY</c:v>
                </c:pt>
                <c:pt idx="4">
                  <c:v>STRONG_SELL</c:v>
                </c:pt>
              </c:strCache>
            </c:strRef>
          </c:cat>
          <c:val>
            <c:numRef>
              <c:f>Suggestion2!$B$4:$B$9</c:f>
              <c:numCache>
                <c:formatCode>General</c:formatCode>
                <c:ptCount val="5"/>
                <c:pt idx="2">
                  <c:v>141626049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90-4636-A3E1-A672823C0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445131263"/>
        <c:axId val="444493887"/>
      </c:barChart>
      <c:catAx>
        <c:axId val="44513126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93887"/>
        <c:crosses val="autoZero"/>
        <c:auto val="1"/>
        <c:lblAlgn val="ctr"/>
        <c:lblOffset val="100"/>
        <c:noMultiLvlLbl val="0"/>
      </c:catAx>
      <c:valAx>
        <c:axId val="44449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3126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[D-Advance_Technical_Analysis_KMIALL_STRONG_BUY.xlsx]Suggestion3!PivotTable3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'Summary': </a:t>
            </a:r>
            <a:r>
              <a:rPr lang="en-US">
                <a:solidFill>
                  <a:srgbClr val="DD5A13"/>
                </a:solidFill>
              </a:rPr>
              <a:t>SELL</a:t>
            </a:r>
            <a:r>
              <a:rPr lang="en-US"/>
              <a:t> has noticeably higher 'Sell'.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</c:dPt>
          <c:cat>
            <c:strRef>
              <c:f>Suggestion3!$A$3:$A$8</c:f>
              <c:strCache>
                <c:ptCount val="5"/>
                <c:pt idx="0">
                  <c:v>BUY</c:v>
                </c:pt>
                <c:pt idx="1">
                  <c:v>SELL</c:v>
                </c:pt>
                <c:pt idx="2">
                  <c:v>NEUTRAL</c:v>
                </c:pt>
                <c:pt idx="3">
                  <c:v>STRONG_BUY</c:v>
                </c:pt>
                <c:pt idx="4">
                  <c:v>STRONG_SELL</c:v>
                </c:pt>
              </c:strCache>
            </c:strRef>
          </c:cat>
          <c:val>
            <c:numRef>
              <c:f>Suggestion3!$B$3:$B$8</c:f>
              <c:numCache>
                <c:formatCode>General</c:formatCode>
                <c:ptCount val="5"/>
                <c:pt idx="0">
                  <c:v>348</c:v>
                </c:pt>
                <c:pt idx="1">
                  <c:v>158</c:v>
                </c:pt>
                <c:pt idx="2">
                  <c:v>83</c:v>
                </c:pt>
                <c:pt idx="3">
                  <c:v>76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A-43A9-BDF9-A3913A21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48093887"/>
        <c:axId val="444499839"/>
      </c:barChart>
      <c:catAx>
        <c:axId val="44809388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99839"/>
        <c:crosses val="autoZero"/>
        <c:auto val="1"/>
        <c:lblAlgn val="ctr"/>
        <c:lblOffset val="100"/>
        <c:noMultiLvlLbl val="0"/>
      </c:catAx>
      <c:valAx>
        <c:axId val="44449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9388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'Neutral': 10 and 9 have noticeably higher 'Sell'.&#10;&#10;Description automatically generated">
          <a:extLst>
            <a:ext uri="{FF2B5EF4-FFF2-40B4-BE49-F238E27FC236}">
              <a16:creationId xmlns:a16="http://schemas.microsoft.com/office/drawing/2014/main" id="{86F23275-AD70-C174-3051-8FBF70E52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Summary': SELL has noticeably higher 'Sell'.&#10;&#10;Description automatically generated">
          <a:extLst>
            <a:ext uri="{FF2B5EF4-FFF2-40B4-BE49-F238E27FC236}">
              <a16:creationId xmlns:a16="http://schemas.microsoft.com/office/drawing/2014/main" id="{9395D436-1E36-C86D-9BF0-3D67DBC26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303.008892824073" createdVersion="8" refreshedVersion="8" minRefreshableVersion="3" recordCount="674" xr:uid="{ACA6A2F4-03BE-490A-A517-02C745CBF2EB}">
  <cacheSource type="worksheet">
    <worksheetSource name="Table1"/>
  </cacheSource>
  <cacheFields count="18">
    <cacheField name="Date and Time" numFmtId="164">
      <sharedItems containsSemiMixedTypes="0" containsNonDate="0" containsDate="1" containsString="0" minDate="2024-01-04T03:14:56" maxDate="2024-01-11T23:23:24" count="11">
        <d v="2024-01-04T03:14:56"/>
        <d v="2024-01-05T21:56:25"/>
        <d v="2024-01-05T21:59:51"/>
        <d v="2024-01-06T17:56:46"/>
        <d v="2024-01-07T22:40:23"/>
        <d v="2024-01-08T00:46:00"/>
        <d v="2024-01-08T03:23:19"/>
        <d v="2024-01-08T23:29:26"/>
        <d v="2024-01-09T21:45:58"/>
        <d v="2024-01-11T00:31:22"/>
        <d v="2024-01-11T23:23:24"/>
      </sharedItems>
    </cacheField>
    <cacheField name="Symbol" numFmtId="0">
      <sharedItems count="163">
        <s v="ATRL"/>
        <s v="AVN"/>
        <s v="BIPL"/>
        <s v="CEPB"/>
        <s v="CHCC"/>
        <s v="DAWH"/>
        <s v="DGKC"/>
        <s v="EFERT"/>
        <s v="ENGRO"/>
        <s v="EPCL"/>
        <s v="FABL"/>
        <s v="FATIMA"/>
        <s v="FCCL"/>
        <s v="FCEPL"/>
        <s v="FFBL"/>
        <s v="GHGL"/>
        <s v="GLAXO"/>
        <s v="HINOON"/>
        <s v="HUBC"/>
        <s v="ILP"/>
        <s v="INIL"/>
        <s v="ISL"/>
        <s v="KEL"/>
        <s v="KOHC"/>
        <s v="KTML"/>
        <s v="LOTCHEM"/>
        <s v="LUCK"/>
        <s v="MARI"/>
        <s v="MEBL"/>
        <s v="MLCF"/>
        <s v="MTL"/>
        <s v="MUGHAL"/>
        <s v="NML"/>
        <s v="NRL"/>
        <s v="OGDC"/>
        <s v="PABC"/>
        <s v="PAEL"/>
        <s v="PIBTL"/>
        <s v="PIOC"/>
        <s v="PPL"/>
        <s v="PSO"/>
        <s v="SEARL"/>
        <s v="SHEL"/>
        <s v="SNGP"/>
        <s v="SYS"/>
        <s v="TGL"/>
        <s v="UNITY"/>
        <s v="AGP"/>
        <s v="PKGS"/>
        <s v="JVDC"/>
        <s v="AGIL"/>
        <s v="AKGL"/>
        <s v="ALNRS"/>
        <s v="APL"/>
        <s v="ASTM"/>
        <s v="BCL"/>
        <s v="BNWM"/>
        <s v="BUXL"/>
        <s v="BWCL"/>
        <s v="CHAS"/>
        <s v="CLVL"/>
        <s v="DAAG"/>
        <s v="EMCO"/>
        <s v="FHAM"/>
        <s v="FPJM"/>
        <s v="FPRM"/>
        <s v="FRSM"/>
        <s v="GVGL"/>
        <s v="GWLC"/>
        <s v="HAEL"/>
        <s v="ICL"/>
        <s v="JSML"/>
        <s v="KOHE"/>
        <s v="KSBP"/>
        <s v="LCI"/>
        <s v="MACFL"/>
        <s v="OLPM"/>
        <s v="PKGP"/>
        <s v="PNSC"/>
        <s v="PPP"/>
        <s v="QUET"/>
        <s v="QUICE"/>
        <s v="SGPL"/>
        <s v="SHSML"/>
        <s v="SPEL"/>
        <s v="TOWL"/>
        <s v="UBDL"/>
        <s v="ZTL"/>
        <s v="AIRLINK"/>
        <s v="ACPL"/>
        <s v="ADAMS"/>
        <s v="AGHA"/>
        <s v="ALLSHR"/>
        <s v="ANL"/>
        <s v="ASC"/>
        <s v="ATBA"/>
        <s v="ATLH"/>
        <s v="BECO"/>
        <s v="BERG"/>
        <s v="BGL"/>
        <s v="BIFO"/>
        <s v="BNL"/>
        <s v="CLOV"/>
        <s v="CPHL"/>
        <s v="CRTM"/>
        <s v="CSAP"/>
        <s v="CTM"/>
        <s v="DCL"/>
        <s v="DFSM"/>
        <s v="DOL"/>
        <s v="EXIDE"/>
        <s v="FECTC"/>
        <s v="FEROZ"/>
        <s v="FLYNG"/>
        <s v="FTMM"/>
        <s v="GAL"/>
        <s v="GGGL"/>
        <s v="GGL"/>
        <s v="GHNI"/>
        <s v="HALEON"/>
        <s v="HCAR"/>
        <s v="HINO"/>
        <s v="HTL"/>
        <s v="IBLHL"/>
        <s v="IMAGE"/>
        <s v="ITTEFAQ"/>
        <s v="JDMT"/>
        <s v="KOHP"/>
        <s v="KSE100"/>
        <s v="KSE30"/>
        <s v="LPL"/>
        <s v="MERIT"/>
        <s v="META"/>
        <s v="MFFL"/>
        <s v="NCPL"/>
        <s v="NETSOL"/>
        <s v="OBOY"/>
        <s v="PAKD"/>
        <s v="PICT"/>
        <s v="PMI"/>
        <s v="POWER"/>
        <s v="PREMA"/>
        <s v="PRL"/>
        <s v="PSMC"/>
        <s v="PTL"/>
        <s v="RPL"/>
        <s v="SAZEW"/>
        <s v="SGF"/>
        <s v="SHEZ"/>
        <s v="SSGC"/>
        <s v="STCL"/>
        <s v="STPL"/>
        <s v="TCORP"/>
        <s v="TELE"/>
        <s v="THCCL"/>
        <s v="TOMCL"/>
        <s v="TPL"/>
        <s v="TPLP"/>
        <s v="TREET"/>
        <s v="WAVES"/>
        <s v="WTL"/>
        <s v="UCAPM"/>
        <s v="ARCTM"/>
      </sharedItems>
    </cacheField>
    <cacheField name="Summary" numFmtId="0">
      <sharedItems count="5">
        <s v="BUY"/>
        <s v="NEUTRAL"/>
        <s v="STRONG_BUY"/>
        <s v="SELL"/>
        <s v="STRONG_SELL"/>
      </sharedItems>
    </cacheField>
    <cacheField name="D Close" numFmtId="0">
      <sharedItems containsSemiMixedTypes="0" containsString="0" containsNumber="1" minValue="1.43" maxValue="64617.569100000001"/>
    </cacheField>
    <cacheField name="Sell" numFmtId="0">
      <sharedItems containsSemiMixedTypes="0" containsString="0" containsNumber="1" containsInteger="1" minValue="0" maxValue="17"/>
    </cacheField>
    <cacheField name="Neutral" numFmtId="0">
      <sharedItems containsSemiMixedTypes="0" containsString="0" containsNumber="1" containsInteger="1" minValue="6" maxValue="11" count="6">
        <n v="10"/>
        <n v="9"/>
        <n v="8"/>
        <n v="7"/>
        <n v="6"/>
        <n v="11"/>
      </sharedItems>
    </cacheField>
    <cacheField name="Buy" numFmtId="0">
      <sharedItems containsSemiMixedTypes="0" containsString="0" containsNumber="1" containsInteger="1" minValue="0" maxValue="18"/>
    </cacheField>
    <cacheField name="Volume" numFmtId="0">
      <sharedItems containsString="0" containsBlank="1" containsNumber="1" containsInteger="1" minValue="5235" maxValue="481119880"/>
    </cacheField>
    <cacheField name="ADX" numFmtId="0">
      <sharedItems containsSemiMixedTypes="0" containsString="0" containsNumber="1" minValue="9.1515787900000003" maxValue="60.077295880000001"/>
    </cacheField>
    <cacheField name="RSI" numFmtId="0">
      <sharedItems containsSemiMixedTypes="0" containsString="0" containsNumber="1" minValue="29.82573331" maxValue="86.480595989999998"/>
    </cacheField>
    <cacheField name="Last RSI" numFmtId="0">
      <sharedItems containsSemiMixedTypes="0" containsString="0" containsNumber="1" minValue="29.82573331" maxValue="83.030314790000006"/>
    </cacheField>
    <cacheField name="AO" numFmtId="0">
      <sharedItems containsSemiMixedTypes="0" containsString="0" containsNumber="1" minValue="-41.91332353" maxValue="1934.49969971"/>
    </cacheField>
    <cacheField name="%Change(D)" numFmtId="0">
      <sharedItems containsSemiMixedTypes="0" containsString="0" containsNumber="1" minValue="-10.298843189999999" maxValue="20.504692309999999"/>
    </cacheField>
    <cacheField name="Support" numFmtId="0">
      <sharedItems containsSemiMixedTypes="0" containsString="0" containsNumber="1" minValue="0.8966666666666665" maxValue="55100.574250000012"/>
    </cacheField>
    <cacheField name="Resistance" numFmtId="0">
      <sharedItems containsSemiMixedTypes="0" containsString="0" containsNumber="1" minValue="2.2716666666666669" maxValue="70382.288683333332"/>
    </cacheField>
    <cacheField name="Charts" numFmtId="0">
      <sharedItems/>
    </cacheField>
    <cacheField name="Financials" numFmtId="0">
      <sharedItems/>
    </cacheField>
    <cacheField name="Technica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x v="0"/>
    <x v="0"/>
    <x v="0"/>
    <n v="327.47000000000003"/>
    <n v="5"/>
    <x v="0"/>
    <n v="11"/>
    <n v="625921"/>
    <n v="22.68298721"/>
    <n v="51.774872930000001"/>
    <n v="53.300953239999998"/>
    <n v="5.9583529400000002"/>
    <n v="-1.12620773"/>
    <n v="275.59000000333327"/>
    <n v="332.84333333666672"/>
    <s v="https://www.tradingview.com/chart/ZMYE714n/?symbol=PSX%3AATRL"/>
    <s v="https://www.tradingview.com/symbols/PSX-ATRL/financials-overview/"/>
    <s v="https://www.tradingview.com/symbols/PSX-ATRL/technicals/"/>
  </r>
  <r>
    <x v="0"/>
    <x v="1"/>
    <x v="1"/>
    <n v="57.34"/>
    <n v="9"/>
    <x v="0"/>
    <n v="7"/>
    <n v="2176318"/>
    <n v="33.374955669999999"/>
    <n v="46.652408000000001"/>
    <n v="45.880512690000003"/>
    <n v="-4.8688235300000002"/>
    <n v="0.47310321"/>
    <n v="49.286666663333342"/>
    <n v="69.819999996666681"/>
    <s v="https://www.tradingview.com/chart/ZMYE714n/?symbol=PSX%3AAVN"/>
    <s v="https://www.tradingview.com/symbols/PSX-AVN/financials-overview/"/>
    <s v="https://www.tradingview.com/symbols/PSX-AVN/technicals/"/>
  </r>
  <r>
    <x v="0"/>
    <x v="2"/>
    <x v="2"/>
    <n v="22.2"/>
    <n v="1"/>
    <x v="1"/>
    <n v="16"/>
    <n v="3328542"/>
    <n v="20.205482159999999"/>
    <n v="58.218523449999999"/>
    <n v="53.79942982"/>
    <n v="-0.77144117999999995"/>
    <n v="3.6898645499999998"/>
    <n v="18.949999996666669"/>
    <n v="23.256666663333331"/>
    <s v="https://www.tradingview.com/chart/ZMYE714n/?symbol=PSX%3ABIPL"/>
    <s v="https://www.tradingview.com/symbols/PSX-BIPL/financials-overview/"/>
    <s v="https://www.tradingview.com/symbols/PSX-BIPL/technicals/"/>
  </r>
  <r>
    <x v="0"/>
    <x v="3"/>
    <x v="0"/>
    <n v="32.56"/>
    <n v="7"/>
    <x v="1"/>
    <n v="10"/>
    <n v="594000"/>
    <n v="33.260356229999999"/>
    <n v="46.521465980000002"/>
    <n v="45.237698510000001"/>
    <n v="-3.61908824"/>
    <n v="0.99255583000000003"/>
    <n v="24.196666669999999"/>
    <n v="39.236666669999998"/>
    <s v="https://www.tradingview.com/chart/ZMYE714n/?symbol=PSX%3ACEPB"/>
    <s v="https://www.tradingview.com/symbols/PSX-CEPB/financials-overview/"/>
    <s v="https://www.tradingview.com/symbols/PSX-CEPB/technicals/"/>
  </r>
  <r>
    <x v="0"/>
    <x v="4"/>
    <x v="0"/>
    <n v="162.97999999999999"/>
    <n v="2"/>
    <x v="2"/>
    <n v="16"/>
    <n v="326151"/>
    <n v="35.210397810000003"/>
    <n v="55.599041"/>
    <n v="49.203113549999998"/>
    <n v="-2.53444118"/>
    <n v="3.0410317999999998"/>
    <n v="137.47"/>
    <n v="167.27"/>
    <s v="https://www.tradingview.com/chart/ZMYE714n/?symbol=PSX%3ACHCC"/>
    <s v="https://www.tradingview.com/symbols/PSX-CHCC/financials-overview/"/>
    <s v="https://www.tradingview.com/symbols/PSX-CHCC/technicals/"/>
  </r>
  <r>
    <x v="0"/>
    <x v="5"/>
    <x v="3"/>
    <n v="107.64"/>
    <n v="13"/>
    <x v="1"/>
    <n v="4"/>
    <n v="60600"/>
    <n v="40.705111760000001"/>
    <n v="29.82573331"/>
    <n v="29.929269909999999"/>
    <n v="-13.53188235"/>
    <n v="-9.2816040000000002E-2"/>
    <n v="111.07333333666671"/>
    <n v="128.3400000033333"/>
    <s v="https://www.tradingview.com/chart/ZMYE714n/?symbol=PSX%3ADAWH"/>
    <s v="https://www.tradingview.com/symbols/PSX-DAWH/financials-overview/"/>
    <s v="https://www.tradingview.com/symbols/PSX-DAWH/technicals/"/>
  </r>
  <r>
    <x v="0"/>
    <x v="6"/>
    <x v="0"/>
    <n v="77.400000000000006"/>
    <n v="3"/>
    <x v="2"/>
    <n v="15"/>
    <n v="3390669"/>
    <n v="37.774148869999998"/>
    <n v="57.082668839999997"/>
    <n v="54.614065400000001"/>
    <n v="5.9235290000000003E-2"/>
    <n v="2.04350692"/>
    <n v="53.300000003333338"/>
    <n v="81.433333336666664"/>
    <s v="https://www.tradingview.com/chart/ZMYE714n/?symbol=PSX%3ADGKC"/>
    <s v="https://www.tradingview.com/symbols/PSX-DGKC/financials-overview/"/>
    <s v="https://www.tradingview.com/symbols/PSX-DGKC/technicals/"/>
  </r>
  <r>
    <x v="0"/>
    <x v="7"/>
    <x v="2"/>
    <n v="112.23"/>
    <n v="1"/>
    <x v="1"/>
    <n v="16"/>
    <n v="3979673"/>
    <n v="36.517469589999997"/>
    <n v="63.170188150000001"/>
    <n v="60.117688350000002"/>
    <n v="4.3641764700000003"/>
    <n v="1.9253473800000001"/>
    <n v="86.15666666333334"/>
    <n v="108.08999999666671"/>
    <s v="https://www.tradingview.com/chart/ZMYE714n/?symbol=PSX%3AEFERT"/>
    <s v="https://www.tradingview.com/symbols/PSX-EFERT/financials-overview/"/>
    <s v="https://www.tradingview.com/symbols/PSX-EFERT/technicals/"/>
  </r>
  <r>
    <x v="0"/>
    <x v="8"/>
    <x v="1"/>
    <n v="294.91000000000003"/>
    <n v="8"/>
    <x v="1"/>
    <n v="9"/>
    <n v="349754"/>
    <n v="30.754689169999999"/>
    <n v="45.528469379999997"/>
    <n v="44.118900510000003"/>
    <n v="-9.0075294100000001"/>
    <n v="0.49752939000000002"/>
    <n v="266.37333332999998"/>
    <n v="310.21333333000001"/>
    <s v="https://www.tradingview.com/chart/ZMYE714n/?symbol=PSX%3AENGRO"/>
    <s v="https://www.tradingview.com/symbols/PSX-ENGRO/financials-overview/"/>
    <s v="https://www.tradingview.com/symbols/PSX-ENGRO/technicals/"/>
  </r>
  <r>
    <x v="0"/>
    <x v="9"/>
    <x v="0"/>
    <n v="46.59"/>
    <n v="4"/>
    <x v="1"/>
    <n v="13"/>
    <n v="3658820"/>
    <n v="26.842802370000001"/>
    <n v="51.402458420000002"/>
    <n v="45.760823940000002"/>
    <n v="-1.2375"/>
    <n v="2.9158382999999999"/>
    <n v="38.296666663333333"/>
    <n v="49.829999996666658"/>
    <s v="https://www.tradingview.com/chart/ZMYE714n/?symbol=PSX%3AEPCL"/>
    <s v="https://www.tradingview.com/symbols/PSX-EPCL/financials-overview/"/>
    <s v="https://www.tradingview.com/symbols/PSX-EPCL/technicals/"/>
  </r>
  <r>
    <x v="0"/>
    <x v="10"/>
    <x v="0"/>
    <n v="32.58"/>
    <n v="2"/>
    <x v="0"/>
    <n v="14"/>
    <n v="928880"/>
    <n v="30.80966643"/>
    <n v="61.995085809999999"/>
    <n v="63.519618139999999"/>
    <n v="2.09461765"/>
    <n v="-0.70100578999999996"/>
    <n v="23.850000003333331"/>
    <n v="30.06333333666667"/>
    <s v="https://www.tradingview.com/chart/ZMYE714n/?symbol=PSX%3AFABL"/>
    <s v="https://www.tradingview.com/symbols/PSX-FABL/financials-overview/"/>
    <s v="https://www.tradingview.com/symbols/PSX-FABL/technicals/"/>
  </r>
  <r>
    <x v="0"/>
    <x v="11"/>
    <x v="0"/>
    <n v="35.49"/>
    <n v="2"/>
    <x v="1"/>
    <n v="15"/>
    <n v="713013"/>
    <n v="25.667037409999999"/>
    <n v="61.038987509999998"/>
    <n v="59.649393539999998"/>
    <n v="0.40952940999999998"/>
    <n v="0.68085105999999995"/>
    <n v="30.133333329999999"/>
    <n v="36.533333329999998"/>
    <s v="https://www.tradingview.com/chart/ZMYE714n/?symbol=PSX%3AFATIMA"/>
    <s v="https://www.tradingview.com/symbols/PSX-FATIMA/financials-overview/"/>
    <s v="https://www.tradingview.com/symbols/PSX-FATIMA/technicals/"/>
  </r>
  <r>
    <x v="0"/>
    <x v="12"/>
    <x v="0"/>
    <n v="18.920000000000002"/>
    <n v="3"/>
    <x v="1"/>
    <n v="14"/>
    <n v="5959000"/>
    <n v="38.899013609999997"/>
    <n v="55.685070519999996"/>
    <n v="53.406303680000001"/>
    <n v="-6.3117649999999997E-2"/>
    <n v="1.7204301099999999"/>
    <n v="13.60333333"/>
    <n v="19.243333329999999"/>
    <s v="https://www.tradingview.com/chart/ZMYE714n/?symbol=PSX%3AFCCL"/>
    <s v="https://www.tradingview.com/symbols/PSX-FCCL/financials-overview/"/>
    <s v="https://www.tradingview.com/symbols/PSX-FCCL/technicals/"/>
  </r>
  <r>
    <x v="0"/>
    <x v="13"/>
    <x v="1"/>
    <n v="81.87"/>
    <n v="8"/>
    <x v="1"/>
    <n v="9"/>
    <n v="320960"/>
    <n v="35.176594289999997"/>
    <n v="48.310641799999999"/>
    <n v="48.514242830000001"/>
    <n v="-1.20376471"/>
    <n v="-0.17071089"/>
    <n v="60.813333336666673"/>
    <n v="92.120000003333345"/>
    <s v="https://www.tradingview.com/chart/ZMYE714n/?symbol=PSX%3AFCEPL"/>
    <s v="https://www.tradingview.com/symbols/PSX-FCEPL/financials-overview/"/>
    <s v="https://www.tradingview.com/symbols/PSX-FCEPL/technicals/"/>
  </r>
  <r>
    <x v="0"/>
    <x v="14"/>
    <x v="0"/>
    <n v="31.9"/>
    <n v="3"/>
    <x v="2"/>
    <n v="15"/>
    <n v="3627095"/>
    <n v="45.981399009999997"/>
    <n v="73.605228909999994"/>
    <n v="74.859143750000001"/>
    <n v="5.0094117599999999"/>
    <n v="-0.56109726000000004"/>
    <n v="18"/>
    <n v="26"/>
    <s v="https://www.tradingview.com/chart/ZMYE714n/?symbol=PSX%3AFFBL"/>
    <s v="https://www.tradingview.com/symbols/PSX-FFBL/financials-overview/"/>
    <s v="https://www.tradingview.com/symbols/PSX-FFBL/technicals/"/>
  </r>
  <r>
    <x v="0"/>
    <x v="15"/>
    <x v="0"/>
    <n v="29.31"/>
    <n v="7"/>
    <x v="1"/>
    <n v="10"/>
    <n v="497500"/>
    <n v="29.376136540000001"/>
    <n v="47.295270799999997"/>
    <n v="46.753354590000001"/>
    <n v="-2.0882647099999998"/>
    <n v="0.37671232999999998"/>
    <n v="22.576666666666672"/>
    <n v="39.443333333333342"/>
    <s v="https://www.tradingview.com/chart/ZMYE714n/?symbol=PSX%3AGHGL"/>
    <s v="https://www.tradingview.com/symbols/PSX-GHGL/financials-overview/"/>
    <s v="https://www.tradingview.com/symbols/PSX-GHGL/technicals/"/>
  </r>
  <r>
    <x v="0"/>
    <x v="16"/>
    <x v="3"/>
    <n v="82.99"/>
    <n v="11"/>
    <x v="0"/>
    <n v="5"/>
    <n v="96500"/>
    <n v="29.486810240000001"/>
    <n v="45.149396869999997"/>
    <n v="42.864927520000002"/>
    <n v="-6.3314411799999997"/>
    <n v="1.24435769"/>
    <n v="73.010000000000005"/>
    <n v="97.81"/>
    <s v="https://www.tradingview.com/chart/ZMYE714n/?symbol=PSX%3AGLAXO"/>
    <s v="https://www.tradingview.com/symbols/PSX-GLAXO/financials-overview/"/>
    <s v="https://www.tradingview.com/symbols/PSX-GLAXO/technicals/"/>
  </r>
  <r>
    <x v="0"/>
    <x v="17"/>
    <x v="0"/>
    <n v="504.56"/>
    <n v="1"/>
    <x v="0"/>
    <n v="15"/>
    <n v="76900"/>
    <n v="39.523752459999997"/>
    <n v="64.836703389999997"/>
    <n v="60.589534290000003"/>
    <n v="-2.84664706"/>
    <n v="2.40922284"/>
    <n v="411.5"/>
    <n v="521.5"/>
    <s v="https://www.tradingview.com/chart/ZMYE714n/?symbol=PSX%3AHINOON"/>
    <s v="https://www.tradingview.com/symbols/PSX-HINOON/financials-overview/"/>
    <s v="https://www.tradingview.com/symbols/PSX-HINOON/technicals/"/>
  </r>
  <r>
    <x v="0"/>
    <x v="18"/>
    <x v="1"/>
    <n v="117.09"/>
    <n v="7"/>
    <x v="1"/>
    <n v="10"/>
    <n v="6034660"/>
    <n v="29.488249079999999"/>
    <n v="50.448231870000001"/>
    <n v="53.065122629999998"/>
    <n v="-3.9879705900000002"/>
    <n v="-1.23154787"/>
    <n v="100.59666667"/>
    <n v="131.91666667000001"/>
    <s v="https://www.tradingview.com/chart/ZMYE714n/?symbol=PSX%3AHUBC"/>
    <s v="https://www.tradingview.com/symbols/PSX-HUBC/financials-overview/"/>
    <s v="https://www.tradingview.com/symbols/PSX-HUBC/technicals/"/>
  </r>
  <r>
    <x v="0"/>
    <x v="19"/>
    <x v="2"/>
    <n v="72"/>
    <n v="1"/>
    <x v="1"/>
    <n v="16"/>
    <n v="468924"/>
    <n v="29.186707169999998"/>
    <n v="59.797173239999999"/>
    <n v="57.495743589999996"/>
    <n v="1.4466176500000001"/>
    <n v="1.6805535899999999"/>
    <n v="49.53"/>
    <n v="76.290000000000006"/>
    <s v="https://www.tradingview.com/chart/ZMYE714n/?symbol=PSX%3AILP"/>
    <s v="https://www.tradingview.com/symbols/PSX-ILP/financials-overview/"/>
    <s v="https://www.tradingview.com/symbols/PSX-ILP/technicals/"/>
  </r>
  <r>
    <x v="0"/>
    <x v="20"/>
    <x v="0"/>
    <n v="138.87"/>
    <n v="3"/>
    <x v="0"/>
    <n v="13"/>
    <n v="121041"/>
    <n v="30.728987480000001"/>
    <n v="59.936334000000002"/>
    <n v="63.496628880000003"/>
    <n v="10.99611765"/>
    <n v="-1.6083321500000001"/>
    <n v="103.19"/>
    <n v="123.79"/>
    <s v="https://www.tradingview.com/chart/ZMYE714n/?symbol=PSX%3AINIL"/>
    <s v="https://www.tradingview.com/symbols/PSX-INIL/financials-overview/"/>
    <s v="https://www.tradingview.com/symbols/PSX-INIL/technicals/"/>
  </r>
  <r>
    <x v="0"/>
    <x v="21"/>
    <x v="0"/>
    <n v="73.02"/>
    <n v="6"/>
    <x v="1"/>
    <n v="11"/>
    <n v="208778"/>
    <n v="38.109009780000001"/>
    <n v="54.949699160000002"/>
    <n v="57.247849449999997"/>
    <n v="2.2360000000000002"/>
    <n v="-1.0569105700000001"/>
    <n v="55.54666666666666"/>
    <n v="73.413333333333341"/>
    <s v="https://www.tradingview.com/chart/ZMYE714n/?symbol=PSX%3AISL"/>
    <s v="https://www.tradingview.com/symbols/PSX-ISL/financials-overview/"/>
    <s v="https://www.tradingview.com/symbols/PSX-ISL/technicals/"/>
  </r>
  <r>
    <x v="0"/>
    <x v="22"/>
    <x v="0"/>
    <n v="5.26"/>
    <n v="1"/>
    <x v="0"/>
    <n v="15"/>
    <n v="141792931"/>
    <n v="43.659337499999999"/>
    <n v="60.772628779999998"/>
    <n v="55.212749549999998"/>
    <n v="0.83350000000000002"/>
    <n v="10.50420168"/>
    <n v="2.8266666699999998"/>
    <n v="3.7866666699999998"/>
    <s v="https://www.tradingview.com/chart/ZMYE714n/?symbol=PSX%3AKEL"/>
    <s v="https://www.tradingview.com/symbols/PSX-KEL/financials-overview/"/>
    <s v="https://www.tradingview.com/symbols/PSX-KEL/technicals/"/>
  </r>
  <r>
    <x v="0"/>
    <x v="23"/>
    <x v="2"/>
    <n v="234.23"/>
    <n v="1"/>
    <x v="1"/>
    <n v="16"/>
    <n v="315428"/>
    <n v="25.63311933"/>
    <n v="62.41612696"/>
    <n v="55.256098459999997"/>
    <n v="-6.6993823499999996"/>
    <n v="6.2026751300000003"/>
    <n v="174.00999999666669"/>
    <n v="237.59666666333339"/>
    <s v="https://www.tradingview.com/chart/ZMYE714n/?symbol=PSX%3AKOHC"/>
    <s v="https://www.tradingview.com/symbols/PSX-KOHC/financials-overview/"/>
    <s v="https://www.tradingview.com/symbols/PSX-KOHC/technicals/"/>
  </r>
  <r>
    <x v="0"/>
    <x v="24"/>
    <x v="0"/>
    <n v="94.75"/>
    <n v="1"/>
    <x v="0"/>
    <n v="15"/>
    <n v="117126"/>
    <n v="31.29669174"/>
    <n v="62.19030815"/>
    <n v="53.230821220000003"/>
    <n v="-0.11847059"/>
    <n v="7.4628558500000004"/>
    <n v="64.63999999666666"/>
    <n v="93.90666666333334"/>
    <s v="https://www.tradingview.com/chart/ZMYE714n/?symbol=PSX%3AKTML"/>
    <s v="https://www.tradingview.com/symbols/PSX-KTML/financials-overview/"/>
    <s v="https://www.tradingview.com/symbols/PSX-KTML/technicals/"/>
  </r>
  <r>
    <x v="0"/>
    <x v="25"/>
    <x v="1"/>
    <n v="26.99"/>
    <n v="7"/>
    <x v="0"/>
    <n v="9"/>
    <n v="298282"/>
    <n v="26.48968546"/>
    <n v="49.798209210000003"/>
    <n v="43.446056169999999"/>
    <n v="-1.7693529400000001"/>
    <n v="3.0152671799999999"/>
    <n v="24.986666670000002"/>
    <n v="29.626666669999999"/>
    <s v="https://www.tradingview.com/chart/ZMYE714n/?symbol=PSX%3ALOTCHEM"/>
    <s v="https://www.tradingview.com/symbols/PSX-LOTCHEM/financials-overview/"/>
    <s v="https://www.tradingview.com/symbols/PSX-LOTCHEM/technicals/"/>
  </r>
  <r>
    <x v="0"/>
    <x v="26"/>
    <x v="0"/>
    <n v="786.98"/>
    <n v="4"/>
    <x v="1"/>
    <n v="13"/>
    <n v="299457"/>
    <n v="32.8367717"/>
    <n v="57.064095680000001"/>
    <n v="56.116424690000002"/>
    <n v="2.5065"/>
    <n v="0.46211193"/>
    <n v="624.32666667000001"/>
    <n v="848.32666667000001"/>
    <s v="https://www.tradingview.com/chart/ZMYE714n/?symbol=PSX%3ALUCK"/>
    <s v="https://www.tradingview.com/symbols/PSX-LUCK/financials-overview/"/>
    <s v="https://www.tradingview.com/symbols/PSX-LUCK/technicals/"/>
  </r>
  <r>
    <x v="0"/>
    <x v="27"/>
    <x v="0"/>
    <n v="2096.1"/>
    <n v="2"/>
    <x v="0"/>
    <n v="14"/>
    <n v="66614"/>
    <n v="34.384039909999998"/>
    <n v="60.835073999999999"/>
    <n v="62.80281943"/>
    <n v="128.27667647000001"/>
    <n v="-0.94185810000000003"/>
    <n v="1500.5766666666671"/>
    <n v="1903.2433333333331"/>
    <s v="https://www.tradingview.com/chart/ZMYE714n/?symbol=PSX%3AMARI"/>
    <s v="https://www.tradingview.com/symbols/PSX-MARI/financials-overview/"/>
    <s v="https://www.tradingview.com/symbols/PSX-MARI/technicals/"/>
  </r>
  <r>
    <x v="0"/>
    <x v="28"/>
    <x v="0"/>
    <n v="161.36000000000001"/>
    <n v="2"/>
    <x v="0"/>
    <n v="14"/>
    <n v="694657"/>
    <n v="24.583683140000002"/>
    <n v="56.927259339999999"/>
    <n v="57.89858856"/>
    <n v="-1.1683823499999999"/>
    <n v="-0.41964947000000002"/>
    <n v="130.93"/>
    <n v="172.73"/>
    <s v="https://www.tradingview.com/chart/ZMYE714n/?symbol=PSX%3AMEBL"/>
    <s v="https://www.tradingview.com/symbols/PSX-MEBL/financials-overview/"/>
    <s v="https://www.tradingview.com/symbols/PSX-MEBL/technicals/"/>
  </r>
  <r>
    <x v="0"/>
    <x v="29"/>
    <x v="0"/>
    <n v="38.92"/>
    <n v="7"/>
    <x v="2"/>
    <n v="11"/>
    <n v="4080137"/>
    <n v="41.077341240000003"/>
    <n v="48.970973909999998"/>
    <n v="46.837843489999997"/>
    <n v="-1.8211764699999999"/>
    <n v="1.09090909"/>
    <n v="35.603333329999998"/>
    <n v="41.123333330000001"/>
    <s v="https://www.tradingview.com/chart/ZMYE714n/?symbol=PSX%3AMLCF"/>
    <s v="https://www.tradingview.com/symbols/PSX-MLCF/financials-overview/"/>
    <s v="https://www.tradingview.com/symbols/PSX-MLCF/technicals/"/>
  </r>
  <r>
    <x v="0"/>
    <x v="30"/>
    <x v="0"/>
    <n v="581.27"/>
    <n v="7"/>
    <x v="2"/>
    <n v="11"/>
    <n v="58054"/>
    <n v="34.212128800000002"/>
    <n v="49.527029030000001"/>
    <n v="48.591606059999997"/>
    <n v="4.9816470600000002"/>
    <n v="0.40766268"/>
    <n v="452"/>
    <n v="630.28000000000009"/>
    <s v="https://www.tradingview.com/chart/ZMYE714n/?symbol=PSX%3AMTL"/>
    <s v="https://www.tradingview.com/symbols/PSX-MTL/financials-overview/"/>
    <s v="https://www.tradingview.com/symbols/PSX-MTL/technicals/"/>
  </r>
  <r>
    <x v="0"/>
    <x v="31"/>
    <x v="1"/>
    <n v="66.180000000000007"/>
    <n v="8"/>
    <x v="1"/>
    <n v="9"/>
    <n v="139111"/>
    <n v="30.00646845"/>
    <n v="47.876829100000002"/>
    <n v="47.403500749999999"/>
    <n v="-2.3412352900000002"/>
    <n v="0.28792241000000002"/>
    <n v="55.12"/>
    <n v="73.319999999999993"/>
    <s v="https://www.tradingview.com/chart/ZMYE714n/?symbol=PSX%3AMUGHAL"/>
    <s v="https://www.tradingview.com/symbols/PSX-MUGHAL/financials-overview/"/>
    <s v="https://www.tradingview.com/symbols/PSX-MUGHAL/technicals/"/>
  </r>
  <r>
    <x v="0"/>
    <x v="32"/>
    <x v="1"/>
    <n v="76.72"/>
    <n v="9"/>
    <x v="0"/>
    <n v="7"/>
    <n v="1015100"/>
    <n v="33.052323489999999"/>
    <n v="47.351635539999997"/>
    <n v="47.997699150000003"/>
    <n v="-1.81808824"/>
    <n v="-0.33775006000000002"/>
    <n v="59.246666663333343"/>
    <n v="87.379999996666655"/>
    <s v="https://www.tradingview.com/chart/ZMYE714n/?symbol=PSX%3ANML"/>
    <s v="https://www.tradingview.com/symbols/PSX-NML/financials-overview/"/>
    <s v="https://www.tradingview.com/symbols/PSX-NML/technicals/"/>
  </r>
  <r>
    <x v="0"/>
    <x v="33"/>
    <x v="0"/>
    <n v="321.13"/>
    <n v="6"/>
    <x v="0"/>
    <n v="10"/>
    <n v="931522"/>
    <n v="28.917863390000001"/>
    <n v="52.283422780000002"/>
    <n v="54.800815999999998"/>
    <n v="15.45894118"/>
    <n v="-2.1839780700000002"/>
    <n v="242.16999999666669"/>
    <n v="312.23666666333332"/>
    <s v="https://www.tradingview.com/chart/ZMYE714n/?symbol=PSX%3ANRL"/>
    <s v="https://www.tradingview.com/symbols/PSX-NRL/financials-overview/"/>
    <s v="https://www.tradingview.com/symbols/PSX-NRL/technicals/"/>
  </r>
  <r>
    <x v="0"/>
    <x v="34"/>
    <x v="1"/>
    <n v="112.45"/>
    <n v="9"/>
    <x v="1"/>
    <n v="8"/>
    <n v="10443776"/>
    <n v="35.887908439999997"/>
    <n v="47.821821980000003"/>
    <n v="44.455076609999999"/>
    <n v="-3.71352941"/>
    <n v="2.07879448"/>
    <n v="97.233333336666661"/>
    <n v="117.9000000033333"/>
    <s v="https://www.tradingview.com/chart/ZMYE714n/?symbol=PSX%3AOGDC"/>
    <s v="https://www.tradingview.com/symbols/PSX-OGDC/financials-overview/"/>
    <s v="https://www.tradingview.com/symbols/PSX-OGDC/technicals/"/>
  </r>
  <r>
    <x v="0"/>
    <x v="35"/>
    <x v="0"/>
    <n v="75.569999999999993"/>
    <n v="1"/>
    <x v="0"/>
    <n v="15"/>
    <n v="997685"/>
    <n v="27.054273999999999"/>
    <n v="60.857059059999997"/>
    <n v="58.857265009999999"/>
    <n v="2.4625294100000001"/>
    <n v="1.9012945000000001"/>
    <n v="55.983333333333327"/>
    <n v="80.676666666666662"/>
    <s v="https://www.tradingview.com/chart/ZMYE714n/?symbol=PSX%3APABC"/>
    <s v="https://www.tradingview.com/symbols/PSX-PABC/financials-overview/"/>
    <s v="https://www.tradingview.com/symbols/PSX-PABC/technicals/"/>
  </r>
  <r>
    <x v="0"/>
    <x v="36"/>
    <x v="0"/>
    <n v="22.58"/>
    <n v="2"/>
    <x v="1"/>
    <n v="15"/>
    <n v="20516035"/>
    <n v="44.324672200000002"/>
    <n v="58.480188759999997"/>
    <n v="53.560031109999997"/>
    <n v="1.7049117600000001"/>
    <n v="6.9128787899999997"/>
    <n v="12.82666667"/>
    <n v="20.186666670000001"/>
    <s v="https://www.tradingview.com/chart/ZMYE714n/?symbol=PSX%3APAEL"/>
    <s v="https://www.tradingview.com/symbols/PSX-PAEL/financials-overview/"/>
    <s v="https://www.tradingview.com/symbols/PSX-PAEL/technicals/"/>
  </r>
  <r>
    <x v="0"/>
    <x v="37"/>
    <x v="0"/>
    <n v="6.67"/>
    <n v="4"/>
    <x v="0"/>
    <n v="12"/>
    <n v="12954000"/>
    <n v="37.936248999999997"/>
    <n v="56.093879090000001"/>
    <n v="52.37441218"/>
    <n v="0.23741176"/>
    <n v="5.2050473200000003"/>
    <n v="4.3266666633333326"/>
    <n v="6.3799999966666663"/>
    <s v="https://www.tradingview.com/chart/ZMYE714n/?symbol=PSX%3APIBTL"/>
    <s v="https://www.tradingview.com/symbols/PSX-PIBTL/financials-overview/"/>
    <s v="https://www.tradingview.com/symbols/PSX-PIBTL/technicals/"/>
  </r>
  <r>
    <x v="0"/>
    <x v="38"/>
    <x v="0"/>
    <n v="114.94"/>
    <n v="2"/>
    <x v="1"/>
    <n v="15"/>
    <n v="428527"/>
    <n v="27.02808778"/>
    <n v="55.794569590000002"/>
    <n v="55.672033460000002"/>
    <n v="-1.0296176500000001"/>
    <n v="6.9650009999999998E-2"/>
    <n v="100.4700000033333"/>
    <n v="117.1233333366667"/>
    <s v="https://www.tradingview.com/chart/ZMYE714n/?symbol=PSX%3APIOC"/>
    <s v="https://www.tradingview.com/symbols/PSX-PIOC/financials-overview/"/>
    <s v="https://www.tradingview.com/symbols/PSX-PIOC/technicals/"/>
  </r>
  <r>
    <x v="0"/>
    <x v="39"/>
    <x v="0"/>
    <n v="115.03"/>
    <n v="3"/>
    <x v="2"/>
    <n v="15"/>
    <n v="13683173"/>
    <n v="41.509837480000002"/>
    <n v="58.544294780000001"/>
    <n v="54.049417380000001"/>
    <n v="9.8390882400000006"/>
    <n v="3.5932997100000001"/>
    <n v="78.953333333333333"/>
    <n v="99.126666666666665"/>
    <s v="https://www.tradingview.com/chart/ZMYE714n/?symbol=PSX%3APPL"/>
    <s v="https://www.tradingview.com/symbols/PSX-PPL/financials-overview/"/>
    <s v="https://www.tradingview.com/symbols/PSX-PPL/technicals/"/>
  </r>
  <r>
    <x v="0"/>
    <x v="40"/>
    <x v="1"/>
    <n v="176.71"/>
    <n v="8"/>
    <x v="2"/>
    <n v="10"/>
    <n v="4231939"/>
    <n v="38.372835100000003"/>
    <n v="46.928641419999998"/>
    <n v="44.057915299999998"/>
    <n v="-5.93344118"/>
    <n v="2.14450867"/>
    <n v="135.87333333000001"/>
    <n v="195.19333333"/>
    <s v="https://www.tradingview.com/chart/ZMYE714n/?symbol=PSX%3APSO"/>
    <s v="https://www.tradingview.com/symbols/PSX-PSO/financials-overview/"/>
    <s v="https://www.tradingview.com/symbols/PSX-PSO/technicals/"/>
  </r>
  <r>
    <x v="0"/>
    <x v="41"/>
    <x v="3"/>
    <n v="51.48"/>
    <n v="11"/>
    <x v="0"/>
    <n v="5"/>
    <n v="3573337"/>
    <n v="34.981680230000002"/>
    <n v="42.644456650000002"/>
    <n v="44.473716609999997"/>
    <n v="-4.9204411800000001"/>
    <n v="-1.96153114"/>
    <n v="38.190000003333331"/>
    <n v="65.723333336666656"/>
    <s v="https://www.tradingview.com/chart/ZMYE714n/?symbol=PSX%3ASEARL"/>
    <s v="https://www.tradingview.com/symbols/PSX-SEARL/financials-overview/"/>
    <s v="https://www.tradingview.com/symbols/PSX-SEARL/technicals/"/>
  </r>
  <r>
    <x v="0"/>
    <x v="42"/>
    <x v="3"/>
    <n v="150.47"/>
    <n v="12"/>
    <x v="1"/>
    <n v="5"/>
    <n v="973705"/>
    <n v="23.84833734"/>
    <n v="40.763525540000003"/>
    <n v="42.038788490000002"/>
    <n v="-11.460088239999999"/>
    <n v="-1.00657895"/>
    <n v="143.28333333"/>
    <n v="182.48333332999999"/>
    <s v="https://www.tradingview.com/chart/ZMYE714n/?symbol=PSX%3ASHEL"/>
    <s v="https://www.tradingview.com/symbols/PSX-SHEL/financials-overview/"/>
    <s v="https://www.tradingview.com/symbols/PSX-SHEL/technicals/"/>
  </r>
  <r>
    <x v="0"/>
    <x v="43"/>
    <x v="2"/>
    <n v="73.52"/>
    <n v="1"/>
    <x v="1"/>
    <n v="16"/>
    <n v="5990864"/>
    <n v="39.973814349999998"/>
    <n v="59.977932539999998"/>
    <n v="56.309501130000001"/>
    <n v="4.8691764700000002"/>
    <n v="2.9403528400000001"/>
    <n v="50.579999996666658"/>
    <n v="68.846666663333338"/>
    <s v="https://www.tradingview.com/chart/ZMYE714n/?symbol=PSX%3ASNGP"/>
    <s v="https://www.tradingview.com/symbols/PSX-SNGP/financials-overview/"/>
    <s v="https://www.tradingview.com/symbols/PSX-SNGP/technicals/"/>
  </r>
  <r>
    <x v="0"/>
    <x v="44"/>
    <x v="4"/>
    <n v="423.56"/>
    <n v="16"/>
    <x v="1"/>
    <n v="1"/>
    <n v="216382"/>
    <n v="27.741464740000001"/>
    <n v="39.276917060000002"/>
    <n v="40.019083469999998"/>
    <n v="-23.323941179999998"/>
    <n v="-0.35054699"/>
    <n v="407.90666666333328"/>
    <n v="497.23999999666671"/>
    <s v="https://www.tradingview.com/chart/ZMYE714n/?symbol=PSX%3ASYS"/>
    <s v="https://www.tradingview.com/symbols/PSX-SYS/financials-overview/"/>
    <s v="https://www.tradingview.com/symbols/PSX-SYS/technicals/"/>
  </r>
  <r>
    <x v="0"/>
    <x v="45"/>
    <x v="1"/>
    <n v="99.72"/>
    <n v="8"/>
    <x v="0"/>
    <n v="8"/>
    <n v="407098"/>
    <n v="34.895826530000001"/>
    <n v="48.42108606"/>
    <n v="47.385758719999998"/>
    <n v="-4.3216470600000001"/>
    <n v="0.68659128000000003"/>
    <n v="85.583333336666669"/>
    <n v="115.85000000333331"/>
    <s v="https://www.tradingview.com/chart/ZMYE714n/?symbol=PSX%3ATGL"/>
    <s v="https://www.tradingview.com/symbols/PSX-TGL/financials-overview/"/>
    <s v="https://www.tradingview.com/symbols/PSX-TGL/technicals/"/>
  </r>
  <r>
    <x v="0"/>
    <x v="46"/>
    <x v="3"/>
    <n v="23.63"/>
    <n v="12"/>
    <x v="2"/>
    <n v="6"/>
    <n v="6034568"/>
    <n v="20.33666822"/>
    <n v="37.692790799999997"/>
    <n v="37.30614611"/>
    <n v="-1.9871176500000001"/>
    <n v="0.16956336999999999"/>
    <n v="22.58666667"/>
    <n v="28.706666670000001"/>
    <s v="https://www.tradingview.com/chart/ZMYE714n/?symbol=PSX%3AUNITY"/>
    <s v="https://www.tradingview.com/symbols/PSX-UNITY/financials-overview/"/>
    <s v="https://www.tradingview.com/symbols/PSX-UNITY/technicals/"/>
  </r>
  <r>
    <x v="1"/>
    <x v="47"/>
    <x v="0"/>
    <n v="70.989999999999995"/>
    <n v="4"/>
    <x v="1"/>
    <n v="13"/>
    <n v="105584"/>
    <n v="28.350141260000001"/>
    <n v="54.279000539999998"/>
    <n v="52.541510559999999"/>
    <n v="-0.64973528999999997"/>
    <n v="0.96714549999999999"/>
    <n v="62.080000000000013"/>
    <n v="78.2"/>
    <s v="https://www.tradingview.com/chart/ZMYE714n/?symbol=PSX%3AAGP"/>
    <s v="https://www.tradingview.com/symbols/PSX-AGP/financials-overview/"/>
    <s v="https://www.tradingview.com/symbols/PSX-AGP/technicals/"/>
  </r>
  <r>
    <x v="1"/>
    <x v="1"/>
    <x v="3"/>
    <n v="57.42"/>
    <n v="10"/>
    <x v="0"/>
    <n v="6"/>
    <n v="1203371"/>
    <n v="32.804953310000002"/>
    <n v="46.894097860000002"/>
    <n v="46.652408000000001"/>
    <n v="-4.5988823500000002"/>
    <n v="0.13951865999999999"/>
    <n v="46.846666666666657"/>
    <n v="70.313333333333333"/>
    <s v="https://www.tradingview.com/chart/ZMYE714n/?symbol=PSX%3AAVN"/>
    <s v="https://www.tradingview.com/symbols/PSX-AVN/financials-overview/"/>
    <s v="https://www.tradingview.com/symbols/PSX-AVN/technicals/"/>
  </r>
  <r>
    <x v="1"/>
    <x v="4"/>
    <x v="0"/>
    <n v="168.14"/>
    <n v="1"/>
    <x v="0"/>
    <n v="15"/>
    <n v="326721"/>
    <n v="34.18514459"/>
    <n v="61.237580430000001"/>
    <n v="55.599041"/>
    <n v="-1.21382353"/>
    <n v="3.1660326400000001"/>
    <n v="144.93"/>
    <n v="178.57"/>
    <s v="https://www.tradingview.com/chart/ZMYE714n/?symbol=PSX%3ACHCC"/>
    <s v="https://www.tradingview.com/symbols/PSX-CHCC/financials-overview/"/>
    <s v="https://www.tradingview.com/symbols/PSX-CHCC/technicals/"/>
  </r>
  <r>
    <x v="1"/>
    <x v="7"/>
    <x v="0"/>
    <n v="117.35"/>
    <n v="1"/>
    <x v="0"/>
    <n v="15"/>
    <n v="989507"/>
    <n v="36.063832169999998"/>
    <n v="69.284548240000007"/>
    <n v="63.170188150000001"/>
    <n v="5.45373529"/>
    <n v="4.5620600600000003"/>
    <n v="98.863333330000003"/>
    <n v="119.50333333"/>
    <s v="https://www.tradingview.com/chart/ZMYE714n/?symbol=PSX%3AEFERT"/>
    <s v="https://www.tradingview.com/symbols/PSX-EFERT/financials-overview/"/>
    <s v="https://www.tradingview.com/symbols/PSX-EFERT/technicals/"/>
  </r>
  <r>
    <x v="1"/>
    <x v="8"/>
    <x v="1"/>
    <n v="296.11"/>
    <n v="9"/>
    <x v="1"/>
    <n v="8"/>
    <n v="287334"/>
    <n v="28.826918460000002"/>
    <n v="46.718105360000003"/>
    <n v="45.528469379999997"/>
    <n v="-8.7681470600000004"/>
    <n v="0.40690379999999998"/>
    <n v="272.22999999666672"/>
    <n v="333.21666666333329"/>
    <s v="https://www.tradingview.com/chart/ZMYE714n/?symbol=PSX%3AENGRO"/>
    <s v="https://www.tradingview.com/symbols/PSX-ENGRO/financials-overview/"/>
    <s v="https://www.tradingview.com/symbols/PSX-ENGRO/technicals/"/>
  </r>
  <r>
    <x v="1"/>
    <x v="9"/>
    <x v="0"/>
    <n v="47.69"/>
    <n v="3"/>
    <x v="1"/>
    <n v="14"/>
    <n v="2908047"/>
    <n v="25.085579490000001"/>
    <n v="55.551540379999999"/>
    <n v="51.402458420000002"/>
    <n v="-1.12335294"/>
    <n v="2.3610216799999999"/>
    <n v="41.086666663333332"/>
    <n v="53.579999996666658"/>
    <s v="https://www.tradingview.com/chart/ZMYE714n/?symbol=PSX%3AEPCL"/>
    <s v="https://www.tradingview.com/symbols/PSX-EPCL/financials-overview/"/>
    <s v="https://www.tradingview.com/symbols/PSX-EPCL/technicals/"/>
  </r>
  <r>
    <x v="1"/>
    <x v="10"/>
    <x v="0"/>
    <n v="33.35"/>
    <n v="1"/>
    <x v="0"/>
    <n v="15"/>
    <n v="1097822"/>
    <n v="30.320918800000001"/>
    <n v="65.021815250000003"/>
    <n v="61.995085809999999"/>
    <n v="2.2674411800000001"/>
    <n v="2.36341314"/>
    <n v="26.489999996666661"/>
    <n v="36.396666663333342"/>
    <s v="https://www.tradingview.com/chart/ZMYE714n/?symbol=PSX%3AFABL"/>
    <s v="https://www.tradingview.com/symbols/PSX-FABL/financials-overview/"/>
    <s v="https://www.tradingview.com/symbols/PSX-FABL/technicals/"/>
  </r>
  <r>
    <x v="1"/>
    <x v="12"/>
    <x v="2"/>
    <n v="19.899999999999999"/>
    <n v="1"/>
    <x v="1"/>
    <n v="16"/>
    <n v="11359000"/>
    <n v="37.736540329999997"/>
    <n v="61.840229309999998"/>
    <n v="55.685070519999996"/>
    <n v="9.9411760000000002E-2"/>
    <n v="5.17970402"/>
    <n v="15.870000003333329"/>
    <n v="21.963333336666668"/>
    <s v="https://www.tradingview.com/chart/ZMYE714n/?symbol=PSX%3AFCCL"/>
    <s v="https://www.tradingview.com/symbols/PSX-FCCL/financials-overview/"/>
    <s v="https://www.tradingview.com/symbols/PSX-FCCL/technicals/"/>
  </r>
  <r>
    <x v="1"/>
    <x v="13"/>
    <x v="1"/>
    <n v="81.87"/>
    <n v="9"/>
    <x v="1"/>
    <n v="8"/>
    <n v="274392"/>
    <n v="32.77349779"/>
    <n v="48.310641799999999"/>
    <n v="48.310641799999999"/>
    <n v="-2.3822647099999998"/>
    <n v="0"/>
    <n v="68.300000003333324"/>
    <n v="106.9533333366667"/>
    <s v="https://www.tradingview.com/chart/ZMYE714n/?symbol=PSX%3AFCEPL"/>
    <s v="https://www.tradingview.com/symbols/PSX-FCEPL/financials-overview/"/>
    <s v="https://www.tradingview.com/symbols/PSX-FCEPL/technicals/"/>
  </r>
  <r>
    <x v="1"/>
    <x v="15"/>
    <x v="3"/>
    <n v="29.05"/>
    <n v="11"/>
    <x v="2"/>
    <n v="7"/>
    <n v="348000"/>
    <n v="28.534329140000001"/>
    <n v="46.100965770000002"/>
    <n v="47.295270799999997"/>
    <n v="-2.22152941"/>
    <n v="-0.88706925999999997"/>
    <n v="24.88333333666667"/>
    <n v="35.390000003333327"/>
    <s v="https://www.tradingview.com/chart/ZMYE714n/?symbol=PSX%3AGHGL"/>
    <s v="https://www.tradingview.com/symbols/PSX-GHGL/financials-overview/"/>
    <s v="https://www.tradingview.com/symbols/PSX-GHGL/technicals/"/>
  </r>
  <r>
    <x v="1"/>
    <x v="16"/>
    <x v="1"/>
    <n v="83.7"/>
    <n v="9"/>
    <x v="0"/>
    <n v="7"/>
    <n v="150000"/>
    <n v="28.60533569"/>
    <n v="46.745574140000002"/>
    <n v="45.149396869999997"/>
    <n v="-6.3731764699999998"/>
    <n v="0.85552476"/>
    <n v="70.173333336666673"/>
    <n v="100.16000000333329"/>
    <s v="https://www.tradingview.com/chart/ZMYE714n/?symbol=PSX%3AGLAXO"/>
    <s v="https://www.tradingview.com/symbols/PSX-GLAXO/financials-overview/"/>
    <s v="https://www.tradingview.com/symbols/PSX-GLAXO/technicals/"/>
  </r>
  <r>
    <x v="1"/>
    <x v="18"/>
    <x v="2"/>
    <n v="120.56"/>
    <n v="1"/>
    <x v="1"/>
    <n v="16"/>
    <n v="3494638"/>
    <n v="27.943287609999999"/>
    <n v="56.001806010000003"/>
    <n v="50.448231870000001"/>
    <n v="-3.4388529399999999"/>
    <n v="2.96353233"/>
    <n v="105.8633333333333"/>
    <n v="129.19666666666669"/>
    <s v="https://www.tradingview.com/chart/ZMYE714n/?symbol=PSX%3AHUBC"/>
    <s v="https://www.tradingview.com/symbols/PSX-HUBC/financials-overview/"/>
    <s v="https://www.tradingview.com/symbols/PSX-HUBC/technicals/"/>
  </r>
  <r>
    <x v="1"/>
    <x v="20"/>
    <x v="2"/>
    <n v="146.37"/>
    <n v="1"/>
    <x v="1"/>
    <n v="16"/>
    <n v="222398"/>
    <n v="30.295719930000001"/>
    <n v="66.599854649999997"/>
    <n v="59.936334000000002"/>
    <n v="11.464470589999999"/>
    <n v="5.4007345000000004"/>
    <n v="111.8899999966667"/>
    <n v="153.75666666333331"/>
    <s v="https://www.tradingview.com/chart/ZMYE714n/?symbol=PSX%3AINIL"/>
    <s v="https://www.tradingview.com/symbols/PSX-INIL/financials-overview/"/>
    <s v="https://www.tradingview.com/symbols/PSX-INIL/technicals/"/>
  </r>
  <r>
    <x v="1"/>
    <x v="22"/>
    <x v="2"/>
    <n v="6.12"/>
    <n v="0"/>
    <x v="1"/>
    <n v="17"/>
    <n v="481119880"/>
    <n v="43.24286429"/>
    <n v="68.106403729999997"/>
    <n v="60.772628779999998"/>
    <n v="0.87888235000000003"/>
    <n v="16.34980989"/>
    <n v="2.943333336666667"/>
    <n v="6.7700000033333332"/>
    <s v="https://www.tradingview.com/chart/ZMYE714n/?symbol=PSX%3AKEL"/>
    <s v="https://www.tradingview.com/symbols/PSX-KEL/financials-overview/"/>
    <s v="https://www.tradingview.com/symbols/PSX-KEL/technicals/"/>
  </r>
  <r>
    <x v="1"/>
    <x v="25"/>
    <x v="0"/>
    <n v="27.54"/>
    <n v="2"/>
    <x v="1"/>
    <n v="15"/>
    <n v="166656"/>
    <n v="24.815625560000001"/>
    <n v="53.697476440000003"/>
    <n v="49.798209210000003"/>
    <n v="-1.48641176"/>
    <n v="2.0377917700000001"/>
    <n v="23.45"/>
    <n v="30.33"/>
    <s v="https://www.tradingview.com/chart/ZMYE714n/?symbol=PSX%3ALOTCHEM"/>
    <s v="https://www.tradingview.com/symbols/PSX-LOTCHEM/financials-overview/"/>
    <s v="https://www.tradingview.com/symbols/PSX-LOTCHEM/technicals/"/>
  </r>
  <r>
    <x v="1"/>
    <x v="27"/>
    <x v="0"/>
    <n v="2127.39"/>
    <n v="1"/>
    <x v="0"/>
    <n v="15"/>
    <n v="83318"/>
    <n v="34.035858240000003"/>
    <n v="62.805462570000003"/>
    <n v="60.835073999999999"/>
    <n v="127.97079411999999"/>
    <n v="1.49277229"/>
    <n v="1645.366666663333"/>
    <n v="2378.699999996667"/>
    <s v="https://www.tradingview.com/chart/ZMYE714n/?symbol=PSX%3AMARI"/>
    <s v="https://www.tradingview.com/symbols/PSX-MARI/financials-overview/"/>
    <s v="https://www.tradingview.com/symbols/PSX-MARI/technicals/"/>
  </r>
  <r>
    <x v="1"/>
    <x v="28"/>
    <x v="0"/>
    <n v="162.83000000000001"/>
    <n v="3"/>
    <x v="1"/>
    <n v="14"/>
    <n v="520864"/>
    <n v="23.605534089999999"/>
    <n v="58.546289690000002"/>
    <n v="56.927259339999999"/>
    <n v="0.65091175999999995"/>
    <n v="0.91100645000000002"/>
    <n v="140.12666666333331"/>
    <n v="184.0999999966667"/>
    <s v="https://www.tradingview.com/chart/ZMYE714n/?symbol=PSX%3AMEBL"/>
    <s v="https://www.tradingview.com/symbols/PSX-MEBL/financials-overview/"/>
    <s v="https://www.tradingview.com/symbols/PSX-MEBL/technicals/"/>
  </r>
  <r>
    <x v="1"/>
    <x v="33"/>
    <x v="0"/>
    <n v="339.76"/>
    <n v="2"/>
    <x v="0"/>
    <n v="14"/>
    <n v="837794"/>
    <n v="27.753445790000001"/>
    <n v="57.718356759999999"/>
    <n v="52.283422780000002"/>
    <n v="14.081970589999999"/>
    <n v="5.8013888500000004"/>
    <n v="264.50000000333341"/>
    <n v="395.71333333666672"/>
    <s v="https://www.tradingview.com/chart/ZMYE714n/?symbol=PSX%3ANRL"/>
    <s v="https://www.tradingview.com/symbols/PSX-NRL/financials-overview/"/>
    <s v="https://www.tradingview.com/symbols/PSX-NRL/technicals/"/>
  </r>
  <r>
    <x v="1"/>
    <x v="36"/>
    <x v="0"/>
    <n v="23.59"/>
    <n v="2"/>
    <x v="0"/>
    <n v="14"/>
    <n v="14218728"/>
    <n v="42.919162020000002"/>
    <n v="61.517592579999999"/>
    <n v="58.480188759999997"/>
    <n v="1.6447058800000001"/>
    <n v="4.4729849399999999"/>
    <n v="16.370000003333331"/>
    <n v="28.22333333666667"/>
    <s v="https://www.tradingview.com/chart/ZMYE714n/?symbol=PSX%3APAEL"/>
    <s v="https://www.tradingview.com/symbols/PSX-PAEL/financials-overview/"/>
    <s v="https://www.tradingview.com/symbols/PSX-PAEL/technicals/"/>
  </r>
  <r>
    <x v="1"/>
    <x v="38"/>
    <x v="2"/>
    <n v="122.09"/>
    <n v="0"/>
    <x v="2"/>
    <n v="18"/>
    <n v="589084"/>
    <n v="25.430763989999999"/>
    <n v="65.084380120000006"/>
    <n v="55.794569590000002"/>
    <n v="0.54185293999999995"/>
    <n v="6.22063685"/>
    <n v="96.823333336666664"/>
    <n v="125.4500000033333"/>
    <s v="https://www.tradingview.com/chart/ZMYE714n/?symbol=PSX%3APIOC"/>
    <s v="https://www.tradingview.com/symbols/PSX-PIOC/financials-overview/"/>
    <s v="https://www.tradingview.com/symbols/PSX-PIOC/technicals/"/>
  </r>
  <r>
    <x v="1"/>
    <x v="48"/>
    <x v="0"/>
    <n v="540"/>
    <n v="2"/>
    <x v="2"/>
    <n v="16"/>
    <n v="81855"/>
    <n v="28.14467973"/>
    <n v="60.355968420000004"/>
    <n v="57.275166339999998"/>
    <n v="15.845705880000001"/>
    <n v="1.86949386"/>
    <n v="442.12999999999988"/>
    <n v="599.33000000000004"/>
    <s v="https://www.tradingview.com/chart/ZMYE714n/?symbol=PSX%3APKGS"/>
    <s v="https://www.tradingview.com/symbols/PSX-PKGS/financials-overview/"/>
    <s v="https://www.tradingview.com/symbols/PSX-PKGS/technicals/"/>
  </r>
  <r>
    <x v="1"/>
    <x v="39"/>
    <x v="0"/>
    <n v="127.43"/>
    <n v="1"/>
    <x v="0"/>
    <n v="15"/>
    <n v="11228730"/>
    <n v="40.52836293"/>
    <n v="68.768918339999999"/>
    <n v="58.544294780000001"/>
    <n v="9.7502058799999993"/>
    <n v="10.77979657"/>
    <n v="87.243333329999999"/>
    <n v="135.64333332999999"/>
    <s v="https://www.tradingview.com/chart/ZMYE714n/?symbol=PSX%3APPL"/>
    <s v="https://www.tradingview.com/symbols/PSX-PPL/financials-overview/"/>
    <s v="https://www.tradingview.com/symbols/PSX-PPL/technicals/"/>
  </r>
  <r>
    <x v="1"/>
    <x v="40"/>
    <x v="0"/>
    <n v="183.06"/>
    <n v="5"/>
    <x v="1"/>
    <n v="12"/>
    <n v="2478560"/>
    <n v="35.85789295"/>
    <n v="51.514778159999999"/>
    <n v="46.928641419999998"/>
    <n v="-7.8563823499999996"/>
    <n v="3.5934582100000001"/>
    <n v="149.97666666666669"/>
    <n v="222.32333333333341"/>
    <s v="https://www.tradingview.com/chart/ZMYE714n/?symbol=PSX%3APSO"/>
    <s v="https://www.tradingview.com/symbols/PSX-PSO/financials-overview/"/>
    <s v="https://www.tradingview.com/symbols/PSX-PSO/technicals/"/>
  </r>
  <r>
    <x v="1"/>
    <x v="42"/>
    <x v="0"/>
    <n v="162.27000000000001"/>
    <n v="3"/>
    <x v="1"/>
    <n v="14"/>
    <n v="2682195"/>
    <n v="22.21984273"/>
    <n v="52.684861470000001"/>
    <n v="40.763525540000003"/>
    <n v="-11.78747059"/>
    <n v="7.8420947700000001"/>
    <n v="132.15666666666669"/>
    <n v="182.82333333333341"/>
    <s v="https://www.tradingview.com/chart/ZMYE714n/?symbol=PSX%3ASHEL"/>
    <s v="https://www.tradingview.com/symbols/PSX-SHEL/financials-overview/"/>
    <s v="https://www.tradingview.com/symbols/PSX-SHEL/technicals/"/>
  </r>
  <r>
    <x v="1"/>
    <x v="44"/>
    <x v="3"/>
    <n v="430.54"/>
    <n v="13"/>
    <x v="0"/>
    <n v="3"/>
    <n v="150448"/>
    <n v="26.118606750000001"/>
    <n v="44.472082499999999"/>
    <n v="39.276917060000002"/>
    <n v="-23.462176469999999"/>
    <n v="1.6479365399999999"/>
    <n v="390.18666666666672"/>
    <n v="484.8533333333333"/>
    <s v="https://www.tradingview.com/chart/ZMYE714n/?symbol=PSX%3ASYS"/>
    <s v="https://www.tradingview.com/symbols/PSX-SYS/financials-overview/"/>
    <s v="https://www.tradingview.com/symbols/PSX-SYS/technicals/"/>
  </r>
  <r>
    <x v="1"/>
    <x v="45"/>
    <x v="1"/>
    <n v="99.11"/>
    <n v="8"/>
    <x v="1"/>
    <n v="9"/>
    <n v="235410"/>
    <n v="33.247715960000001"/>
    <n v="47.517777559999999"/>
    <n v="48.42108606"/>
    <n v="-4.5752058800000004"/>
    <n v="-0.61171279999999995"/>
    <n v="86"/>
    <n v="118.32"/>
    <s v="https://www.tradingview.com/chart/ZMYE714n/?symbol=PSX%3ATGL"/>
    <s v="https://www.tradingview.com/symbols/PSX-TGL/financials-overview/"/>
    <s v="https://www.tradingview.com/symbols/PSX-TGL/technicals/"/>
  </r>
  <r>
    <x v="2"/>
    <x v="0"/>
    <x v="0"/>
    <n v="333.62"/>
    <n v="3"/>
    <x v="1"/>
    <n v="14"/>
    <n v="1167944"/>
    <n v="21.599782609999998"/>
    <n v="54.107958959999998"/>
    <n v="51.774872930000001"/>
    <n v="4.0421470599999996"/>
    <n v="1.8780346299999999"/>
    <n v="284.49"/>
    <n v="388.49"/>
    <s v="https://www.tradingview.com/chart/ZMYE714n/?symbol=PSX%3AATRL"/>
    <s v="https://www.tradingview.com/symbols/PSX-ATRL/financials-overview/"/>
    <s v="https://www.tradingview.com/symbols/PSX-ATRL/technicals/"/>
  </r>
  <r>
    <x v="2"/>
    <x v="2"/>
    <x v="0"/>
    <n v="21.32"/>
    <n v="4"/>
    <x v="0"/>
    <n v="12"/>
    <n v="2134029"/>
    <n v="18.99809948"/>
    <n v="52.225960950000001"/>
    <n v="58.218523449999999"/>
    <n v="-0.53126470999999997"/>
    <n v="-3.9639639600000001"/>
    <n v="18.56666667"/>
    <n v="24.56666667"/>
    <s v="https://www.tradingview.com/chart/ZMYE714n/?symbol=PSX%3ABIPL"/>
    <s v="https://www.tradingview.com/symbols/PSX-BIPL/financials-overview/"/>
    <s v="https://www.tradingview.com/symbols/PSX-BIPL/technicals/"/>
  </r>
  <r>
    <x v="2"/>
    <x v="3"/>
    <x v="0"/>
    <n v="33.31"/>
    <n v="6"/>
    <x v="1"/>
    <n v="11"/>
    <n v="685500"/>
    <n v="31.431933690000001"/>
    <n v="49.509011409999999"/>
    <n v="46.521465980000002"/>
    <n v="-3.3881176499999999"/>
    <n v="2.3034398"/>
    <n v="25.529999996666671"/>
    <n v="41.516666663333332"/>
    <s v="https://www.tradingview.com/chart/ZMYE714n/?symbol=PSX%3ACEPB"/>
    <s v="https://www.tradingview.com/symbols/PSX-CEPB/financials-overview/"/>
    <s v="https://www.tradingview.com/symbols/PSX-CEPB/technicals/"/>
  </r>
  <r>
    <x v="2"/>
    <x v="5"/>
    <x v="3"/>
    <n v="110.26"/>
    <n v="12"/>
    <x v="1"/>
    <n v="5"/>
    <n v="93100"/>
    <n v="39.774458500000001"/>
    <n v="36.066163250000002"/>
    <n v="29.82573331"/>
    <n v="-13.164999999999999"/>
    <n v="2.4340393900000001"/>
    <n v="95.553333330000001"/>
    <n v="138.19333333"/>
    <s v="https://www.tradingview.com/chart/ZMYE714n/?symbol=PSX%3ADAWH"/>
    <s v="https://www.tradingview.com/symbols/PSX-DAWH/financials-overview/"/>
    <s v="https://www.tradingview.com/symbols/PSX-DAWH/technicals/"/>
  </r>
  <r>
    <x v="2"/>
    <x v="6"/>
    <x v="0"/>
    <n v="81.19"/>
    <n v="1"/>
    <x v="0"/>
    <n v="15"/>
    <n v="3585886"/>
    <n v="36.75919545"/>
    <n v="62.45945554"/>
    <n v="57.082668839999997"/>
    <n v="0.96011765000000004"/>
    <n v="4.8966408299999999"/>
    <n v="64.616666670000015"/>
    <n v="88.016666669999992"/>
    <s v="https://www.tradingview.com/chart/ZMYE714n/?symbol=PSX%3ADGKC"/>
    <s v="https://www.tradingview.com/symbols/PSX-DGKC/financials-overview/"/>
    <s v="https://www.tradingview.com/symbols/PSX-DGKC/technicals/"/>
  </r>
  <r>
    <x v="2"/>
    <x v="11"/>
    <x v="2"/>
    <n v="35.96"/>
    <n v="0"/>
    <x v="1"/>
    <n v="17"/>
    <n v="69822"/>
    <n v="24.302719889999999"/>
    <n v="63.677079390000003"/>
    <n v="61.038987509999998"/>
    <n v="0.72138234999999995"/>
    <n v="1.32431671"/>
    <n v="31.86333333666667"/>
    <n v="38.130000003333329"/>
    <s v="https://www.tradingview.com/chart/ZMYE714n/?symbol=PSX%3AFATIMA"/>
    <s v="https://www.tradingview.com/symbols/PSX-FATIMA/financials-overview/"/>
    <s v="https://www.tradingview.com/symbols/PSX-FATIMA/technicals/"/>
  </r>
  <r>
    <x v="2"/>
    <x v="14"/>
    <x v="0"/>
    <n v="31.67"/>
    <n v="6"/>
    <x v="3"/>
    <n v="13"/>
    <n v="3041527"/>
    <n v="45.014576380000001"/>
    <n v="71.946882790000004"/>
    <n v="73.605228909999994"/>
    <n v="4.96823529"/>
    <n v="-0.72100313000000005"/>
    <n v="23.47666666666667"/>
    <n v="35.463333333333338"/>
    <s v="https://www.tradingview.com/chart/ZMYE714n/?symbol=PSX%3AFFBL"/>
    <s v="https://www.tradingview.com/symbols/PSX-FFBL/financials-overview/"/>
    <s v="https://www.tradingview.com/symbols/PSX-FFBL/technicals/"/>
  </r>
  <r>
    <x v="2"/>
    <x v="19"/>
    <x v="0"/>
    <n v="74.75"/>
    <n v="1"/>
    <x v="0"/>
    <n v="15"/>
    <n v="977397"/>
    <n v="28.957624419999998"/>
    <n v="64.571270630000001"/>
    <n v="59.797173239999999"/>
    <n v="1.59655882"/>
    <n v="3.8194444399999998"/>
    <n v="64.223333333333343"/>
    <n v="79.036666666666676"/>
    <s v="https://www.tradingview.com/chart/ZMYE714n/?symbol=PSX%3AILP"/>
    <s v="https://www.tradingview.com/symbols/PSX-ILP/financials-overview/"/>
    <s v="https://www.tradingview.com/symbols/PSX-ILP/technicals/"/>
  </r>
  <r>
    <x v="2"/>
    <x v="21"/>
    <x v="0"/>
    <n v="72.540000000000006"/>
    <n v="6"/>
    <x v="0"/>
    <n v="10"/>
    <n v="1091795"/>
    <n v="35.844626060000003"/>
    <n v="53.525689819999997"/>
    <n v="54.949699160000002"/>
    <n v="1.72979412"/>
    <n v="-0.65735414999999997"/>
    <n v="64.27333333"/>
    <n v="81.873333329999994"/>
    <s v="https://www.tradingview.com/chart/ZMYE714n/?symbol=PSX%3AISL"/>
    <s v="https://www.tradingview.com/symbols/PSX-ISL/financials-overview/"/>
    <s v="https://www.tradingview.com/symbols/PSX-ISL/technicals/"/>
  </r>
  <r>
    <x v="2"/>
    <x v="26"/>
    <x v="0"/>
    <n v="789.75"/>
    <n v="2"/>
    <x v="0"/>
    <n v="14"/>
    <n v="135389"/>
    <n v="31.216097019999999"/>
    <n v="57.814804530000004"/>
    <n v="57.064095680000001"/>
    <n v="5.4956176499999998"/>
    <n v="0.35197845"/>
    <n v="715.66000000333327"/>
    <n v="848.99333333666664"/>
    <s v="https://www.tradingview.com/chart/ZMYE714n/?symbol=PSX%3ALUCK"/>
    <s v="https://www.tradingview.com/symbols/PSX-LUCK/financials-overview/"/>
    <s v="https://www.tradingview.com/symbols/PSX-LUCK/technicals/"/>
  </r>
  <r>
    <x v="2"/>
    <x v="29"/>
    <x v="0"/>
    <n v="40.549999999999997"/>
    <n v="2"/>
    <x v="1"/>
    <n v="15"/>
    <n v="3012885"/>
    <n v="38.567872309999998"/>
    <n v="56.299609629999999"/>
    <n v="48.970973909999998"/>
    <n v="-1.47179412"/>
    <n v="4.1880781100000002"/>
    <n v="34.54000000333334"/>
    <n v="44.273333336666667"/>
    <s v="https://www.tradingview.com/chart/ZMYE714n/?symbol=PSX%3AMLCF"/>
    <s v="https://www.tradingview.com/symbols/PSX-MLCF/financials-overview/"/>
    <s v="https://www.tradingview.com/symbols/PSX-MLCF/technicals/"/>
  </r>
  <r>
    <x v="2"/>
    <x v="30"/>
    <x v="1"/>
    <n v="584.97"/>
    <n v="8"/>
    <x v="1"/>
    <n v="9"/>
    <n v="164424"/>
    <n v="32.5100026"/>
    <n v="51.031437439999998"/>
    <n v="49.527029030000001"/>
    <n v="1.08808824"/>
    <n v="0.63653724"/>
    <n v="528.13666666333336"/>
    <n v="683.94999999666663"/>
    <s v="https://www.tradingview.com/chart/ZMYE714n/?symbol=PSX%3AMTL"/>
    <s v="https://www.tradingview.com/symbols/PSX-MTL/financials-overview/"/>
    <s v="https://www.tradingview.com/symbols/PSX-MTL/technicals/"/>
  </r>
  <r>
    <x v="2"/>
    <x v="31"/>
    <x v="0"/>
    <n v="69.959999999999994"/>
    <n v="2"/>
    <x v="0"/>
    <n v="14"/>
    <n v="656193"/>
    <n v="27.929730339999999"/>
    <n v="56.302185559999998"/>
    <n v="47.876829100000002"/>
    <n v="-1.77647059"/>
    <n v="5.7116953800000001"/>
    <n v="58.1"/>
    <n v="77.14"/>
    <s v="https://www.tradingview.com/chart/ZMYE714n/?symbol=PSX%3AMUGHAL"/>
    <s v="https://www.tradingview.com/symbols/PSX-MUGHAL/financials-overview/"/>
    <s v="https://www.tradingview.com/symbols/PSX-MUGHAL/technicals/"/>
  </r>
  <r>
    <x v="2"/>
    <x v="32"/>
    <x v="0"/>
    <n v="80.7"/>
    <n v="2"/>
    <x v="0"/>
    <n v="14"/>
    <n v="2250861"/>
    <n v="30.953818250000001"/>
    <n v="56.912561340000003"/>
    <n v="47.351635539999997"/>
    <n v="-1.71602941"/>
    <n v="5.1876955200000001"/>
    <n v="69.936666666666667"/>
    <n v="87.443333333333328"/>
    <s v="https://www.tradingview.com/chart/ZMYE714n/?symbol=PSX%3ANML"/>
    <s v="https://www.tradingview.com/symbols/PSX-NML/financials-overview/"/>
    <s v="https://www.tradingview.com/symbols/PSX-NML/technicals/"/>
  </r>
  <r>
    <x v="2"/>
    <x v="34"/>
    <x v="2"/>
    <n v="125.04"/>
    <n v="1"/>
    <x v="1"/>
    <n v="16"/>
    <n v="7662088"/>
    <n v="34.830620209999999"/>
    <n v="61.601874049999999"/>
    <n v="47.821821980000003"/>
    <n v="-2.4570294100000001"/>
    <n v="11.19608715"/>
    <n v="98.516666670000006"/>
    <n v="131.71666667"/>
    <s v="https://www.tradingview.com/chart/ZMYE714n/?symbol=PSX%3AOGDC"/>
    <s v="https://www.tradingview.com/symbols/PSX-OGDC/financials-overview/"/>
    <s v="https://www.tradingview.com/symbols/PSX-OGDC/technicals/"/>
  </r>
  <r>
    <x v="2"/>
    <x v="35"/>
    <x v="0"/>
    <n v="72.44"/>
    <n v="5"/>
    <x v="0"/>
    <n v="11"/>
    <n v="648731"/>
    <n v="25.574477460000001"/>
    <n v="54.521697699999997"/>
    <n v="60.857059059999997"/>
    <n v="2.1280882399999999"/>
    <n v="-4.14185523"/>
    <n v="61.739999996666661"/>
    <n v="86.206666663333337"/>
    <s v="https://www.tradingview.com/chart/ZMYE714n/?symbol=PSX%3APABC"/>
    <s v="https://www.tradingview.com/symbols/PSX-PABC/financials-overview/"/>
    <s v="https://www.tradingview.com/symbols/PSX-PABC/technicals/"/>
  </r>
  <r>
    <x v="2"/>
    <x v="37"/>
    <x v="0"/>
    <n v="6.79"/>
    <n v="3"/>
    <x v="0"/>
    <n v="13"/>
    <n v="18743000"/>
    <n v="36.636642709999997"/>
    <n v="57.396848050000003"/>
    <n v="56.093879090000001"/>
    <n v="0.23279411999999999"/>
    <n v="1.7991004500000001"/>
    <n v="4.7600000033333334"/>
    <n v="8.9333333366666654"/>
    <s v="https://www.tradingview.com/chart/ZMYE714n/?symbol=PSX%3APIBTL"/>
    <s v="https://www.tradingview.com/symbols/PSX-PIBTL/financials-overview/"/>
    <s v="https://www.tradingview.com/symbols/PSX-PIBTL/technicals/"/>
  </r>
  <r>
    <x v="2"/>
    <x v="41"/>
    <x v="0"/>
    <n v="58.07"/>
    <n v="2"/>
    <x v="0"/>
    <n v="14"/>
    <n v="21496822"/>
    <n v="32.899509260000002"/>
    <n v="55.309804720000002"/>
    <n v="42.644456650000002"/>
    <n v="-4.6379117599999997"/>
    <n v="12.801087799999999"/>
    <n v="42.896666663333328"/>
    <n v="65.549999996666671"/>
    <s v="https://www.tradingview.com/chart/ZMYE714n/?symbol=PSX%3ASEARL"/>
    <s v="https://www.tradingview.com/symbols/PSX-SEARL/financials-overview/"/>
    <s v="https://www.tradingview.com/symbols/PSX-SEARL/technicals/"/>
  </r>
  <r>
    <x v="2"/>
    <x v="43"/>
    <x v="2"/>
    <n v="79.069999999999993"/>
    <n v="1"/>
    <x v="1"/>
    <n v="16"/>
    <n v="2937935"/>
    <n v="38.746339310000003"/>
    <n v="67.697427410000003"/>
    <n v="59.977932539999998"/>
    <n v="4.9192352899999996"/>
    <n v="7.5489662700000002"/>
    <n v="60.900000003333332"/>
    <n v="82.95333333666666"/>
    <s v="https://www.tradingview.com/chart/ZMYE714n/?symbol=PSX%3ASNGP"/>
    <s v="https://www.tradingview.com/symbols/PSX-SNGP/financials-overview/"/>
    <s v="https://www.tradingview.com/symbols/PSX-SNGP/technicals/"/>
  </r>
  <r>
    <x v="2"/>
    <x v="46"/>
    <x v="1"/>
    <n v="24.41"/>
    <n v="9"/>
    <x v="0"/>
    <n v="7"/>
    <n v="6367644"/>
    <n v="19.011796660000002"/>
    <n v="44.83700125"/>
    <n v="37.692790799999997"/>
    <n v="-1.99126471"/>
    <n v="3.3008886999999998"/>
    <n v="20.74666667"/>
    <n v="29.58666667"/>
    <s v="https://www.tradingview.com/chart/ZMYE714n/?symbol=PSX%3AUNITY"/>
    <s v="https://www.tradingview.com/symbols/PSX-UNITY/financials-overview/"/>
    <s v="https://www.tradingview.com/symbols/PSX-UNITY/technicals/"/>
  </r>
  <r>
    <x v="3"/>
    <x v="49"/>
    <x v="0"/>
    <n v="37.36"/>
    <n v="7"/>
    <x v="1"/>
    <n v="10"/>
    <n v="11000"/>
    <n v="23.490257830000001"/>
    <n v="52.04766995"/>
    <n v="41.277188989999999"/>
    <n v="-0.79964705999999997"/>
    <n v="3.7201554699999999"/>
    <n v="34.253888886666672"/>
    <n v="39.753888886666672"/>
    <s v="https://www.tradingview.com/chart/ZMYE714n/?symbol=PSX%3AJVDC"/>
    <s v="https://www.tradingview.com/symbols/PSX-JVDC/financials-overview/"/>
    <s v="https://www.tradingview.com/symbols/PSX-JVDC/technicals/"/>
  </r>
  <r>
    <x v="4"/>
    <x v="50"/>
    <x v="2"/>
    <n v="104.31"/>
    <n v="1"/>
    <x v="2"/>
    <n v="17"/>
    <n v="23000"/>
    <n v="28.52972664"/>
    <n v="61.936605999999998"/>
    <n v="57.297467070000003"/>
    <n v="2.3458529399999999"/>
    <n v="4.5609462699999996"/>
    <n v="73.14"/>
    <n v="122.45666666666661"/>
    <s v="https://www.tradingview.com/chart/ZMYE714n/?symbol=PSX%3AAGIL"/>
    <s v="https://www.tradingview.com/symbols/PSX-AGIL/financials-overview/"/>
    <s v="https://www.tradingview.com/symbols/PSX-AGIL/technicals/"/>
  </r>
  <r>
    <x v="4"/>
    <x v="51"/>
    <x v="2"/>
    <n v="30.1"/>
    <n v="0"/>
    <x v="0"/>
    <n v="16"/>
    <n v="10500"/>
    <n v="9.9876127300000004"/>
    <n v="55.901891990000003"/>
    <n v="49.401140400000003"/>
    <n v="1.56044118"/>
    <n v="7.5"/>
    <n v="29.93888888666666"/>
    <n v="30.122222220000001"/>
    <s v="https://www.tradingview.com/chart/ZMYE714n/?symbol=PSX%3AAKGL"/>
    <s v="https://www.tradingview.com/symbols/PSX-AKGL/financials-overview/"/>
    <s v="https://www.tradingview.com/symbols/PSX-AKGL/technicals/"/>
  </r>
  <r>
    <x v="4"/>
    <x v="52"/>
    <x v="2"/>
    <n v="95.99"/>
    <n v="1"/>
    <x v="2"/>
    <n v="17"/>
    <n v="11000"/>
    <n v="22.746422070000001"/>
    <n v="77.392355780000003"/>
    <n v="72.247128140000001"/>
    <n v="21.013000000000002"/>
    <n v="12.24275023"/>
    <n v="63.984444446666657"/>
    <n v="96.287777779999999"/>
    <s v="https://www.tradingview.com/chart/ZMYE714n/?symbol=PSX%3AALNRS"/>
    <s v="https://www.tradingview.com/symbols/PSX-ALNRS/financials-overview/"/>
    <s v="https://www.tradingview.com/symbols/PSX-ALNRS/technicals/"/>
  </r>
  <r>
    <x v="4"/>
    <x v="53"/>
    <x v="0"/>
    <n v="384.41"/>
    <n v="3"/>
    <x v="0"/>
    <n v="13"/>
    <n v="41197"/>
    <n v="29.860900279999999"/>
    <n v="55.261515629999998"/>
    <n v="52.620453609999998"/>
    <n v="-9.1569411800000005"/>
    <n v="1.5587434899999999"/>
    <n v="307.32166666666672"/>
    <n v="452.13666666666671"/>
    <s v="https://www.tradingview.com/chart/ZMYE714n/?symbol=PSX%3AAPL"/>
    <s v="https://www.tradingview.com/symbols/PSX-APL/financials-overview/"/>
    <s v="https://www.tradingview.com/symbols/PSX-APL/technicals/"/>
  </r>
  <r>
    <x v="4"/>
    <x v="54"/>
    <x v="3"/>
    <n v="12.6"/>
    <n v="10"/>
    <x v="0"/>
    <n v="6"/>
    <n v="5500"/>
    <n v="34.686253919999999"/>
    <n v="44.337917900000001"/>
    <n v="43.012569130000003"/>
    <n v="-2.35058824"/>
    <n v="1.6129032299999999"/>
    <n v="9.4527777799999999"/>
    <n v="18.63777778"/>
    <s v="https://www.tradingview.com/chart/ZMYE714n/?symbol=PSX%3AASTM"/>
    <s v="https://www.tradingview.com/symbols/PSX-ASTM/financials-overview/"/>
    <s v="https://www.tradingview.com/symbols/PSX-ASTM/technicals/"/>
  </r>
  <r>
    <x v="4"/>
    <x v="55"/>
    <x v="0"/>
    <n v="49.5"/>
    <n v="6"/>
    <x v="1"/>
    <n v="11"/>
    <n v="16000"/>
    <n v="22.5871323"/>
    <n v="48.293146"/>
    <n v="46.436002790000003"/>
    <n v="-3.4740882399999999"/>
    <n v="1.22699387"/>
    <n v="36.867222220000002"/>
    <n v="67.648888886666668"/>
    <s v="https://www.tradingview.com/chart/ZMYE714n/?symbol=PSX%3ABCL"/>
    <s v="https://www.tradingview.com/symbols/PSX-BCL/financials-overview/"/>
    <s v="https://www.tradingview.com/symbols/PSX-BCL/technicals/"/>
  </r>
  <r>
    <x v="4"/>
    <x v="56"/>
    <x v="3"/>
    <n v="24.48"/>
    <n v="11"/>
    <x v="1"/>
    <n v="6"/>
    <n v="11500"/>
    <n v="23.509728119999998"/>
    <n v="43.203902859999999"/>
    <n v="40.710922119999999"/>
    <n v="-2.8197058799999999"/>
    <n v="2"/>
    <n v="18.988888886666668"/>
    <n v="33.563888886666668"/>
    <s v="https://www.tradingview.com/chart/ZMYE714n/?symbol=PSX%3ABNWM"/>
    <s v="https://www.tradingview.com/symbols/PSX-BNWM/financials-overview/"/>
    <s v="https://www.tradingview.com/symbols/PSX-BNWM/technicals/"/>
  </r>
  <r>
    <x v="4"/>
    <x v="57"/>
    <x v="0"/>
    <n v="105.62"/>
    <n v="3"/>
    <x v="0"/>
    <n v="13"/>
    <n v="21400"/>
    <n v="20.793050690000001"/>
    <n v="56.917674900000002"/>
    <n v="58.641735230000002"/>
    <n v="2.09664706"/>
    <n v="-0.98434423999999998"/>
    <n v="89.461111113333345"/>
    <n v="119.69277778"/>
    <s v="https://www.tradingview.com/chart/ZMYE714n/?symbol=PSX%3ABUXL"/>
    <s v="https://www.tradingview.com/symbols/PSX-BUXL/financials-overview/"/>
    <s v="https://www.tradingview.com/symbols/PSX-BUXL/technicals/"/>
  </r>
  <r>
    <x v="4"/>
    <x v="58"/>
    <x v="0"/>
    <n v="194"/>
    <n v="1"/>
    <x v="0"/>
    <n v="15"/>
    <n v="9700"/>
    <n v="24.313458260000001"/>
    <n v="56.528735609999998"/>
    <n v="51.129440610000003"/>
    <n v="-5.7655882399999996"/>
    <n v="3.1585664100000002"/>
    <n v="150.7455555533333"/>
    <n v="225.91222221999999"/>
    <s v="https://www.tradingview.com/chart/ZMYE714n/?symbol=PSX%3ABWCL"/>
    <s v="https://www.tradingview.com/symbols/PSX-BWCL/financials-overview/"/>
    <s v="https://www.tradingview.com/symbols/PSX-BWCL/technicals/"/>
  </r>
  <r>
    <x v="4"/>
    <x v="59"/>
    <x v="0"/>
    <n v="66.5"/>
    <n v="2"/>
    <x v="0"/>
    <n v="14"/>
    <n v="12500"/>
    <n v="10.48960666"/>
    <n v="54.770988410000001"/>
    <n v="53.436898409999998"/>
    <n v="1.35885294"/>
    <n v="1.06382979"/>
    <n v="53.736666666666672"/>
    <n v="80.24666666666667"/>
    <s v="https://www.tradingview.com/chart/ZMYE714n/?symbol=PSX%3ACHAS"/>
    <s v="https://www.tradingview.com/symbols/PSX-CHAS/financials-overview/"/>
    <s v="https://www.tradingview.com/symbols/PSX-CHAS/technicals/"/>
  </r>
  <r>
    <x v="4"/>
    <x v="60"/>
    <x v="0"/>
    <n v="6.51"/>
    <n v="4"/>
    <x v="1"/>
    <n v="13"/>
    <n v="8000"/>
    <n v="19.871002529999998"/>
    <n v="51.845924109999999"/>
    <n v="55.035576570000003"/>
    <n v="-5.1411760000000001E-2"/>
    <n v="-2.8358208999999999"/>
    <n v="5.3005555533333339"/>
    <n v="8.0322222199999995"/>
    <s v="https://www.tradingview.com/chart/ZMYE714n/?symbol=PSX%3ACLVL"/>
    <s v="https://www.tradingview.com/symbols/PSX-CLVL/financials-overview/"/>
    <s v="https://www.tradingview.com/symbols/PSX-CLVL/technicals/"/>
  </r>
  <r>
    <x v="4"/>
    <x v="61"/>
    <x v="0"/>
    <n v="15.64"/>
    <n v="6"/>
    <x v="0"/>
    <n v="10"/>
    <n v="10000"/>
    <n v="26.850189700000001"/>
    <n v="50.993188799999999"/>
    <n v="50.993188799999999"/>
    <n v="-0.55961764999999997"/>
    <n v="0"/>
    <n v="12.11388888666667"/>
    <n v="18.78722222"/>
    <s v="https://www.tradingview.com/chart/ZMYE714n/?symbol=PSX%3ADAAG"/>
    <s v="https://www.tradingview.com/symbols/PSX-DAAG/financials-overview/"/>
    <s v="https://www.tradingview.com/symbols/PSX-DAAG/technicals/"/>
  </r>
  <r>
    <x v="4"/>
    <x v="62"/>
    <x v="0"/>
    <n v="37"/>
    <n v="7"/>
    <x v="2"/>
    <n v="11"/>
    <n v="6000"/>
    <n v="22.79350926"/>
    <n v="50.626330670000002"/>
    <n v="50.6679849"/>
    <n v="1.39464706"/>
    <n v="-2.7019720000000001E-2"/>
    <n v="29.291666666666671"/>
    <n v="47.68"/>
    <s v="https://www.tradingview.com/chart/ZMYE714n/?symbol=PSX%3AEMCO"/>
    <s v="https://www.tradingview.com/symbols/PSX-EMCO/financials-overview/"/>
    <s v="https://www.tradingview.com/symbols/PSX-EMCO/technicals/"/>
  </r>
  <r>
    <x v="4"/>
    <x v="63"/>
    <x v="4"/>
    <n v="7.1"/>
    <n v="17"/>
    <x v="1"/>
    <n v="0"/>
    <n v="22000"/>
    <n v="36.130069519999999"/>
    <n v="45.077145770000001"/>
    <n v="46.617554200000001"/>
    <n v="-5.4735289999999999E-2"/>
    <n v="-0.6993007"/>
    <n v="6.3555555533333328"/>
    <n v="8.4638888866666679"/>
    <s v="https://www.tradingview.com/chart/ZMYE714n/?symbol=PSX%3AFHAM"/>
    <s v="https://www.tradingview.com/symbols/PSX-FHAM/financials-overview/"/>
    <s v="https://www.tradingview.com/symbols/PSX-FHAM/technicals/"/>
  </r>
  <r>
    <x v="4"/>
    <x v="64"/>
    <x v="0"/>
    <n v="2.0499999999999998"/>
    <n v="3"/>
    <x v="1"/>
    <n v="14"/>
    <n v="8000"/>
    <n v="16.475161530000001"/>
    <n v="53.756317019999997"/>
    <n v="50.365335309999999"/>
    <n v="0.21811765"/>
    <n v="7.8947368400000002"/>
    <n v="1.223999998"/>
    <n v="3.2322222200000001"/>
    <s v="https://www.tradingview.com/chart/ZMYE714n/?symbol=PSX%3AFPJM"/>
    <s v="https://www.tradingview.com/symbols/PSX-FPJM/financials-overview/"/>
    <s v="https://www.tradingview.com/symbols/PSX-FPJM/technicals/"/>
  </r>
  <r>
    <x v="4"/>
    <x v="65"/>
    <x v="0"/>
    <n v="9.3000000000000007"/>
    <n v="4"/>
    <x v="2"/>
    <n v="14"/>
    <n v="49500"/>
    <n v="22.501282750000001"/>
    <n v="54.142429489999998"/>
    <n v="54.142429489999998"/>
    <n v="3.5294119999999998E-2"/>
    <n v="0"/>
    <n v="8.1083333333333325"/>
    <n v="10.766666666666669"/>
    <s v="https://www.tradingview.com/chart/ZMYE714n/?symbol=PSX%3AFPRM"/>
    <s v="https://www.tradingview.com/symbols/PSX-FPRM/financials-overview/"/>
    <s v="https://www.tradingview.com/symbols/PSX-FPRM/technicals/"/>
  </r>
  <r>
    <x v="4"/>
    <x v="66"/>
    <x v="0"/>
    <n v="84.5"/>
    <n v="1"/>
    <x v="0"/>
    <n v="15"/>
    <n v="8000"/>
    <n v="17.074377699999999"/>
    <n v="56.918470159999998"/>
    <n v="55.587622430000003"/>
    <n v="-1.23379412"/>
    <n v="0.94373432000000002"/>
    <n v="71.900555553333334"/>
    <n v="93.698888886666666"/>
    <s v="https://www.tradingview.com/chart/ZMYE714n/?symbol=PSX%3AFRSM"/>
    <s v="https://www.tradingview.com/symbols/PSX-FRSM/financials-overview/"/>
    <s v="https://www.tradingview.com/symbols/PSX-FRSM/technicals/"/>
  </r>
  <r>
    <x v="4"/>
    <x v="67"/>
    <x v="0"/>
    <n v="50.79"/>
    <n v="3"/>
    <x v="2"/>
    <n v="15"/>
    <n v="10000"/>
    <n v="32.057262950000002"/>
    <n v="69.139613569999995"/>
    <n v="80.025572789999998"/>
    <n v="8.3798823500000008"/>
    <n v="-5.3484904999999996"/>
    <n v="30.297222219999998"/>
    <n v="66.542222219999999"/>
    <s v="https://www.tradingview.com/chart/ZMYE714n/?symbol=PSX%3AGVGL"/>
    <s v="https://www.tradingview.com/symbols/PSX-GVGL/financials-overview/"/>
    <s v="https://www.tradingview.com/symbols/PSX-GVGL/technicals/"/>
  </r>
  <r>
    <x v="4"/>
    <x v="68"/>
    <x v="0"/>
    <n v="26.83"/>
    <n v="3"/>
    <x v="0"/>
    <n v="13"/>
    <n v="49500"/>
    <n v="30.909383099999999"/>
    <n v="57.277241330000003"/>
    <n v="69.500195450000007"/>
    <n v="3.5451176499999999"/>
    <n v="-7.4189095900000002"/>
    <n v="20.668888886666661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4"/>
    <x v="69"/>
    <x v="3"/>
    <n v="8.9"/>
    <n v="10"/>
    <x v="0"/>
    <n v="6"/>
    <n v="8500"/>
    <n v="36.667903520000003"/>
    <n v="39.8857827"/>
    <n v="33.162339899999999"/>
    <n v="-2.68135294"/>
    <n v="7.2289156600000002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x v="4"/>
    <x v="70"/>
    <x v="0"/>
    <n v="50"/>
    <n v="4"/>
    <x v="2"/>
    <n v="14"/>
    <n v="16500"/>
    <n v="21.86447029"/>
    <n v="53.86519054"/>
    <n v="55.421848900000001"/>
    <n v="3.3147059999999999E-2"/>
    <n v="-0.59642147000000001"/>
    <n v="45.38055555333333"/>
    <n v="55.922222220000002"/>
    <s v="https://www.tradingview.com/chart/ZMYE714n/?symbol=PSX%3AICL"/>
    <s v="https://www.tradingview.com/symbols/PSX-ICL/financials-overview/"/>
    <s v="https://www.tradingview.com/symbols/PSX-ICL/technicals/"/>
  </r>
  <r>
    <x v="4"/>
    <x v="71"/>
    <x v="0"/>
    <n v="17.5"/>
    <n v="4"/>
    <x v="0"/>
    <n v="12"/>
    <n v="6000"/>
    <n v="19.650609200000002"/>
    <n v="51.510991930000003"/>
    <n v="50.295235300000002"/>
    <n v="-0.69591175999999999"/>
    <n v="0.98095787999999995"/>
    <n v="13.98722222"/>
    <n v="20.86222222"/>
    <s v="https://www.tradingview.com/chart/ZMYE714n/?symbol=PSX%3AJSML"/>
    <s v="https://www.tradingview.com/symbols/PSX-JSML/financials-overview/"/>
    <s v="https://www.tradingview.com/symbols/PSX-JSML/technicals/"/>
  </r>
  <r>
    <x v="4"/>
    <x v="49"/>
    <x v="0"/>
    <n v="37.36"/>
    <n v="5"/>
    <x v="1"/>
    <n v="12"/>
    <n v="11000"/>
    <n v="23.490257830000001"/>
    <n v="55.909952179999998"/>
    <n v="41.277188989999999"/>
    <n v="-0.79964705999999997"/>
    <n v="3.7201554699999999"/>
    <n v="34.253888886666672"/>
    <n v="39.753888886666672"/>
    <s v="https://www.tradingview.com/chart/ZMYE714n/?symbol=PSX%3AJVDC"/>
    <s v="https://www.tradingview.com/symbols/PSX-JVDC/financials-overview/"/>
    <s v="https://www.tradingview.com/symbols/PSX-JVDC/technicals/"/>
  </r>
  <r>
    <x v="4"/>
    <x v="23"/>
    <x v="2"/>
    <n v="249.06"/>
    <n v="0"/>
    <x v="0"/>
    <n v="16"/>
    <n v="37182"/>
    <n v="25.83084655"/>
    <n v="68.332257440000006"/>
    <n v="62.41612696"/>
    <n v="-0.22467646999999999"/>
    <n v="6.3313836800000001"/>
    <n v="183.17777778000001"/>
    <n v="262.37777777999997"/>
    <s v="https://www.tradingview.com/chart/ZMYE714n/?symbol=PSX%3AKOHC"/>
    <s v="https://www.tradingview.com/symbols/PSX-KOHC/financials-overview/"/>
    <s v="https://www.tradingview.com/symbols/PSX-KOHC/technicals/"/>
  </r>
  <r>
    <x v="4"/>
    <x v="72"/>
    <x v="0"/>
    <n v="39.42"/>
    <n v="6"/>
    <x v="0"/>
    <n v="10"/>
    <n v="23000"/>
    <n v="20.527542409999999"/>
    <n v="51.035640800000003"/>
    <n v="49.959326300000001"/>
    <n v="-1.54426471"/>
    <n v="0.43312102000000002"/>
    <n v="34.526111113333329"/>
    <n v="45.031111113333338"/>
    <s v="https://www.tradingview.com/chart/ZMYE714n/?symbol=PSX%3AKOHE"/>
    <s v="https://www.tradingview.com/symbols/PSX-KOHE/financials-overview/"/>
    <s v="https://www.tradingview.com/symbols/PSX-KOHE/technicals/"/>
  </r>
  <r>
    <x v="4"/>
    <x v="73"/>
    <x v="0"/>
    <n v="125.03"/>
    <n v="2"/>
    <x v="1"/>
    <n v="15"/>
    <n v="5900"/>
    <n v="27.26927783"/>
    <n v="53.312112319999997"/>
    <n v="46.45951908"/>
    <n v="-5.9107647099999996"/>
    <n v="5.5639986500000003"/>
    <n v="102.8933333333333"/>
    <n v="139.56"/>
    <s v="https://www.tradingview.com/chart/ZMYE714n/?symbol=PSX%3AKSBP"/>
    <s v="https://www.tradingview.com/symbols/PSX-KSBP/financials-overview/"/>
    <s v="https://www.tradingview.com/symbols/PSX-KSBP/technicals/"/>
  </r>
  <r>
    <x v="4"/>
    <x v="24"/>
    <x v="0"/>
    <n v="97.48"/>
    <n v="2"/>
    <x v="2"/>
    <n v="16"/>
    <n v="11515"/>
    <n v="29.234477179999999"/>
    <n v="65.171434730000001"/>
    <n v="62.19030815"/>
    <n v="0.70385293999999998"/>
    <n v="2.8812664899999998"/>
    <n v="72.291666666666671"/>
    <n v="107.125"/>
    <s v="https://www.tradingview.com/chart/ZMYE714n/?symbol=PSX%3AKTML"/>
    <s v="https://www.tradingview.com/symbols/PSX-KTML/financials-overview/"/>
    <s v="https://www.tradingview.com/symbols/PSX-KTML/technicals/"/>
  </r>
  <r>
    <x v="4"/>
    <x v="74"/>
    <x v="0"/>
    <n v="764.06"/>
    <n v="4"/>
    <x v="0"/>
    <n v="12"/>
    <n v="5235"/>
    <n v="42.456634139999998"/>
    <n v="57.88295815"/>
    <n v="62.969385989999999"/>
    <n v="30.302147059999999"/>
    <n v="-1.8674544099999999"/>
    <n v="635.97888888666671"/>
    <n v="883.27722222"/>
    <s v="https://www.tradingview.com/chart/ZMYE714n/?symbol=PSX%3ALCI"/>
    <s v="https://www.tradingview.com/symbols/PSX-LCI/financials-overview/"/>
    <s v="https://www.tradingview.com/symbols/PSX-LCI/technicals/"/>
  </r>
  <r>
    <x v="4"/>
    <x v="75"/>
    <x v="3"/>
    <n v="20.56"/>
    <n v="10"/>
    <x v="0"/>
    <n v="6"/>
    <n v="39500"/>
    <n v="29.606178289999999"/>
    <n v="44.311360829999998"/>
    <n v="47.002065700000003"/>
    <n v="-1.0812647099999999"/>
    <n v="-2.0485945700000001"/>
    <n v="16.92000000000000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x v="4"/>
    <x v="76"/>
    <x v="0"/>
    <n v="12.28"/>
    <n v="4"/>
    <x v="0"/>
    <n v="12"/>
    <n v="6000"/>
    <n v="15.722271040000001"/>
    <n v="52.146231550000003"/>
    <n v="50.708668529999997"/>
    <n v="0.16014706000000001"/>
    <n v="0.57330057000000001"/>
    <n v="11.44611111333333"/>
    <n v="12.98611111333333"/>
    <s v="https://www.tradingview.com/chart/ZMYE714n/?symbol=PSX%3AOLPM"/>
    <s v="https://www.tradingview.com/symbols/PSX-OLPM/financials-overview/"/>
    <s v="https://www.tradingview.com/symbols/PSX-OLPM/technicals/"/>
  </r>
  <r>
    <x v="4"/>
    <x v="77"/>
    <x v="0"/>
    <n v="50"/>
    <n v="5"/>
    <x v="1"/>
    <n v="12"/>
    <n v="32000"/>
    <n v="37.739899809999997"/>
    <n v="60.358598110000003"/>
    <n v="69.89788935"/>
    <n v="1.2121176499999999"/>
    <n v="-1.86457311"/>
    <n v="46.091666666666669"/>
    <n v="55.258333333333333"/>
    <s v="https://www.tradingview.com/chart/ZMYE714n/?symbol=PSX%3APKGP"/>
    <s v="https://www.tradingview.com/symbols/PSX-PKGP/financials-overview/"/>
    <s v="https://www.tradingview.com/symbols/PSX-PKGP/technicals/"/>
  </r>
  <r>
    <x v="4"/>
    <x v="78"/>
    <x v="0"/>
    <n v="271.18"/>
    <n v="3"/>
    <x v="0"/>
    <n v="13"/>
    <n v="30500"/>
    <n v="59.224243870000002"/>
    <n v="64.634488590000004"/>
    <n v="62.566713720000003"/>
    <n v="41.073382350000003"/>
    <n v="2.5293961999999999"/>
    <n v="168.85722222000001"/>
    <n v="337.52388888666673"/>
    <s v="https://www.tradingview.com/chart/ZMYE714n/?symbol=PSX%3APNSC"/>
    <s v="https://www.tradingview.com/symbols/PSX-PNSC/financials-overview/"/>
    <s v="https://www.tradingview.com/symbols/PSX-PNSC/technicals/"/>
  </r>
  <r>
    <x v="4"/>
    <x v="79"/>
    <x v="1"/>
    <n v="60.47"/>
    <n v="9"/>
    <x v="2"/>
    <n v="9"/>
    <n v="18500"/>
    <n v="29.722176260000001"/>
    <n v="48.107192769999997"/>
    <n v="39.308392830000003"/>
    <n v="-0.17764706"/>
    <n v="10.974490729999999"/>
    <n v="40.287777779999999"/>
    <n v="81.996111113333328"/>
    <s v="https://www.tradingview.com/chart/ZMYE714n/?symbol=PSX%3APPP"/>
    <s v="https://www.tradingview.com/symbols/PSX-PPP/financials-overview/"/>
    <s v="https://www.tradingview.com/symbols/PSX-PPP/technicals/"/>
  </r>
  <r>
    <x v="4"/>
    <x v="80"/>
    <x v="3"/>
    <n v="7.47"/>
    <n v="14"/>
    <x v="2"/>
    <n v="4"/>
    <n v="10500"/>
    <n v="15.755748150000001"/>
    <n v="36.658273209999997"/>
    <n v="37.737788549999998"/>
    <n v="-0.64773528999999996"/>
    <n v="-1.5810276700000001"/>
    <n v="6.251666666666666"/>
    <n v="10.10166666666667"/>
    <s v="https://www.tradingview.com/chart/ZMYE714n/?symbol=PSX%3AQUET"/>
    <s v="https://www.tradingview.com/symbols/PSX-QUET/financials-overview/"/>
    <s v="https://www.tradingview.com/symbols/PSX-QUET/technicals/"/>
  </r>
  <r>
    <x v="4"/>
    <x v="81"/>
    <x v="0"/>
    <n v="4.63"/>
    <n v="6"/>
    <x v="2"/>
    <n v="12"/>
    <n v="40000"/>
    <n v="26.247545410000001"/>
    <n v="51.498656500000003"/>
    <n v="50.9408131"/>
    <n v="-0.26182353000000003"/>
    <n v="0.43383948"/>
    <n v="3.534444446666666"/>
    <n v="5.9361111133333333"/>
    <s v="https://www.tradingview.com/chart/ZMYE714n/?symbol=PSX%3AQUICE"/>
    <s v="https://www.tradingview.com/symbols/PSX-QUICE/financials-overview/"/>
    <s v="https://www.tradingview.com/symbols/PSX-QUICE/technicals/"/>
  </r>
  <r>
    <x v="4"/>
    <x v="82"/>
    <x v="0"/>
    <n v="4.8"/>
    <n v="6"/>
    <x v="0"/>
    <n v="10"/>
    <n v="19500"/>
    <n v="18.252442219999999"/>
    <n v="52.328839070000001"/>
    <n v="50.189824229999999"/>
    <n v="-0.14505882"/>
    <n v="2.1276595700000001"/>
    <n v="3.7344444466666671"/>
    <n v="5.366111113333333"/>
    <s v="https://www.tradingview.com/chart/ZMYE714n/?symbol=PSX%3ASGPL"/>
    <s v="https://www.tradingview.com/symbols/PSX-SGPL/financials-overview/"/>
    <s v="https://www.tradingview.com/symbols/PSX-SGPL/technicals/"/>
  </r>
  <r>
    <x v="4"/>
    <x v="83"/>
    <x v="2"/>
    <n v="359.16"/>
    <n v="1"/>
    <x v="2"/>
    <n v="17"/>
    <n v="10700"/>
    <n v="53.854901409999997"/>
    <n v="86.480595989999998"/>
    <n v="82.551734710000005"/>
    <n v="58.003676470000002"/>
    <n v="9.2435441199999993"/>
    <n v="204.97722221999999"/>
    <n v="390.69388888666663"/>
    <s v="https://www.tradingview.com/chart/ZMYE714n/?symbol=PSX%3ASHSML"/>
    <s v="https://www.tradingview.com/symbols/PSX-SHSML/financials-overview/"/>
    <s v="https://www.tradingview.com/symbols/PSX-SHSML/technicals/"/>
  </r>
  <r>
    <x v="4"/>
    <x v="84"/>
    <x v="0"/>
    <n v="15.02"/>
    <n v="2"/>
    <x v="1"/>
    <n v="15"/>
    <n v="16000"/>
    <n v="28.026388870000002"/>
    <n v="56.76543479"/>
    <n v="40.267201419999999"/>
    <n v="-1.01641176"/>
    <n v="12.5093633"/>
    <n v="10.63055555333333"/>
    <n v="17.597222219999999"/>
    <s v="https://www.tradingview.com/chart/ZMYE714n/?symbol=PSX%3ASPEL"/>
    <s v="https://www.tradingview.com/symbols/PSX-SPEL/financials-overview/"/>
    <s v="https://www.tradingview.com/symbols/PSX-SPEL/technicals/"/>
  </r>
  <r>
    <x v="4"/>
    <x v="85"/>
    <x v="0"/>
    <n v="191.18"/>
    <n v="5"/>
    <x v="0"/>
    <n v="11"/>
    <n v="20000"/>
    <n v="25.21812108"/>
    <n v="50.986722489999998"/>
    <n v="50.557045549999998"/>
    <n v="-11.29020588"/>
    <n v="0.29903992000000001"/>
    <n v="150.61277777999999"/>
    <n v="228.38277778"/>
    <s v="https://www.tradingview.com/chart/ZMYE714n/?symbol=PSX%3ATOWL"/>
    <s v="https://www.tradingview.com/symbols/PSX-TOWL/financials-overview/"/>
    <s v="https://www.tradingview.com/symbols/PSX-TOWL/technicals/"/>
  </r>
  <r>
    <x v="4"/>
    <x v="86"/>
    <x v="0"/>
    <n v="16.8"/>
    <n v="4"/>
    <x v="2"/>
    <n v="14"/>
    <n v="7000"/>
    <n v="20.26308336"/>
    <n v="54.633947360000001"/>
    <n v="47.220362110000003"/>
    <n v="-0.16535294"/>
    <n v="7.6923076899999998"/>
    <n v="11.30388888666667"/>
    <n v="21.31388888666666"/>
    <s v="https://www.tradingview.com/chart/ZMYE714n/?symbol=PSX%3AUBDL"/>
    <s v="https://www.tradingview.com/symbols/PSX-UBDL/financials-overview/"/>
    <s v="https://www.tradingview.com/symbols/PSX-UBDL/technicals/"/>
  </r>
  <r>
    <x v="4"/>
    <x v="87"/>
    <x v="0"/>
    <n v="12.65"/>
    <n v="4"/>
    <x v="0"/>
    <n v="12"/>
    <n v="9000"/>
    <n v="30.695962349999999"/>
    <n v="53.539944890000001"/>
    <n v="51.546812369999998"/>
    <n v="7.6470599999999998E-3"/>
    <n v="1.3621794899999999"/>
    <n v="10.38388888666667"/>
    <n v="14.87555555333333"/>
    <s v="https://www.tradingview.com/chart/ZMYE714n/?symbol=PSX%3AZTL"/>
    <s v="https://www.tradingview.com/symbols/PSX-ZTL/financials-overview/"/>
    <s v="https://www.tradingview.com/symbols/PSX-ZTL/technicals/"/>
  </r>
  <r>
    <x v="5"/>
    <x v="88"/>
    <x v="0"/>
    <n v="416.24"/>
    <n v="1"/>
    <x v="0"/>
    <n v="15"/>
    <n v="8511840"/>
    <n v="23.038926629999999"/>
    <n v="60.663939679999999"/>
    <n v="46.979678059999998"/>
    <n v="-8.7359117600000005"/>
    <n v="2.7485187600000001"/>
    <n v="333.59444444666661"/>
    <n v="443.59444444666661"/>
    <s v="https://www.tradingview.com/chart/ZMYE714n/?symbol=PSX%3AAIRLINK"/>
    <s v="https://www.tradingview.com/symbols/PSX-AIRLINK/financials-overview/"/>
    <s v="https://www.tradingview.com/symbols/PSX-AIRLINK/technicals/"/>
  </r>
  <r>
    <x v="6"/>
    <x v="89"/>
    <x v="0"/>
    <n v="97.33"/>
    <n v="3"/>
    <x v="0"/>
    <n v="13"/>
    <n v="59506"/>
    <n v="27.92775155"/>
    <n v="52.084607370000001"/>
    <n v="50.710331709999998"/>
    <n v="-3.3527058799999998"/>
    <n v="1.15360632"/>
    <n v="71.897777779999998"/>
    <n v="121.83777778"/>
    <s v="https://www.tradingview.com/chart/ZMYE714n/?symbol=PSX%3AACPL"/>
    <s v="https://www.tradingview.com/symbols/PSX-ACPL/financials-overview/"/>
    <s v="https://www.tradingview.com/symbols/PSX-ACPL/technicals/"/>
  </r>
  <r>
    <x v="6"/>
    <x v="90"/>
    <x v="0"/>
    <n v="40.74"/>
    <n v="2"/>
    <x v="1"/>
    <n v="15"/>
    <n v="101500"/>
    <n v="9.1515787900000003"/>
    <n v="58.343771179999997"/>
    <n v="56.13187164"/>
    <n v="1.4683529399999999"/>
    <n v="2.1308598600000002"/>
    <n v="35.752777780000002"/>
    <n v="43.067777780000007"/>
    <s v="https://www.tradingview.com/chart/ZMYE714n/?symbol=PSX%3AADAMS"/>
    <s v="https://www.tradingview.com/symbols/PSX-ADAMS/financials-overview/"/>
    <s v="https://www.tradingview.com/symbols/PSX-ADAMS/technicals/"/>
  </r>
  <r>
    <x v="6"/>
    <x v="91"/>
    <x v="0"/>
    <n v="14.48"/>
    <n v="7"/>
    <x v="1"/>
    <n v="10"/>
    <n v="661246"/>
    <n v="27.870669100000001"/>
    <n v="45.948079649999997"/>
    <n v="42.456310279999997"/>
    <n v="-1.17111765"/>
    <n v="1.75685172"/>
    <n v="11.48611111333333"/>
    <n v="17.554444446666661"/>
    <s v="https://www.tradingview.com/chart/ZMYE714n/?symbol=PSX%3AAGHA"/>
    <s v="https://www.tradingview.com/symbols/PSX-AGHA/financials-overview/"/>
    <s v="https://www.tradingview.com/symbols/PSX-AGHA/technicals/"/>
  </r>
  <r>
    <x v="6"/>
    <x v="47"/>
    <x v="0"/>
    <n v="70.989999999999995"/>
    <n v="4"/>
    <x v="1"/>
    <n v="13"/>
    <n v="105584"/>
    <n v="28.350141260000001"/>
    <n v="54.279000539999998"/>
    <n v="52.541510559999999"/>
    <n v="-0.64973528999999997"/>
    <n v="0.96714549999999999"/>
    <n v="59.071666666666673"/>
    <n v="81.236666666666665"/>
    <s v="https://www.tradingview.com/chart/ZMYE714n/?symbol=PSX%3AAGP"/>
    <s v="https://www.tradingview.com/symbols/PSX-AGP/financials-overview/"/>
    <s v="https://www.tradingview.com/symbols/PSX-AGP/technicals/"/>
  </r>
  <r>
    <x v="6"/>
    <x v="88"/>
    <x v="0"/>
    <n v="62.43"/>
    <n v="1"/>
    <x v="0"/>
    <n v="15"/>
    <n v="8511840"/>
    <n v="35.166306779999999"/>
    <n v="56.651905509999999"/>
    <n v="54.689826510000003"/>
    <n v="-4.0597352899999999"/>
    <n v="2.7485187600000001"/>
    <n v="37.684444446666667"/>
    <n v="82.601111113333332"/>
    <s v="https://www.tradingview.com/chart/ZMYE714n/?symbol=PSX%3AAIRLINK"/>
    <s v="https://www.tradingview.com/symbols/PSX-AIRLINK/financials-overview/"/>
    <s v="https://www.tradingview.com/symbols/PSX-AIRLINK/technicals/"/>
  </r>
  <r>
    <x v="6"/>
    <x v="92"/>
    <x v="2"/>
    <n v="43366.599300000002"/>
    <n v="1"/>
    <x v="1"/>
    <n v="15"/>
    <m/>
    <n v="47.59182225"/>
    <n v="62.910762159999997"/>
    <n v="55.76130586"/>
    <n v="269.64758734999998"/>
    <n v="3.4600549799999998"/>
    <n v="37328.613872219998"/>
    <n v="46591.279372219993"/>
    <s v="https://www.tradingview.com/chart/ZMYE714n/?symbol=PSX%3AALLSHR"/>
    <s v="https://www.tradingview.com/symbols/PSX-ALLSHR/financials-overview/"/>
    <s v="https://www.tradingview.com/symbols/PSX-ALLSHR/technicals/"/>
  </r>
  <r>
    <x v="6"/>
    <x v="93"/>
    <x v="3"/>
    <n v="8.09"/>
    <n v="11"/>
    <x v="0"/>
    <n v="5"/>
    <n v="519785"/>
    <n v="26.049499430000001"/>
    <n v="43.996815830000003"/>
    <n v="44.875208669999999"/>
    <n v="-0.98108823999999994"/>
    <n v="-0.97919217000000003"/>
    <n v="5.701111113333333"/>
    <n v="11.531111113333329"/>
    <s v="https://www.tradingview.com/chart/ZMYE714n/?symbol=PSX%3AANL"/>
    <s v="https://www.tradingview.com/symbols/PSX-ANL/financials-overview/"/>
    <s v="https://www.tradingview.com/symbols/PSX-ANL/technicals/"/>
  </r>
  <r>
    <x v="6"/>
    <x v="94"/>
    <x v="0"/>
    <n v="12.01"/>
    <n v="3"/>
    <x v="0"/>
    <n v="13"/>
    <n v="1440324"/>
    <n v="31.59140992"/>
    <n v="58.156981029999997"/>
    <n v="63.108122909999999"/>
    <n v="1.64320588"/>
    <n v="-3.2232070899999998"/>
    <n v="6.7938888866666653"/>
    <n v="16.492222219999999"/>
    <s v="https://www.tradingview.com/chart/ZMYE714n/?symbol=PSX%3AASC"/>
    <s v="https://www.tradingview.com/symbols/PSX-ASC/financials-overview/"/>
    <s v="https://www.tradingview.com/symbols/PSX-ASC/technicals/"/>
  </r>
  <r>
    <x v="6"/>
    <x v="95"/>
    <x v="2"/>
    <n v="259.19"/>
    <n v="1"/>
    <x v="2"/>
    <n v="17"/>
    <n v="377900"/>
    <n v="21.024321100000002"/>
    <n v="60.728806599999999"/>
    <n v="42.603704299999997"/>
    <n v="-6.6697352900000002"/>
    <n v="8.8530511099999991"/>
    <n v="210.66499999999999"/>
    <n v="278.315"/>
    <s v="https://www.tradingview.com/chart/ZMYE714n/?symbol=PSX%3AATBA"/>
    <s v="https://www.tradingview.com/symbols/PSX-ATBA/financials-overview/"/>
    <s v="https://www.tradingview.com/symbols/PSX-ATBA/technicals/"/>
  </r>
  <r>
    <x v="6"/>
    <x v="96"/>
    <x v="0"/>
    <n v="375"/>
    <n v="2"/>
    <x v="2"/>
    <n v="16"/>
    <n v="138200"/>
    <n v="28.13133449"/>
    <n v="57.984786739999997"/>
    <n v="48.298394950000002"/>
    <n v="-1.29826471"/>
    <n v="6.8924234699999998"/>
    <n v="282.25944444666669"/>
    <n v="458.93777777999998"/>
    <s v="https://www.tradingview.com/chart/ZMYE714n/?symbol=PSX%3AATLH"/>
    <s v="https://www.tradingview.com/symbols/PSX-ATLH/financials-overview/"/>
    <s v="https://www.tradingview.com/symbols/PSX-ATLH/technicals/"/>
  </r>
  <r>
    <x v="6"/>
    <x v="0"/>
    <x v="0"/>
    <n v="333.62"/>
    <n v="3"/>
    <x v="1"/>
    <n v="14"/>
    <n v="1167944"/>
    <n v="21.599782609999998"/>
    <n v="54.107958959999998"/>
    <n v="51.774872930000001"/>
    <n v="4.0421470599999996"/>
    <n v="1.8780346299999999"/>
    <n v="264.23833333333329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6"/>
    <x v="1"/>
    <x v="3"/>
    <n v="57.42"/>
    <n v="10"/>
    <x v="0"/>
    <n v="6"/>
    <n v="1203371"/>
    <n v="32.804953310000002"/>
    <n v="46.894097860000002"/>
    <n v="46.652408000000001"/>
    <n v="-4.5988823500000002"/>
    <n v="0.13951865999999999"/>
    <n v="42.343333333333327"/>
    <n v="74.61"/>
    <s v="https://www.tradingview.com/chart/ZMYE714n/?symbol=PSX%3AAVN"/>
    <s v="https://www.tradingview.com/symbols/PSX-AVN/financials-overview/"/>
    <s v="https://www.tradingview.com/symbols/PSX-AVN/technicals/"/>
  </r>
  <r>
    <x v="6"/>
    <x v="97"/>
    <x v="4"/>
    <n v="6.98"/>
    <n v="16"/>
    <x v="0"/>
    <n v="0"/>
    <n v="1425000"/>
    <n v="18.994548989999998"/>
    <n v="34.672774029999999"/>
    <n v="42.145036169999997"/>
    <n v="-0.63376471000000001"/>
    <n v="-5.5480378899999998"/>
    <n v="5.9294444466666674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6"/>
    <x v="98"/>
    <x v="0"/>
    <n v="77.33"/>
    <n v="4"/>
    <x v="1"/>
    <n v="13"/>
    <n v="82000"/>
    <n v="31.918621359999999"/>
    <n v="51.092391890000002"/>
    <n v="41.688263890000002"/>
    <n v="-8.26832353"/>
    <n v="7.37295196"/>
    <n v="51.596666666666657"/>
    <n v="104.58"/>
    <s v="https://www.tradingview.com/chart/ZMYE714n/?symbol=PSX%3ABERG"/>
    <s v="https://www.tradingview.com/symbols/PSX-BERG/financials-overview/"/>
    <s v="https://www.tradingview.com/symbols/PSX-BERG/technicals/"/>
  </r>
  <r>
    <x v="6"/>
    <x v="99"/>
    <x v="3"/>
    <n v="10.14"/>
    <n v="11"/>
    <x v="0"/>
    <n v="5"/>
    <n v="245500"/>
    <n v="23.775391119999998"/>
    <n v="49.154104609999997"/>
    <n v="46.750054030000001"/>
    <n v="-0.80673528999999999"/>
    <n v="1.70511535"/>
    <n v="7.6050000000000004"/>
    <n v="12.92166666666667"/>
    <s v="https://www.tradingview.com/chart/ZMYE714n/?symbol=PSX%3ABGL"/>
    <s v="https://www.tradingview.com/symbols/PSX-BGL/financials-overview/"/>
    <s v="https://www.tradingview.com/symbols/PSX-BGL/technicals/"/>
  </r>
  <r>
    <x v="6"/>
    <x v="100"/>
    <x v="0"/>
    <n v="122.12"/>
    <n v="4"/>
    <x v="1"/>
    <n v="13"/>
    <n v="91800"/>
    <n v="34.778761789999997"/>
    <n v="52.55594541"/>
    <n v="48.44649999"/>
    <n v="-3.28779412"/>
    <n v="3.5441750000000001"/>
    <n v="94.754444446666682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6"/>
    <x v="2"/>
    <x v="0"/>
    <n v="21.32"/>
    <n v="4"/>
    <x v="0"/>
    <n v="12"/>
    <n v="2134029"/>
    <n v="18.99809948"/>
    <n v="52.225960950000001"/>
    <n v="58.218523449999999"/>
    <n v="-0.53126470999999997"/>
    <n v="-3.9639639600000001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6"/>
    <x v="101"/>
    <x v="3"/>
    <n v="14.64"/>
    <n v="15"/>
    <x v="0"/>
    <n v="1"/>
    <n v="87500"/>
    <n v="22.950596180000002"/>
    <n v="41.772134649999998"/>
    <n v="42.371643280000001"/>
    <n v="-0.94479411999999996"/>
    <n v="-0.47586676"/>
    <n v="11.60555555333333"/>
    <n v="19.617222219999999"/>
    <s v="https://www.tradingview.com/chart/ZMYE714n/?symbol=PSX%3ABNL"/>
    <s v="https://www.tradingview.com/symbols/PSX-BNL/financials-overview/"/>
    <s v="https://www.tradingview.com/symbols/PSX-BNL/technicals/"/>
  </r>
  <r>
    <x v="6"/>
    <x v="3"/>
    <x v="0"/>
    <n v="33.31"/>
    <n v="6"/>
    <x v="1"/>
    <n v="11"/>
    <n v="685500"/>
    <n v="31.431933690000001"/>
    <n v="49.509011409999999"/>
    <n v="46.521465980000002"/>
    <n v="-3.3881176499999999"/>
    <n v="2.3034398"/>
    <n v="22.452222219999999"/>
    <n v="44.433888886666672"/>
    <s v="https://www.tradingview.com/chart/ZMYE714n/?symbol=PSX%3ACEPB"/>
    <s v="https://www.tradingview.com/symbols/PSX-CEPB/financials-overview/"/>
    <s v="https://www.tradingview.com/symbols/PSX-CEPB/technicals/"/>
  </r>
  <r>
    <x v="6"/>
    <x v="4"/>
    <x v="0"/>
    <n v="168.14"/>
    <n v="1"/>
    <x v="0"/>
    <n v="15"/>
    <n v="326721"/>
    <n v="34.18514459"/>
    <n v="61.237580430000001"/>
    <n v="55.599041"/>
    <n v="-1.21382353"/>
    <n v="3.1660326400000001"/>
    <n v="138.72499999999999"/>
    <n v="184.98"/>
    <s v="https://www.tradingview.com/chart/ZMYE714n/?symbol=PSX%3ACHCC"/>
    <s v="https://www.tradingview.com/symbols/PSX-CHCC/financials-overview/"/>
    <s v="https://www.tradingview.com/symbols/PSX-CHCC/technicals/"/>
  </r>
  <r>
    <x v="6"/>
    <x v="102"/>
    <x v="0"/>
    <n v="24.97"/>
    <n v="6"/>
    <x v="1"/>
    <n v="11"/>
    <n v="202500"/>
    <n v="42.868862360000001"/>
    <n v="52.182699960000001"/>
    <n v="46.912167080000003"/>
    <n v="8.3500000000000005E-2"/>
    <n v="6.3005534299999999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6"/>
    <x v="103"/>
    <x v="1"/>
    <n v="24.76"/>
    <n v="8"/>
    <x v="1"/>
    <n v="9"/>
    <n v="4251090"/>
    <n v="22.673987919999998"/>
    <n v="48.34857555"/>
    <n v="41.249211649999999"/>
    <n v="-2.5403235300000002"/>
    <n v="4.2965459099999999"/>
    <n v="18.796111113333339"/>
    <n v="30.437777780000001"/>
    <s v="https://www.tradingview.com/chart/ZMYE714n/?symbol=PSX%3ACPHL"/>
    <s v="https://www.tradingview.com/symbols/PSX-CPHL/financials-overview/"/>
    <s v="https://www.tradingview.com/symbols/PSX-CPHL/technicals/"/>
  </r>
  <r>
    <x v="6"/>
    <x v="104"/>
    <x v="1"/>
    <n v="15.05"/>
    <n v="9"/>
    <x v="0"/>
    <n v="7"/>
    <n v="63500"/>
    <n v="25.515496219999999"/>
    <n v="44.772749220000001"/>
    <n v="46.237779629999999"/>
    <n v="-0.72676470999999998"/>
    <n v="-1.1818778700000001"/>
    <n v="12.767222220000001"/>
    <n v="18.945555553333339"/>
    <s v="https://www.tradingview.com/chart/ZMYE714n/?symbol=PSX%3ACRTM"/>
    <s v="https://www.tradingview.com/symbols/PSX-CRTM/financials-overview/"/>
    <s v="https://www.tradingview.com/symbols/PSX-CRTM/technicals/"/>
  </r>
  <r>
    <x v="6"/>
    <x v="105"/>
    <x v="1"/>
    <n v="44.03"/>
    <n v="9"/>
    <x v="1"/>
    <n v="8"/>
    <n v="125500"/>
    <n v="30.722161499999999"/>
    <n v="50.498024440000002"/>
    <n v="60.068353350000002"/>
    <n v="-1.0073823500000001"/>
    <n v="-7.5582615999999998"/>
    <n v="35.517777780000003"/>
    <n v="56.766111113333331"/>
    <s v="https://www.tradingview.com/chart/ZMYE714n/?symbol=PSX%3ACSAP"/>
    <s v="https://www.tradingview.com/symbols/PSX-CSAP/financials-overview/"/>
    <s v="https://www.tradingview.com/symbols/PSX-CSAP/technicals/"/>
  </r>
  <r>
    <x v="6"/>
    <x v="106"/>
    <x v="0"/>
    <n v="3.35"/>
    <n v="2"/>
    <x v="0"/>
    <n v="14"/>
    <n v="187000"/>
    <n v="13.367402139999999"/>
    <n v="55.464080510000002"/>
    <n v="53.201511230000001"/>
    <n v="0.14149999999999999"/>
    <n v="2.4464831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6"/>
    <x v="5"/>
    <x v="3"/>
    <n v="110.26"/>
    <n v="12"/>
    <x v="1"/>
    <n v="5"/>
    <n v="93100"/>
    <n v="39.774458500000001"/>
    <n v="36.066163250000002"/>
    <n v="29.82573331"/>
    <n v="-13.164999999999999"/>
    <n v="2.4340393900000001"/>
    <n v="86.788888886666669"/>
    <n v="145.41888888666671"/>
    <s v="https://www.tradingview.com/chart/ZMYE714n/?symbol=PSX%3ADAWH"/>
    <s v="https://www.tradingview.com/symbols/PSX-DAWH/financials-overview/"/>
    <s v="https://www.tradingview.com/symbols/PSX-DAWH/technicals/"/>
  </r>
  <r>
    <x v="6"/>
    <x v="107"/>
    <x v="3"/>
    <n v="6.37"/>
    <n v="11"/>
    <x v="0"/>
    <n v="5"/>
    <n v="1131000"/>
    <n v="33.769614650000001"/>
    <n v="44.602933800000002"/>
    <n v="40.530320619999998"/>
    <n v="-1.17294118"/>
    <n v="4.0849673199999996"/>
    <n v="3.8466666666666671"/>
    <n v="9.2550000000000008"/>
    <s v="https://www.tradingview.com/chart/ZMYE714n/?symbol=PSX%3ADCL"/>
    <s v="https://www.tradingview.com/symbols/PSX-DCL/financials-overview/"/>
    <s v="https://www.tradingview.com/symbols/PSX-DCL/technicals/"/>
  </r>
  <r>
    <x v="6"/>
    <x v="108"/>
    <x v="0"/>
    <n v="3.38"/>
    <n v="2"/>
    <x v="0"/>
    <n v="14"/>
    <n v="168500"/>
    <n v="26.473315230000001"/>
    <n v="56.197685530000001"/>
    <n v="48.832572720000002"/>
    <n v="-1.276471E-2"/>
    <n v="10.097719870000001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6"/>
    <x v="6"/>
    <x v="0"/>
    <n v="81.19"/>
    <n v="1"/>
    <x v="0"/>
    <n v="15"/>
    <n v="3585886"/>
    <n v="36.75919545"/>
    <n v="62.45945554"/>
    <n v="57.082668839999997"/>
    <n v="0.96011765000000004"/>
    <n v="4.8966408299999999"/>
    <n v="60.319444446666672"/>
    <n v="92.494444446666662"/>
    <s v="https://www.tradingview.com/chart/ZMYE714n/?symbol=PSX%3ADGKC"/>
    <s v="https://www.tradingview.com/symbols/PSX-DGKC/financials-overview/"/>
    <s v="https://www.tradingview.com/symbols/PSX-DGKC/technicals/"/>
  </r>
  <r>
    <x v="6"/>
    <x v="109"/>
    <x v="2"/>
    <n v="25.49"/>
    <n v="1"/>
    <x v="1"/>
    <n v="16"/>
    <n v="1826500"/>
    <n v="29.96671087"/>
    <n v="60.788191480000002"/>
    <n v="38.957801349999997"/>
    <n v="-1.1406764700000001"/>
    <n v="12.787610620000001"/>
    <n v="19.550555553333329"/>
    <n v="27.598888886666671"/>
    <s v="https://www.tradingview.com/chart/ZMYE714n/?symbol=PSX%3ADOL"/>
    <s v="https://www.tradingview.com/symbols/PSX-DOL/financials-overview/"/>
    <s v="https://www.tradingview.com/symbols/PSX-DOL/technicals/"/>
  </r>
  <r>
    <x v="6"/>
    <x v="7"/>
    <x v="0"/>
    <n v="117.35"/>
    <n v="1"/>
    <x v="0"/>
    <n v="15"/>
    <n v="989507"/>
    <n v="36.063832169999998"/>
    <n v="69.284548240000007"/>
    <n v="63.170188150000001"/>
    <n v="5.45373529"/>
    <n v="4.5620600600000003"/>
    <n v="95.247222220000012"/>
    <n v="123.62722221999999"/>
    <s v="https://www.tradingview.com/chart/ZMYE714n/?symbol=PSX%3AEFERT"/>
    <s v="https://www.tradingview.com/symbols/PSX-EFERT/financials-overview/"/>
    <s v="https://www.tradingview.com/symbols/PSX-EFERT/technicals/"/>
  </r>
  <r>
    <x v="6"/>
    <x v="8"/>
    <x v="1"/>
    <n v="296.11"/>
    <n v="9"/>
    <x v="1"/>
    <n v="8"/>
    <n v="287334"/>
    <n v="28.826918460000002"/>
    <n v="46.718105360000003"/>
    <n v="45.528469379999997"/>
    <n v="-8.7681470600000004"/>
    <n v="0.40690379999999998"/>
    <n v="260.143888886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6"/>
    <x v="9"/>
    <x v="0"/>
    <n v="47.69"/>
    <n v="3"/>
    <x v="1"/>
    <n v="14"/>
    <n v="2908047"/>
    <n v="25.085579490000001"/>
    <n v="55.551540379999999"/>
    <n v="51.402458420000002"/>
    <n v="-1.12335294"/>
    <n v="2.3610216799999999"/>
    <n v="38.68222222"/>
    <n v="55.860555553333327"/>
    <s v="https://www.tradingview.com/chart/ZMYE714n/?symbol=PSX%3AEPCL"/>
    <s v="https://www.tradingview.com/symbols/PSX-EPCL/financials-overview/"/>
    <s v="https://www.tradingview.com/symbols/PSX-EPCL/technicals/"/>
  </r>
  <r>
    <x v="6"/>
    <x v="110"/>
    <x v="2"/>
    <n v="416.24"/>
    <n v="1"/>
    <x v="1"/>
    <n v="16"/>
    <n v="111000"/>
    <n v="23.038926629999999"/>
    <n v="60.663939679999999"/>
    <n v="46.979678059999998"/>
    <n v="-8.7359117600000005"/>
    <n v="9.5080241999999995"/>
    <n v="333.59444444666661"/>
    <n v="443.59444444666661"/>
    <s v="https://www.tradingview.com/chart/ZMYE714n/?symbol=PSX%3AEXIDE"/>
    <s v="https://www.tradingview.com/symbols/PSX-EXIDE/financials-overview/"/>
    <s v="https://www.tradingview.com/symbols/PSX-EXIDE/technicals/"/>
  </r>
  <r>
    <x v="6"/>
    <x v="10"/>
    <x v="0"/>
    <n v="33.35"/>
    <n v="1"/>
    <x v="0"/>
    <n v="15"/>
    <n v="1097822"/>
    <n v="30.320918800000001"/>
    <n v="65.021815250000003"/>
    <n v="61.995085809999999"/>
    <n v="2.2674411800000001"/>
    <n v="2.36341314"/>
    <n v="24.727222220000002"/>
    <n v="38.348888886666678"/>
    <s v="https://www.tradingview.com/chart/ZMYE714n/?symbol=PSX%3AFABL"/>
    <s v="https://www.tradingview.com/symbols/PSX-FABL/financials-overview/"/>
    <s v="https://www.tradingview.com/symbols/PSX-FABL/technicals/"/>
  </r>
  <r>
    <x v="6"/>
    <x v="11"/>
    <x v="2"/>
    <n v="35.96"/>
    <n v="0"/>
    <x v="1"/>
    <n v="17"/>
    <n v="69822"/>
    <n v="24.302719889999999"/>
    <n v="63.677079390000003"/>
    <n v="61.038987509999998"/>
    <n v="0.72138234999999995"/>
    <n v="1.32431671"/>
    <n v="30.729444446666669"/>
    <n v="39.346111113333343"/>
    <s v="https://www.tradingview.com/chart/ZMYE714n/?symbol=PSX%3AFATIMA"/>
    <s v="https://www.tradingview.com/symbols/PSX-FATIMA/financials-overview/"/>
    <s v="https://www.tradingview.com/symbols/PSX-FATIMA/technicals/"/>
  </r>
  <r>
    <x v="6"/>
    <x v="12"/>
    <x v="2"/>
    <n v="19.899999999999999"/>
    <n v="1"/>
    <x v="1"/>
    <n v="16"/>
    <n v="11359000"/>
    <n v="37.736540329999997"/>
    <n v="61.840229309999998"/>
    <n v="55.685070519999996"/>
    <n v="9.9411760000000002E-2"/>
    <n v="5.17970402"/>
    <n v="14.72777778"/>
    <n v="23.106111113333341"/>
    <s v="https://www.tradingview.com/chart/ZMYE714n/?symbol=PSX%3AFCCL"/>
    <s v="https://www.tradingview.com/symbols/PSX-FCCL/financials-overview/"/>
    <s v="https://www.tradingview.com/symbols/PSX-FCCL/technicals/"/>
  </r>
  <r>
    <x v="6"/>
    <x v="13"/>
    <x v="1"/>
    <n v="81.87"/>
    <n v="9"/>
    <x v="1"/>
    <n v="8"/>
    <n v="274392"/>
    <n v="32.77349779"/>
    <n v="48.310641799999999"/>
    <n v="48.310641799999999"/>
    <n v="-2.3822647099999998"/>
    <n v="0"/>
    <n v="60.572777780000003"/>
    <n v="113.72111111333329"/>
    <s v="https://www.tradingview.com/chart/ZMYE714n/?symbol=PSX%3AFCEPL"/>
    <s v="https://www.tradingview.com/symbols/PSX-FCEPL/financials-overview/"/>
    <s v="https://www.tradingview.com/symbols/PSX-FCEPL/technicals/"/>
  </r>
  <r>
    <x v="6"/>
    <x v="111"/>
    <x v="2"/>
    <n v="46.64"/>
    <n v="1"/>
    <x v="2"/>
    <n v="17"/>
    <n v="275500"/>
    <n v="48.022401459999998"/>
    <n v="68.610753290000005"/>
    <n v="59.18740923"/>
    <n v="4.3357058799999999"/>
    <n v="16.42536196"/>
    <n v="25.074000001999998"/>
    <n v="59.426111113333342"/>
    <s v="https://www.tradingview.com/chart/ZMYE714n/?symbol=PSX%3AFECTC"/>
    <s v="https://www.tradingview.com/symbols/PSX-FECTC/financials-overview/"/>
    <s v="https://www.tradingview.com/symbols/PSX-FECTC/technicals/"/>
  </r>
  <r>
    <x v="6"/>
    <x v="112"/>
    <x v="0"/>
    <n v="235.07"/>
    <n v="1"/>
    <x v="0"/>
    <n v="15"/>
    <n v="502000"/>
    <n v="28.332537330000001"/>
    <n v="63.052087890000003"/>
    <n v="55.395863929999997"/>
    <n v="-7.8051176499999997"/>
    <n v="6.5400652600000004"/>
    <n v="174.42166666666671"/>
    <n v="256.90333333333331"/>
    <s v="https://www.tradingview.com/chart/ZMYE714n/?symbol=PSX%3AFEROZ"/>
    <s v="https://www.tradingview.com/symbols/PSX-FEROZ/financials-overview/"/>
    <s v="https://www.tradingview.com/symbols/PSX-FEROZ/technicals/"/>
  </r>
  <r>
    <x v="6"/>
    <x v="14"/>
    <x v="0"/>
    <n v="31.67"/>
    <n v="6"/>
    <x v="3"/>
    <n v="13"/>
    <n v="3041527"/>
    <n v="45.014576380000001"/>
    <n v="71.946882790000004"/>
    <n v="73.605228909999994"/>
    <n v="4.96823529"/>
    <n v="-0.72100313000000005"/>
    <n v="21.431666666666668"/>
    <n v="37.913333333333327"/>
    <s v="https://www.tradingview.com/chart/ZMYE714n/?symbol=PSX%3AFFBL"/>
    <s v="https://www.tradingview.com/symbols/PSX-FFBL/financials-overview/"/>
    <s v="https://www.tradingview.com/symbols/PSX-FFBL/technicals/"/>
  </r>
  <r>
    <x v="6"/>
    <x v="113"/>
    <x v="1"/>
    <n v="7.36"/>
    <n v="8"/>
    <x v="0"/>
    <n v="8"/>
    <n v="741000"/>
    <n v="30.714647530000001"/>
    <n v="46.698545350000003"/>
    <n v="47.385649860000001"/>
    <n v="-0.54079412000000004"/>
    <n v="-0.54054053999999996"/>
    <n v="5.6155555533333326"/>
    <n v="9.6122222199999978"/>
    <s v="https://www.tradingview.com/chart/ZMYE714n/?symbol=PSX%3AFLYNG"/>
    <s v="https://www.tradingview.com/symbols/PSX-FLYNG/financials-overview/"/>
    <s v="https://www.tradingview.com/symbols/PSX-FLYNG/technicals/"/>
  </r>
  <r>
    <x v="6"/>
    <x v="114"/>
    <x v="1"/>
    <n v="5.64"/>
    <n v="9"/>
    <x v="0"/>
    <n v="7"/>
    <n v="64500"/>
    <n v="27.194747880000001"/>
    <n v="51.582529540000003"/>
    <n v="53.230232190000002"/>
    <n v="0.87902941000000001"/>
    <n v="-2.9259896699999999"/>
    <n v="2.175999998"/>
    <n v="11.413888886666671"/>
    <s v="https://www.tradingview.com/chart/ZMYE714n/?symbol=PSX%3AFTMM"/>
    <s v="https://www.tradingview.com/symbols/PSX-FTMM/financials-overview/"/>
    <s v="https://www.tradingview.com/symbols/PSX-FTMM/technicals/"/>
  </r>
  <r>
    <x v="6"/>
    <x v="115"/>
    <x v="2"/>
    <n v="77.709999999999994"/>
    <n v="1"/>
    <x v="1"/>
    <n v="16"/>
    <n v="3018973"/>
    <n v="32.495594199999999"/>
    <n v="62.93586114"/>
    <n v="50.522544979999999"/>
    <n v="-5.3128823499999998"/>
    <n v="17.068394090000002"/>
    <n v="44.575555553333338"/>
    <n v="90.958888886666671"/>
    <s v="https://www.tradingview.com/chart/ZMYE714n/?symbol=PSX%3AGAL"/>
    <s v="https://www.tradingview.com/symbols/PSX-GAL/financials-overview/"/>
    <s v="https://www.tradingview.com/symbols/PSX-GAL/technicals/"/>
  </r>
  <r>
    <x v="6"/>
    <x v="116"/>
    <x v="1"/>
    <n v="7.15"/>
    <n v="8"/>
    <x v="0"/>
    <n v="8"/>
    <n v="423000"/>
    <n v="30.7888582"/>
    <n v="47.218648999999999"/>
    <n v="38.123427800000002"/>
    <n v="-0.86367647000000003"/>
    <n v="6.3988095200000004"/>
    <n v="5.1188888866666664"/>
    <n v="9.2438888866666673"/>
    <s v="https://www.tradingview.com/chart/ZMYE714n/?symbol=PSX%3AGGGL"/>
    <s v="https://www.tradingview.com/symbols/PSX-GGGL/financials-overview/"/>
    <s v="https://www.tradingview.com/symbols/PSX-GGGL/technicals/"/>
  </r>
  <r>
    <x v="6"/>
    <x v="117"/>
    <x v="3"/>
    <n v="11.28"/>
    <n v="13"/>
    <x v="0"/>
    <n v="3"/>
    <n v="2738807"/>
    <n v="31.921475340000001"/>
    <n v="42.518309670000001"/>
    <n v="41.708037509999997"/>
    <n v="-1.5330588199999999"/>
    <n v="0.62444246000000003"/>
    <n v="7.977222219999998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6"/>
    <x v="15"/>
    <x v="3"/>
    <n v="29.05"/>
    <n v="11"/>
    <x v="2"/>
    <n v="7"/>
    <n v="348000"/>
    <n v="28.534329140000001"/>
    <n v="46.100965770000002"/>
    <n v="47.295270799999997"/>
    <n v="-2.22152941"/>
    <n v="-0.88706925999999997"/>
    <n v="22.844444446666671"/>
    <n v="37.291111113333343"/>
    <s v="https://www.tradingview.com/chart/ZMYE714n/?symbol=PSX%3AGHGL"/>
    <s v="https://www.tradingview.com/symbols/PSX-GHGL/financials-overview/"/>
    <s v="https://www.tradingview.com/symbols/PSX-GHGL/technicals/"/>
  </r>
  <r>
    <x v="6"/>
    <x v="118"/>
    <x v="2"/>
    <n v="184.22"/>
    <n v="1"/>
    <x v="1"/>
    <n v="16"/>
    <n v="3149164"/>
    <n v="30.66910257"/>
    <n v="60.430064170000001"/>
    <n v="51.831195649999998"/>
    <n v="-7.1121470599999999"/>
    <n v="9.1609386100000005"/>
    <n v="124.41777777999999"/>
    <n v="219.38444444666669"/>
    <s v="https://www.tradingview.com/chart/ZMYE714n/?symbol=PSX%3AGHNI"/>
    <s v="https://www.tradingview.com/symbols/PSX-GHNI/financials-overview/"/>
    <s v="https://www.tradingview.com/symbols/PSX-GHNI/technicals/"/>
  </r>
  <r>
    <x v="6"/>
    <x v="16"/>
    <x v="1"/>
    <n v="83.7"/>
    <n v="9"/>
    <x v="0"/>
    <n v="7"/>
    <n v="150000"/>
    <n v="28.60533569"/>
    <n v="46.745574140000002"/>
    <n v="45.149396869999997"/>
    <n v="-6.3731764699999998"/>
    <n v="0.85552476"/>
    <n v="64.369444446666662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x v="6"/>
    <x v="119"/>
    <x v="2"/>
    <n v="191.26"/>
    <n v="1"/>
    <x v="1"/>
    <n v="16"/>
    <n v="70000"/>
    <n v="26.20134758"/>
    <n v="59.10869538"/>
    <n v="43.052911170000002"/>
    <n v="-5.8752941200000004"/>
    <n v="13.16490149"/>
    <n v="138.87611111333331"/>
    <n v="212.94277778"/>
    <s v="https://www.tradingview.com/chart/ZMYE714n/?symbol=PSX%3AHALEON"/>
    <s v="https://www.tradingview.com/symbols/PSX-HALEON/financials-overview/"/>
    <s v="https://www.tradingview.com/symbols/PSX-HALEON/technicals/"/>
  </r>
  <r>
    <x v="6"/>
    <x v="120"/>
    <x v="2"/>
    <n v="243.91"/>
    <n v="1"/>
    <x v="1"/>
    <n v="16"/>
    <n v="2904055"/>
    <n v="26.124859399999998"/>
    <n v="65.106971860000002"/>
    <n v="52.685903889999999"/>
    <n v="3.2063529399999999"/>
    <n v="14.1259592"/>
    <n v="176.47277778"/>
    <n v="255.74611111333331"/>
    <s v="https://www.tradingview.com/chart/ZMYE714n/?symbol=PSX%3AHCAR"/>
    <s v="https://www.tradingview.com/symbols/PSX-HCAR/financials-overview/"/>
    <s v="https://www.tradingview.com/symbols/PSX-HCAR/technicals/"/>
  </r>
  <r>
    <x v="6"/>
    <x v="121"/>
    <x v="0"/>
    <n v="302.62"/>
    <n v="4"/>
    <x v="0"/>
    <n v="12"/>
    <n v="62600"/>
    <n v="18.229835999999999"/>
    <n v="52.37788449"/>
    <n v="53.51673392"/>
    <n v="-11.68070588"/>
    <n v="-0.78032787000000003"/>
    <n v="250.12222222"/>
    <n v="356.27222222"/>
    <s v="https://www.tradingview.com/chart/ZMYE714n/?symbol=PSX%3AHINO"/>
    <s v="https://www.tradingview.com/symbols/PSX-HINO/financials-overview/"/>
    <s v="https://www.tradingview.com/symbols/PSX-HINO/technicals/"/>
  </r>
  <r>
    <x v="6"/>
    <x v="122"/>
    <x v="0"/>
    <n v="28.19"/>
    <n v="4"/>
    <x v="2"/>
    <n v="14"/>
    <n v="1347500"/>
    <n v="26.77722515"/>
    <n v="52.487420659999998"/>
    <n v="40.801814129999997"/>
    <n v="-2.35226471"/>
    <n v="7.6365024799999999"/>
    <n v="21.09333333333333"/>
    <n v="33.835000000000001"/>
    <s v="https://www.tradingview.com/chart/ZMYE714n/?symbol=PSX%3AHTL"/>
    <s v="https://www.tradingview.com/symbols/PSX-HTL/financials-overview/"/>
    <s v="https://www.tradingview.com/symbols/PSX-HTL/technicals/"/>
  </r>
  <r>
    <x v="6"/>
    <x v="18"/>
    <x v="2"/>
    <n v="120.56"/>
    <n v="1"/>
    <x v="1"/>
    <n v="16"/>
    <n v="3494638"/>
    <n v="27.943287609999999"/>
    <n v="56.001806010000003"/>
    <n v="50.448231870000001"/>
    <n v="-3.4388529399999999"/>
    <n v="2.96353233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6"/>
    <x v="123"/>
    <x v="3"/>
    <n v="35.24"/>
    <n v="13"/>
    <x v="1"/>
    <n v="4"/>
    <n v="991000"/>
    <n v="36.145153139999998"/>
    <n v="40.418425239999998"/>
    <n v="44.061017669999998"/>
    <n v="-2.9862352900000002"/>
    <n v="-2.70568747"/>
    <n v="27.957777780000001"/>
    <n v="47.024444446666671"/>
    <s v="https://www.tradingview.com/chart/ZMYE714n/?symbol=PSX%3AIBLHL"/>
    <s v="https://www.tradingview.com/symbols/PSX-IBLHL/financials-overview/"/>
    <s v="https://www.tradingview.com/symbols/PSX-IBLHL/technicals/"/>
  </r>
  <r>
    <x v="6"/>
    <x v="19"/>
    <x v="0"/>
    <n v="74.75"/>
    <n v="1"/>
    <x v="0"/>
    <n v="15"/>
    <n v="977397"/>
    <n v="28.957624419999998"/>
    <n v="64.571270630000001"/>
    <n v="59.797173239999999"/>
    <n v="1.59655882"/>
    <n v="3.8194444399999998"/>
    <n v="61.476666666666667"/>
    <n v="81.845000000000013"/>
    <s v="https://www.tradingview.com/chart/ZMYE714n/?symbol=PSX%3AILP"/>
    <s v="https://www.tradingview.com/symbols/PSX-ILP/financials-overview/"/>
    <s v="https://www.tradingview.com/symbols/PSX-ILP/technicals/"/>
  </r>
  <r>
    <x v="6"/>
    <x v="124"/>
    <x v="0"/>
    <n v="17.149999999999999"/>
    <n v="7"/>
    <x v="2"/>
    <n v="11"/>
    <n v="506000"/>
    <n v="33.704321299999997"/>
    <n v="48.286008440000003"/>
    <n v="46.647628820000001"/>
    <n v="-0.84611765000000005"/>
    <n v="1.12028302"/>
    <n v="13.452222219999999"/>
    <n v="21.958888886666671"/>
    <s v="https://www.tradingview.com/chart/ZMYE714n/?symbol=PSX%3AIMAGE"/>
    <s v="https://www.tradingview.com/symbols/PSX-IMAGE/financials-overview/"/>
    <s v="https://www.tradingview.com/symbols/PSX-IMAGE/technicals/"/>
  </r>
  <r>
    <x v="6"/>
    <x v="20"/>
    <x v="2"/>
    <n v="146.37"/>
    <n v="1"/>
    <x v="1"/>
    <n v="16"/>
    <n v="222398"/>
    <n v="30.295719930000001"/>
    <n v="66.599854649999997"/>
    <n v="59.936334000000002"/>
    <n v="11.464470589999999"/>
    <n v="5.4007345000000004"/>
    <n v="104.54388888666671"/>
    <n v="162.11055555333331"/>
    <s v="https://www.tradingview.com/chart/ZMYE714n/?symbol=PSX%3AINIL"/>
    <s v="https://www.tradingview.com/symbols/PSX-INIL/financials-overview/"/>
    <s v="https://www.tradingview.com/symbols/PSX-INIL/technicals/"/>
  </r>
  <r>
    <x v="6"/>
    <x v="21"/>
    <x v="0"/>
    <n v="72.540000000000006"/>
    <n v="6"/>
    <x v="0"/>
    <n v="10"/>
    <n v="1091795"/>
    <n v="35.844626060000003"/>
    <n v="53.525689819999997"/>
    <n v="54.949699160000002"/>
    <n v="1.72979412"/>
    <n v="-0.65735414999999997"/>
    <n v="60.968888886666662"/>
    <n v="85.168888886666664"/>
    <s v="https://www.tradingview.com/chart/ZMYE714n/?symbol=PSX%3AISL"/>
    <s v="https://www.tradingview.com/symbols/PSX-ISL/financials-overview/"/>
    <s v="https://www.tradingview.com/symbols/PSX-ISL/technicals/"/>
  </r>
  <r>
    <x v="6"/>
    <x v="125"/>
    <x v="0"/>
    <n v="8.0399999999999991"/>
    <n v="3"/>
    <x v="2"/>
    <n v="15"/>
    <n v="645000"/>
    <n v="30.138025509999999"/>
    <n v="53.862801900000001"/>
    <n v="49.924651259999997"/>
    <n v="-9.7058820000000004E-2"/>
    <n v="3.2092426199999999"/>
    <n v="6.3355555533333332"/>
    <n v="9.6172222200000004"/>
    <s v="https://www.tradingview.com/chart/ZMYE714n/?symbol=PSX%3AITTEFAQ"/>
    <s v="https://www.tradingview.com/symbols/PSX-ITTEFAQ/financials-overview/"/>
    <s v="https://www.tradingview.com/symbols/PSX-ITTEFAQ/technicals/"/>
  </r>
  <r>
    <x v="6"/>
    <x v="126"/>
    <x v="3"/>
    <n v="55.83"/>
    <n v="10"/>
    <x v="0"/>
    <n v="6"/>
    <n v="118500"/>
    <n v="16.330775259999999"/>
    <n v="46.500772959999999"/>
    <n v="57.540487319999997"/>
    <n v="0.68544117999999998"/>
    <n v="-10.298843189999999"/>
    <n v="50.983333333333327"/>
    <n v="69.646666666666661"/>
    <s v="https://www.tradingview.com/chart/ZMYE714n/?symbol=PSX%3AJDMT"/>
    <s v="https://www.tradingview.com/symbols/PSX-JDMT/financials-overview/"/>
    <s v="https://www.tradingview.com/symbols/PSX-JDMT/technicals/"/>
  </r>
  <r>
    <x v="6"/>
    <x v="22"/>
    <x v="2"/>
    <n v="6.12"/>
    <n v="0"/>
    <x v="1"/>
    <n v="17"/>
    <n v="481119880"/>
    <n v="43.24286429"/>
    <n v="68.106403729999997"/>
    <n v="60.772628779999998"/>
    <n v="0.87888235000000003"/>
    <n v="16.34980989"/>
    <n v="2.8880000020000001"/>
    <n v="7.5211111133333324"/>
    <s v="https://www.tradingview.com/chart/ZMYE714n/?symbol=PSX%3AKEL"/>
    <s v="https://www.tradingview.com/symbols/PSX-KEL/financials-overview/"/>
    <s v="https://www.tradingview.com/symbols/PSX-KEL/technicals/"/>
  </r>
  <r>
    <x v="6"/>
    <x v="127"/>
    <x v="0"/>
    <n v="6.89"/>
    <n v="2"/>
    <x v="2"/>
    <n v="16"/>
    <n v="253000"/>
    <n v="46.685381919999998"/>
    <n v="69.629128919999999"/>
    <n v="67.899217089999993"/>
    <n v="0.74085294000000002"/>
    <n v="4.0785498499999999"/>
    <n v="3.4177777800000002"/>
    <n v="8.2211111133333326"/>
    <s v="https://www.tradingview.com/chart/ZMYE714n/?symbol=PSX%3AKOHP"/>
    <s v="https://www.tradingview.com/symbols/PSX-KOHP/financials-overview/"/>
    <s v="https://www.tradingview.com/symbols/PSX-KOHP/technicals/"/>
  </r>
  <r>
    <x v="6"/>
    <x v="128"/>
    <x v="2"/>
    <n v="64514.8963"/>
    <n v="1"/>
    <x v="2"/>
    <n v="16"/>
    <m/>
    <n v="45.239651360000003"/>
    <n v="61.152030230000001"/>
    <n v="54.143762809999998"/>
    <n v="188.25743824"/>
    <n v="3.3047517800000001"/>
    <n v="55100.574250000012"/>
    <n v="70382.288683333332"/>
    <s v="https://www.tradingview.com/chart/ZMYE714n/?symbol=PSX%3AKSE100"/>
    <s v="https://www.tradingview.com/symbols/PSX-KSE100/financials-overview/"/>
    <s v="https://www.tradingview.com/symbols/PSX-KSE100/technicals/"/>
  </r>
  <r>
    <x v="6"/>
    <x v="129"/>
    <x v="2"/>
    <n v="21545.039100000002"/>
    <n v="1"/>
    <x v="2"/>
    <n v="16"/>
    <m/>
    <n v="41.589971210000002"/>
    <n v="61.100748699999997"/>
    <n v="53.10284248"/>
    <n v="56.463488529999999"/>
    <n v="3.6988641499999999"/>
    <n v="18292.718372219999"/>
    <n v="23520.458655553331"/>
    <s v="https://www.tradingview.com/chart/ZMYE714n/?symbol=PSX%3AKSE30"/>
    <s v="https://www.tradingview.com/symbols/PSX-KSE30/financials-overview/"/>
    <s v="https://www.tradingview.com/symbols/PSX-KSE30/technicals/"/>
  </r>
  <r>
    <x v="6"/>
    <x v="25"/>
    <x v="0"/>
    <n v="27.54"/>
    <n v="2"/>
    <x v="1"/>
    <n v="15"/>
    <n v="166656"/>
    <n v="24.815625560000001"/>
    <n v="53.697476440000003"/>
    <n v="49.798209210000003"/>
    <n v="-1.48641176"/>
    <n v="2.0377917700000001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6"/>
    <x v="130"/>
    <x v="0"/>
    <n v="22.67"/>
    <n v="4"/>
    <x v="0"/>
    <n v="12"/>
    <n v="440768"/>
    <n v="32.847361450000001"/>
    <n v="54.040858100000001"/>
    <n v="53.439837160000003"/>
    <n v="-0.30588235000000003"/>
    <n v="0.39858282"/>
    <n v="18.399999999999999"/>
    <n v="26.851666666666659"/>
    <s v="https://www.tradingview.com/chart/ZMYE714n/?symbol=PSX%3ALPL"/>
    <s v="https://www.tradingview.com/symbols/PSX-LPL/financials-overview/"/>
    <s v="https://www.tradingview.com/symbols/PSX-LPL/technicals/"/>
  </r>
  <r>
    <x v="6"/>
    <x v="26"/>
    <x v="0"/>
    <n v="789.75"/>
    <n v="2"/>
    <x v="0"/>
    <n v="14"/>
    <n v="135389"/>
    <n v="31.216097019999999"/>
    <n v="57.814804530000004"/>
    <n v="57.064095680000001"/>
    <n v="5.4956176499999998"/>
    <n v="0.35197845"/>
    <n v="691.04777778000005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6"/>
    <x v="27"/>
    <x v="0"/>
    <n v="2127.39"/>
    <n v="1"/>
    <x v="0"/>
    <n v="15"/>
    <n v="83318"/>
    <n v="34.035858240000003"/>
    <n v="62.805462570000003"/>
    <n v="60.835073999999999"/>
    <n v="127.97079411999999"/>
    <n v="1.49277229"/>
    <n v="1514.8722222199999"/>
    <n v="2523.2055555533329"/>
    <s v="https://www.tradingview.com/chart/ZMYE714n/?symbol=PSX%3AMARI"/>
    <s v="https://www.tradingview.com/symbols/PSX-MARI/financials-overview/"/>
    <s v="https://www.tradingview.com/symbols/PSX-MARI/technicals/"/>
  </r>
  <r>
    <x v="6"/>
    <x v="28"/>
    <x v="0"/>
    <n v="162.83000000000001"/>
    <n v="3"/>
    <x v="1"/>
    <n v="14"/>
    <n v="520864"/>
    <n v="23.605534089999999"/>
    <n v="58.546289690000002"/>
    <n v="56.927259339999999"/>
    <n v="0.65091175999999995"/>
    <n v="0.91100645000000002"/>
    <n v="131.81888888666671"/>
    <n v="192.28222221999999"/>
    <s v="https://www.tradingview.com/chart/ZMYE714n/?symbol=PSX%3AMEBL"/>
    <s v="https://www.tradingview.com/symbols/PSX-MEBL/financials-overview/"/>
    <s v="https://www.tradingview.com/symbols/PSX-MEBL/technicals/"/>
  </r>
  <r>
    <x v="6"/>
    <x v="131"/>
    <x v="0"/>
    <n v="12.15"/>
    <n v="3"/>
    <x v="2"/>
    <n v="15"/>
    <n v="446500"/>
    <n v="32.864001969999997"/>
    <n v="66.219009040000003"/>
    <n v="69.033280410000003"/>
    <n v="0.73958824000000001"/>
    <n v="-1.69902913"/>
    <n v="8.2533333333333321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6"/>
    <x v="132"/>
    <x v="0"/>
    <n v="7.55"/>
    <n v="2"/>
    <x v="1"/>
    <n v="15"/>
    <n v="119500"/>
    <n v="36.063587910000003"/>
    <n v="63.660270570000002"/>
    <n v="53.2060496"/>
    <n v="0.40488235"/>
    <n v="12.35119048"/>
    <n v="4.666666666666667"/>
    <n v="9.0483333333333338"/>
    <s v="https://www.tradingview.com/chart/ZMYE714n/?symbol=PSX%3AMETA"/>
    <s v="https://www.tradingview.com/symbols/PSX-META/financials-overview/"/>
    <s v="https://www.tradingview.com/symbols/PSX-META/technicals/"/>
  </r>
  <r>
    <x v="6"/>
    <x v="133"/>
    <x v="1"/>
    <n v="132.35"/>
    <n v="10"/>
    <x v="1"/>
    <n v="7"/>
    <n v="232700"/>
    <n v="34.174338140000003"/>
    <n v="40.374706109999998"/>
    <n v="37.461120309999998"/>
    <n v="-41.91332353"/>
    <n v="4.0569227100000003"/>
    <n v="57.626000001999998"/>
    <n v="322.53777778"/>
    <s v="https://www.tradingview.com/chart/ZMYE714n/?symbol=PSX%3AMFFL"/>
    <s v="https://www.tradingview.com/symbols/PSX-MFFL/financials-overview/"/>
    <s v="https://www.tradingview.com/symbols/PSX-MFFL/technicals/"/>
  </r>
  <r>
    <x v="6"/>
    <x v="29"/>
    <x v="0"/>
    <n v="40.549999999999997"/>
    <n v="2"/>
    <x v="1"/>
    <n v="15"/>
    <n v="3012885"/>
    <n v="38.567872309999998"/>
    <n v="56.299609629999999"/>
    <n v="48.970973909999998"/>
    <n v="-1.47179412"/>
    <n v="4.1880781100000002"/>
    <n v="32.674444446666669"/>
    <n v="46.057777780000002"/>
    <s v="https://www.tradingview.com/chart/ZMYE714n/?symbol=PSX%3AMLCF"/>
    <s v="https://www.tradingview.com/symbols/PSX-MLCF/financials-overview/"/>
    <s v="https://www.tradingview.com/symbols/PSX-MLCF/technicals/"/>
  </r>
  <r>
    <x v="6"/>
    <x v="30"/>
    <x v="1"/>
    <n v="584.97"/>
    <n v="8"/>
    <x v="1"/>
    <n v="9"/>
    <n v="164424"/>
    <n v="32.5100026"/>
    <n v="51.031437439999998"/>
    <n v="49.527029030000001"/>
    <n v="1.08808824"/>
    <n v="0.63653724"/>
    <n v="496.85722221999998"/>
    <n v="711.10055555333327"/>
    <s v="https://www.tradingview.com/chart/ZMYE714n/?symbol=PSX%3AMTL"/>
    <s v="https://www.tradingview.com/symbols/PSX-MTL/financials-overview/"/>
    <s v="https://www.tradingview.com/symbols/PSX-MTL/technicals/"/>
  </r>
  <r>
    <x v="6"/>
    <x v="31"/>
    <x v="0"/>
    <n v="69.959999999999994"/>
    <n v="2"/>
    <x v="0"/>
    <n v="14"/>
    <n v="656193"/>
    <n v="27.929730339999999"/>
    <n v="56.302185559999998"/>
    <n v="47.876829100000002"/>
    <n v="-1.77647059"/>
    <n v="5.7116953800000001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6"/>
    <x v="134"/>
    <x v="1"/>
    <n v="27.54"/>
    <n v="7"/>
    <x v="0"/>
    <n v="9"/>
    <n v="2235500"/>
    <n v="29.097281389999999"/>
    <n v="51.057297759999997"/>
    <n v="53.236620539999997"/>
    <n v="0.85238234999999996"/>
    <n v="-1.5373614600000001"/>
    <n v="20.166111113333329"/>
    <n v="36.886111113333342"/>
    <s v="https://www.tradingview.com/chart/ZMYE714n/?symbol=PSX%3ANCPL"/>
    <s v="https://www.tradingview.com/symbols/PSX-NCPL/financials-overview/"/>
    <s v="https://www.tradingview.com/symbols/PSX-NCPL/technicals/"/>
  </r>
  <r>
    <x v="6"/>
    <x v="135"/>
    <x v="0"/>
    <n v="104.23"/>
    <n v="5"/>
    <x v="1"/>
    <n v="12"/>
    <n v="1022453"/>
    <n v="35.585092590000002"/>
    <n v="49.914130280000002"/>
    <n v="43.464588329999998"/>
    <n v="-9.6667352900000001"/>
    <n v="4.7853624200000002"/>
    <n v="72.538333333333327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6"/>
    <x v="32"/>
    <x v="0"/>
    <n v="80.7"/>
    <n v="2"/>
    <x v="0"/>
    <n v="14"/>
    <n v="2250861"/>
    <n v="30.953818250000001"/>
    <n v="56.912561340000003"/>
    <n v="47.351635539999997"/>
    <n v="-1.71602941"/>
    <n v="5.1876955200000001"/>
    <n v="66.489999999999995"/>
    <n v="90.561666666666667"/>
    <s v="https://www.tradingview.com/chart/ZMYE714n/?symbol=PSX%3ANML"/>
    <s v="https://www.tradingview.com/symbols/PSX-NML/financials-overview/"/>
    <s v="https://www.tradingview.com/symbols/PSX-NML/technicals/"/>
  </r>
  <r>
    <x v="6"/>
    <x v="33"/>
    <x v="0"/>
    <n v="339.76"/>
    <n v="2"/>
    <x v="0"/>
    <n v="14"/>
    <n v="837794"/>
    <n v="27.753445790000001"/>
    <n v="57.718356759999999"/>
    <n v="52.283422780000002"/>
    <n v="14.081970589999999"/>
    <n v="5.8013888500000004"/>
    <n v="239.14944444666659"/>
    <n v="419.56777777999997"/>
    <s v="https://www.tradingview.com/chart/ZMYE714n/?symbol=PSX%3ANRL"/>
    <s v="https://www.tradingview.com/symbols/PSX-NRL/financials-overview/"/>
    <s v="https://www.tradingview.com/symbols/PSX-NRL/technicals/"/>
  </r>
  <r>
    <x v="6"/>
    <x v="136"/>
    <x v="0"/>
    <n v="6.7"/>
    <n v="6"/>
    <x v="0"/>
    <n v="10"/>
    <n v="70500"/>
    <n v="22.13010414"/>
    <n v="49.583566869999999"/>
    <n v="42.934947749999999"/>
    <n v="-0.63617646999999999"/>
    <n v="5.0156739799999999"/>
    <n v="4.7238888866666668"/>
    <n v="8.6288888866666671"/>
    <s v="https://www.tradingview.com/chart/ZMYE714n/?symbol=PSX%3AOBOY"/>
    <s v="https://www.tradingview.com/symbols/PSX-OBOY/financials-overview/"/>
    <s v="https://www.tradingview.com/symbols/PSX-OBOY/technicals/"/>
  </r>
  <r>
    <x v="6"/>
    <x v="34"/>
    <x v="2"/>
    <n v="125.04"/>
    <n v="1"/>
    <x v="1"/>
    <n v="16"/>
    <n v="7662088"/>
    <n v="34.830620209999999"/>
    <n v="61.601874049999999"/>
    <n v="47.821821980000003"/>
    <n v="-2.4570294100000001"/>
    <n v="11.19608715"/>
    <n v="92.069444446666679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6"/>
    <x v="35"/>
    <x v="0"/>
    <n v="72.44"/>
    <n v="5"/>
    <x v="0"/>
    <n v="11"/>
    <n v="648731"/>
    <n v="25.574477460000001"/>
    <n v="54.521697699999997"/>
    <n v="60.857059059999997"/>
    <n v="2.1280882399999999"/>
    <n v="-4.14185523"/>
    <n v="57.285555553333332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6"/>
    <x v="36"/>
    <x v="0"/>
    <n v="23.59"/>
    <n v="2"/>
    <x v="0"/>
    <n v="14"/>
    <n v="14218728"/>
    <n v="42.919162020000002"/>
    <n v="61.517592579999999"/>
    <n v="58.480188759999997"/>
    <n v="1.6447058800000001"/>
    <n v="4.4729849399999999"/>
    <n v="14.17111111333333"/>
    <n v="30.469444446666671"/>
    <s v="https://www.tradingview.com/chart/ZMYE714n/?symbol=PSX%3APAEL"/>
    <s v="https://www.tradingview.com/symbols/PSX-PAEL/financials-overview/"/>
    <s v="https://www.tradingview.com/symbols/PSX-PAEL/technicals/"/>
  </r>
  <r>
    <x v="6"/>
    <x v="137"/>
    <x v="0"/>
    <n v="89.89"/>
    <n v="5"/>
    <x v="0"/>
    <n v="11"/>
    <n v="57500"/>
    <n v="28.704545830000001"/>
    <n v="58.886844420000003"/>
    <n v="63.953130440000002"/>
    <n v="11.50108824"/>
    <n v="-3.16707961"/>
    <n v="66.656111113333324"/>
    <n v="110.6561111133333"/>
    <s v="https://www.tradingview.com/chart/ZMYE714n/?symbol=PSX%3APAKD"/>
    <s v="https://www.tradingview.com/symbols/PSX-PAKD/financials-overview/"/>
    <s v="https://www.tradingview.com/symbols/PSX-PAKD/technicals/"/>
  </r>
  <r>
    <x v="6"/>
    <x v="37"/>
    <x v="0"/>
    <n v="6.79"/>
    <n v="3"/>
    <x v="0"/>
    <n v="13"/>
    <n v="18743000"/>
    <n v="36.636642709999997"/>
    <n v="57.396848050000003"/>
    <n v="56.093879090000001"/>
    <n v="0.23279411999999999"/>
    <n v="1.7991004500000001"/>
    <n v="3.9627777800000001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6"/>
    <x v="138"/>
    <x v="3"/>
    <n v="50.76"/>
    <n v="12"/>
    <x v="0"/>
    <n v="4"/>
    <n v="265000"/>
    <n v="19.516204980000001"/>
    <n v="45.464021850000002"/>
    <n v="40.853078869999997"/>
    <n v="-3.9912058799999999"/>
    <n v="3.4651447200000001"/>
    <n v="39.31888888666667"/>
    <n v="63.940555553333333"/>
    <s v="https://www.tradingview.com/chart/ZMYE714n/?symbol=PSX%3APICT"/>
    <s v="https://www.tradingview.com/symbols/PSX-PICT/financials-overview/"/>
    <s v="https://www.tradingview.com/symbols/PSX-PICT/technicals/"/>
  </r>
  <r>
    <x v="6"/>
    <x v="38"/>
    <x v="2"/>
    <n v="122.09"/>
    <n v="0"/>
    <x v="2"/>
    <n v="18"/>
    <n v="589084"/>
    <n v="25.430763989999999"/>
    <n v="65.084380120000006"/>
    <n v="55.794569590000002"/>
    <n v="0.54185293999999995"/>
    <n v="6.22063685"/>
    <n v="91.772777779999998"/>
    <n v="131.13444444666669"/>
    <s v="https://www.tradingview.com/chart/ZMYE714n/?symbol=PSX%3APIOC"/>
    <s v="https://www.tradingview.com/symbols/PSX-PIOC/financials-overview/"/>
    <s v="https://www.tradingview.com/symbols/PSX-PIOC/technicals/"/>
  </r>
  <r>
    <x v="6"/>
    <x v="48"/>
    <x v="0"/>
    <n v="540"/>
    <n v="2"/>
    <x v="2"/>
    <n v="16"/>
    <n v="81855"/>
    <n v="28.14467973"/>
    <n v="60.355968420000004"/>
    <n v="57.275166339999998"/>
    <n v="15.845705880000001"/>
    <n v="1.86949386"/>
    <n v="413.43499999999989"/>
    <n v="629.58500000000004"/>
    <s v="https://www.tradingview.com/chart/ZMYE714n/?symbol=PSX%3APKGS"/>
    <s v="https://www.tradingview.com/symbols/PSX-PKGS/financials-overview/"/>
    <s v="https://www.tradingview.com/symbols/PSX-PKGS/technicals/"/>
  </r>
  <r>
    <x v="6"/>
    <x v="139"/>
    <x v="0"/>
    <n v="1.98"/>
    <n v="5"/>
    <x v="2"/>
    <n v="13"/>
    <n v="352000"/>
    <n v="27.780460059999999"/>
    <n v="52.868590810000001"/>
    <n v="48.698990219999999"/>
    <n v="-7.6176500000000001E-3"/>
    <n v="3.6649214699999999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6"/>
    <x v="140"/>
    <x v="1"/>
    <n v="5.83"/>
    <n v="7"/>
    <x v="1"/>
    <n v="10"/>
    <n v="961500"/>
    <n v="32.253195380000001"/>
    <n v="52.211001529999997"/>
    <n v="55.054601499999997"/>
    <n v="-9.2117649999999995E-2"/>
    <n v="-2.18120805"/>
    <n v="4.5911111133333344"/>
    <n v="7.1394444466666664"/>
    <s v="https://www.tradingview.com/chart/ZMYE714n/?symbol=PSX%3APOWER"/>
    <s v="https://www.tradingview.com/symbols/PSX-POWER/financials-overview/"/>
    <s v="https://www.tradingview.com/symbols/PSX-POWER/technicals/"/>
  </r>
  <r>
    <x v="6"/>
    <x v="39"/>
    <x v="0"/>
    <n v="127.43"/>
    <n v="1"/>
    <x v="0"/>
    <n v="15"/>
    <n v="11228730"/>
    <n v="40.52836293"/>
    <n v="68.768918339999999"/>
    <n v="58.544294780000001"/>
    <n v="9.7502058799999993"/>
    <n v="10.77979657"/>
    <n v="78.467222220000011"/>
    <n v="145.01722222000001"/>
    <s v="https://www.tradingview.com/chart/ZMYE714n/?symbol=PSX%3APPL"/>
    <s v="https://www.tradingview.com/symbols/PSX-PPL/financials-overview/"/>
    <s v="https://www.tradingview.com/symbols/PSX-PPL/technicals/"/>
  </r>
  <r>
    <x v="6"/>
    <x v="141"/>
    <x v="3"/>
    <n v="14.94"/>
    <n v="11"/>
    <x v="0"/>
    <n v="5"/>
    <n v="636500"/>
    <n v="35.98503934"/>
    <n v="45.738176879999997"/>
    <n v="30.815381469999998"/>
    <n v="-1.96985294"/>
    <n v="7.8700361000000001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6"/>
    <x v="142"/>
    <x v="3"/>
    <n v="28.44"/>
    <n v="10"/>
    <x v="0"/>
    <n v="6"/>
    <n v="16634971"/>
    <n v="38.907774089999997"/>
    <n v="48.718041210000003"/>
    <n v="51.10268319"/>
    <n v="1.1485294100000001"/>
    <n v="-2.5693730700000001"/>
    <n v="19.75444444666666"/>
    <n v="40.287777779999999"/>
    <s v="https://www.tradingview.com/chart/ZMYE714n/?symbol=PSX%3APRL"/>
    <s v="https://www.tradingview.com/symbols/PSX-PRL/financials-overview/"/>
    <s v="https://www.tradingview.com/symbols/PSX-PRL/technicals/"/>
  </r>
  <r>
    <x v="6"/>
    <x v="143"/>
    <x v="2"/>
    <n v="672.85"/>
    <n v="1"/>
    <x v="1"/>
    <n v="16"/>
    <n v="264342"/>
    <n v="46.048745009999998"/>
    <n v="70.284435470000005"/>
    <n v="54.501873689999996"/>
    <n v="48.525558820000001"/>
    <n v="20.504692309999999"/>
    <n v="416.97333333333341"/>
    <n v="706.64"/>
    <s v="https://www.tradingview.com/chart/ZMYE714n/?symbol=PSX%3APSMC"/>
    <s v="https://www.tradingview.com/symbols/PSX-PSMC/financials-overview/"/>
    <s v="https://www.tradingview.com/symbols/PSX-PSMC/technicals/"/>
  </r>
  <r>
    <x v="6"/>
    <x v="40"/>
    <x v="0"/>
    <n v="183.06"/>
    <n v="5"/>
    <x v="1"/>
    <n v="12"/>
    <n v="2478560"/>
    <n v="35.85789295"/>
    <n v="51.514778159999999"/>
    <n v="46.928641419999998"/>
    <n v="-7.8563823499999996"/>
    <n v="3.5934582100000001"/>
    <n v="135.625"/>
    <n v="235.10166666666669"/>
    <s v="https://www.tradingview.com/chart/ZMYE714n/?symbol=PSX%3APSO"/>
    <s v="https://www.tradingview.com/symbols/PSX-PSO/financials-overview/"/>
    <s v="https://www.tradingview.com/symbols/PSX-PSO/technicals/"/>
  </r>
  <r>
    <x v="6"/>
    <x v="144"/>
    <x v="0"/>
    <n v="45.39"/>
    <n v="5"/>
    <x v="1"/>
    <n v="12"/>
    <n v="808000"/>
    <n v="30.36497327"/>
    <n v="52.639598630000002"/>
    <n v="52.337851950000001"/>
    <n v="-0.16179412000000001"/>
    <n v="0.26507620999999998"/>
    <n v="35.357777779999999"/>
    <n v="57.266111113333331"/>
    <s v="https://www.tradingview.com/chart/ZMYE714n/?symbol=PSX%3APTL"/>
    <s v="https://www.tradingview.com/symbols/PSX-PTL/financials-overview/"/>
    <s v="https://www.tradingview.com/symbols/PSX-PTL/technicals/"/>
  </r>
  <r>
    <x v="6"/>
    <x v="145"/>
    <x v="0"/>
    <n v="14.47"/>
    <n v="7"/>
    <x v="2"/>
    <n v="11"/>
    <n v="381000"/>
    <n v="23.567164210000001"/>
    <n v="49.199059929999997"/>
    <n v="43.977143560000002"/>
    <n v="-1.15738235"/>
    <n v="4.1007194199999999"/>
    <n v="10.642777779999999"/>
    <n v="18.78277778"/>
    <s v="https://www.tradingview.com/chart/ZMYE714n/?symbol=PSX%3ARPL"/>
    <s v="https://www.tradingview.com/symbols/PSX-RPL/financials-overview/"/>
    <s v="https://www.tradingview.com/symbols/PSX-RPL/technicals/"/>
  </r>
  <r>
    <x v="6"/>
    <x v="146"/>
    <x v="2"/>
    <n v="210.35"/>
    <n v="1"/>
    <x v="1"/>
    <n v="16"/>
    <n v="698792"/>
    <n v="32.457320459999998"/>
    <n v="61.068429649999999"/>
    <n v="47.034514899999998"/>
    <n v="-11.173382350000001"/>
    <n v="18.267176429999999"/>
    <n v="119.35833333333331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6"/>
    <x v="41"/>
    <x v="0"/>
    <n v="58.07"/>
    <n v="2"/>
    <x v="0"/>
    <n v="14"/>
    <n v="21496822"/>
    <n v="32.899509260000002"/>
    <n v="55.309804720000002"/>
    <n v="42.644456650000002"/>
    <n v="-4.6379117599999997"/>
    <n v="12.801087799999999"/>
    <n v="38.420555553333337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6"/>
    <x v="147"/>
    <x v="0"/>
    <n v="60.13"/>
    <n v="2"/>
    <x v="1"/>
    <n v="15"/>
    <n v="242500"/>
    <n v="46.082104270000002"/>
    <n v="70.008680310000003"/>
    <n v="70.722277259999998"/>
    <n v="7.585"/>
    <n v="-0.31498673999999999"/>
    <n v="37.042777780000002"/>
    <n v="76.147777779999998"/>
    <s v="https://www.tradingview.com/chart/ZMYE714n/?symbol=PSX%3ASGF"/>
    <s v="https://www.tradingview.com/symbols/PSX-SGF/financials-overview/"/>
    <s v="https://www.tradingview.com/symbols/PSX-SGF/technicals/"/>
  </r>
  <r>
    <x v="6"/>
    <x v="42"/>
    <x v="0"/>
    <n v="162.27000000000001"/>
    <n v="3"/>
    <x v="1"/>
    <n v="14"/>
    <n v="2682195"/>
    <n v="22.21984273"/>
    <n v="52.684861470000001"/>
    <n v="40.763525540000003"/>
    <n v="-11.78747059"/>
    <n v="7.8420947700000001"/>
    <n v="122.0716666666667"/>
    <n v="191.73833333333329"/>
    <s v="https://www.tradingview.com/chart/ZMYE714n/?symbol=PSX%3ASHEL"/>
    <s v="https://www.tradingview.com/symbols/PSX-SHEL/financials-overview/"/>
    <s v="https://www.tradingview.com/symbols/PSX-SHEL/technicals/"/>
  </r>
  <r>
    <x v="6"/>
    <x v="148"/>
    <x v="0"/>
    <n v="114.59"/>
    <n v="5"/>
    <x v="1"/>
    <n v="12"/>
    <n v="79400"/>
    <n v="28.114036129999999"/>
    <n v="51.069558319999999"/>
    <n v="42.309344539999998"/>
    <n v="-10.78958824"/>
    <n v="8.7707641200000008"/>
    <n v="70.926111113333334"/>
    <n v="158.88944444666669"/>
    <s v="https://www.tradingview.com/chart/ZMYE714n/?symbol=PSX%3ASHEZ"/>
    <s v="https://www.tradingview.com/symbols/PSX-SHEZ/financials-overview/"/>
    <s v="https://www.tradingview.com/symbols/PSX-SHEZ/technicals/"/>
  </r>
  <r>
    <x v="6"/>
    <x v="43"/>
    <x v="2"/>
    <n v="79.069999999999993"/>
    <n v="1"/>
    <x v="1"/>
    <n v="16"/>
    <n v="2937935"/>
    <n v="38.746339310000003"/>
    <n v="67.697427410000003"/>
    <n v="59.977932539999998"/>
    <n v="4.9192352899999996"/>
    <n v="7.5489662700000002"/>
    <n v="56.897777780000013"/>
    <n v="87.221111113333336"/>
    <s v="https://www.tradingview.com/chart/ZMYE714n/?symbol=PSX%3ASNGP"/>
    <s v="https://www.tradingview.com/symbols/PSX-SNGP/financials-overview/"/>
    <s v="https://www.tradingview.com/symbols/PSX-SNGP/technicals/"/>
  </r>
  <r>
    <x v="6"/>
    <x v="149"/>
    <x v="0"/>
    <n v="12.17"/>
    <n v="4"/>
    <x v="1"/>
    <n v="13"/>
    <n v="5928829"/>
    <n v="28.266600279999999"/>
    <n v="51.461754599999999"/>
    <n v="41.840959320000003"/>
    <n v="-0.80179412000000005"/>
    <n v="7.4139452800000001"/>
    <n v="8.9283333333333328"/>
    <n v="15.198333333333331"/>
    <s v="https://www.tradingview.com/chart/ZMYE714n/?symbol=PSX%3ASSGC"/>
    <s v="https://www.tradingview.com/symbols/PSX-SSGC/financials-overview/"/>
    <s v="https://www.tradingview.com/symbols/PSX-SSGC/technicals/"/>
  </r>
  <r>
    <x v="6"/>
    <x v="150"/>
    <x v="0"/>
    <n v="15.35"/>
    <n v="1"/>
    <x v="0"/>
    <n v="15"/>
    <n v="152500"/>
    <n v="42.84662977"/>
    <n v="65.586299699999998"/>
    <n v="56.168874170000002"/>
    <n v="-7.1676470000000006E-2"/>
    <n v="7.7192982499999996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6"/>
    <x v="151"/>
    <x v="3"/>
    <n v="7.32"/>
    <n v="11"/>
    <x v="0"/>
    <n v="5"/>
    <n v="331000"/>
    <n v="29.36504833"/>
    <n v="43.299324980000002"/>
    <n v="43.299324980000002"/>
    <n v="-0.78982353000000005"/>
    <n v="0"/>
    <n v="5.2055555533333342"/>
    <n v="10.13722222"/>
    <s v="https://www.tradingview.com/chart/ZMYE714n/?symbol=PSX%3ASTPL"/>
    <s v="https://www.tradingview.com/symbols/PSX-STPL/financials-overview/"/>
    <s v="https://www.tradingview.com/symbols/PSX-STPL/technicals/"/>
  </r>
  <r>
    <x v="6"/>
    <x v="44"/>
    <x v="3"/>
    <n v="430.54"/>
    <n v="13"/>
    <x v="0"/>
    <n v="3"/>
    <n v="150448"/>
    <n v="26.118606750000001"/>
    <n v="44.472082499999999"/>
    <n v="39.276917060000002"/>
    <n v="-23.462176469999999"/>
    <n v="1.6479365399999999"/>
    <n v="371.27333333333331"/>
    <n v="501.44"/>
    <s v="https://www.tradingview.com/chart/ZMYE714n/?symbol=PSX%3ASYS"/>
    <s v="https://www.tradingview.com/symbols/PSX-SYS/financials-overview/"/>
    <s v="https://www.tradingview.com/symbols/PSX-SYS/technicals/"/>
  </r>
  <r>
    <x v="6"/>
    <x v="152"/>
    <x v="3"/>
    <n v="16.649999999999999"/>
    <n v="11"/>
    <x v="1"/>
    <n v="6"/>
    <n v="60000"/>
    <n v="33.533360209999998"/>
    <n v="47.455796990000003"/>
    <n v="49.759951219999998"/>
    <n v="1.4370294100000001"/>
    <n v="-2.8588098"/>
    <n v="12.776666666666671"/>
    <n v="22.676666666666669"/>
    <s v="https://www.tradingview.com/chart/ZMYE714n/?symbol=PSX%3ATCORP"/>
    <s v="https://www.tradingview.com/symbols/PSX-TCORP/financials-overview/"/>
    <s v="https://www.tradingview.com/symbols/PSX-TCORP/technicals/"/>
  </r>
  <r>
    <x v="6"/>
    <x v="153"/>
    <x v="1"/>
    <n v="8.19"/>
    <n v="10"/>
    <x v="1"/>
    <n v="7"/>
    <n v="10503011"/>
    <n v="31.092679090000001"/>
    <n v="45.605152689999997"/>
    <n v="42.745033429999999"/>
    <n v="-0.71876470999999997"/>
    <n v="2.7603513199999998"/>
    <n v="5.4827777800000002"/>
    <n v="11.899444446666671"/>
    <s v="https://www.tradingview.com/chart/ZMYE714n/?symbol=PSX%3ATELE"/>
    <s v="https://www.tradingview.com/symbols/PSX-TELE/financials-overview/"/>
    <s v="https://www.tradingview.com/symbols/PSX-TELE/technicals/"/>
  </r>
  <r>
    <x v="6"/>
    <x v="45"/>
    <x v="1"/>
    <n v="99.11"/>
    <n v="8"/>
    <x v="1"/>
    <n v="9"/>
    <n v="235410"/>
    <n v="33.247715960000001"/>
    <n v="47.517777559999999"/>
    <n v="48.42108606"/>
    <n v="-4.5752058800000004"/>
    <n v="-0.61171279999999995"/>
    <n v="79.736666666666665"/>
    <n v="124.1766666666667"/>
    <s v="https://www.tradingview.com/chart/ZMYE714n/?symbol=PSX%3ATGL"/>
    <s v="https://www.tradingview.com/symbols/PSX-TGL/financials-overview/"/>
    <s v="https://www.tradingview.com/symbols/PSX-TGL/technicals/"/>
  </r>
  <r>
    <x v="6"/>
    <x v="154"/>
    <x v="2"/>
    <n v="19.350000000000001"/>
    <n v="0"/>
    <x v="2"/>
    <n v="18"/>
    <n v="519000"/>
    <n v="27.94245489"/>
    <n v="69.273919280000001"/>
    <n v="58.461426279999998"/>
    <n v="0.20638234999999999"/>
    <n v="6.6703417900000002"/>
    <n v="15.695555553333341"/>
    <n v="19.96722222"/>
    <s v="https://www.tradingview.com/chart/ZMYE714n/?symbol=PSX%3ATHCCL"/>
    <s v="https://www.tradingview.com/symbols/PSX-THCCL/financials-overview/"/>
    <s v="https://www.tradingview.com/symbols/PSX-THCCL/technicals/"/>
  </r>
  <r>
    <x v="6"/>
    <x v="155"/>
    <x v="0"/>
    <n v="22.93"/>
    <n v="2"/>
    <x v="1"/>
    <n v="15"/>
    <n v="1536000"/>
    <n v="26.420670909999998"/>
    <n v="53.738647319999998"/>
    <n v="44.769048259999998"/>
    <n v="-1.1220000000000001"/>
    <n v="5.5709023899999996"/>
    <n v="17.753888886666669"/>
    <n v="26.700555553333331"/>
    <s v="https://www.tradingview.com/chart/ZMYE714n/?symbol=PSX%3ATOMCL"/>
    <s v="https://www.tradingview.com/symbols/PSX-TOMCL/financials-overview/"/>
    <s v="https://www.tradingview.com/symbols/PSX-TOMCL/technicals/"/>
  </r>
  <r>
    <x v="6"/>
    <x v="156"/>
    <x v="3"/>
    <n v="6.15"/>
    <n v="14"/>
    <x v="2"/>
    <n v="4"/>
    <n v="231000"/>
    <n v="27.037282709999999"/>
    <n v="45.206365439999999"/>
    <n v="51.399313720000002"/>
    <n v="-0.25602941000000001"/>
    <n v="-5.9633027500000004"/>
    <n v="4.9205555533333332"/>
    <n v="8.3672222200000004"/>
    <s v="https://www.tradingview.com/chart/ZMYE714n/?symbol=PSX%3ATPL"/>
    <s v="https://www.tradingview.com/symbols/PSX-TPL/financials-overview/"/>
    <s v="https://www.tradingview.com/symbols/PSX-TPL/technicals/"/>
  </r>
  <r>
    <x v="6"/>
    <x v="157"/>
    <x v="4"/>
    <n v="13.14"/>
    <n v="16"/>
    <x v="2"/>
    <n v="2"/>
    <n v="5455461"/>
    <n v="22.04926927"/>
    <n v="47.930238889999998"/>
    <n v="51.558631609999999"/>
    <n v="-0.65908823999999999"/>
    <n v="-2.8106508899999998"/>
    <n v="10.47666666666667"/>
    <n v="16.838333333333331"/>
    <s v="https://www.tradingview.com/chart/ZMYE714n/?symbol=PSX%3ATPLP"/>
    <s v="https://www.tradingview.com/symbols/PSX-TPLP/financials-overview/"/>
    <s v="https://www.tradingview.com/symbols/PSX-TPLP/technicals/"/>
  </r>
  <r>
    <x v="6"/>
    <x v="158"/>
    <x v="0"/>
    <n v="19.149999999999999"/>
    <n v="3"/>
    <x v="1"/>
    <n v="14"/>
    <n v="4102524"/>
    <n v="26.891497300000001"/>
    <n v="55.36507391"/>
    <n v="52.47931011"/>
    <n v="0.69599789999999995"/>
    <n v="2.8464017199999998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6"/>
    <x v="159"/>
    <x v="3"/>
    <n v="8.0299999999999994"/>
    <n v="11"/>
    <x v="2"/>
    <n v="7"/>
    <n v="870500"/>
    <n v="25.77498507"/>
    <n v="44.060617819999997"/>
    <n v="41.842446930000001"/>
    <n v="-0.57923528999999996"/>
    <n v="1.5170669999999999"/>
    <n v="6.3883333333333328"/>
    <n v="10.494999999999999"/>
    <s v="https://www.tradingview.com/chart/ZMYE714n/?symbol=PSX%3AWAVES"/>
    <s v="https://www.tradingview.com/symbols/PSX-WAVES/financials-overview/"/>
    <s v="https://www.tradingview.com/symbols/PSX-WAVES/technicals/"/>
  </r>
  <r>
    <x v="6"/>
    <x v="160"/>
    <x v="3"/>
    <n v="1.47"/>
    <n v="11"/>
    <x v="0"/>
    <n v="5"/>
    <n v="33379558"/>
    <n v="27.264624009999999"/>
    <n v="45.682738200000003"/>
    <n v="41.757140040000003"/>
    <n v="-0.16235294"/>
    <n v="4.2553191500000001"/>
    <n v="0.8966666666666665"/>
    <n v="2.2716666666666669"/>
    <s v="https://www.tradingview.com/chart/ZMYE714n/?symbol=PSX%3AWTL"/>
    <s v="https://www.tradingview.com/symbols/PSX-WTL/financials-overview/"/>
    <s v="https://www.tradingview.com/symbols/PSX-WTL/technicals/"/>
  </r>
  <r>
    <x v="7"/>
    <x v="89"/>
    <x v="3"/>
    <n v="91.26"/>
    <n v="12"/>
    <x v="0"/>
    <n v="4"/>
    <n v="528860"/>
    <n v="27.492767199999999"/>
    <n v="44.738608910000004"/>
    <n v="52.084607370000001"/>
    <n v="-2.38044118"/>
    <n v="-6.2365149500000001"/>
    <n v="71.897777779999998"/>
    <n v="121.83777778"/>
    <s v="https://www.tradingview.com/chart/ZMYE714n/?symbol=PSX%3AACPL"/>
    <s v="https://www.tradingview.com/symbols/PSX-ACPL/financials-overview/"/>
    <s v="https://www.tradingview.com/symbols/PSX-ACPL/technicals/"/>
  </r>
  <r>
    <x v="7"/>
    <x v="91"/>
    <x v="1"/>
    <n v="14.43"/>
    <n v="9"/>
    <x v="1"/>
    <n v="8"/>
    <n v="239653"/>
    <n v="27.64633723"/>
    <n v="45.355303659999997"/>
    <n v="45.948079649999997"/>
    <n v="-1.0335588200000001"/>
    <n v="-0.34530387000000001"/>
    <n v="11.48611111333333"/>
    <n v="17.554444446666661"/>
    <s v="https://www.tradingview.com/chart/ZMYE714n/?symbol=PSX%3AAGHA"/>
    <s v="https://www.tradingview.com/symbols/PSX-AGHA/financials-overview/"/>
    <s v="https://www.tradingview.com/symbols/PSX-AGHA/technicals/"/>
  </r>
  <r>
    <x v="7"/>
    <x v="50"/>
    <x v="0"/>
    <n v="107"/>
    <n v="1"/>
    <x v="0"/>
    <n v="15"/>
    <n v="64500"/>
    <n v="27.831410739999999"/>
    <n v="64.399074049999996"/>
    <n v="61.936605999999998"/>
    <n v="4.4897647100000002"/>
    <n v="2.5788514999999999"/>
    <n v="73.14"/>
    <n v="122.45666666666661"/>
    <s v="https://www.tradingview.com/chart/ZMYE714n/?symbol=PSX%3AAGIL"/>
    <s v="https://www.tradingview.com/symbols/PSX-AGIL/financials-overview/"/>
    <s v="https://www.tradingview.com/symbols/PSX-AGIL/technicals/"/>
  </r>
  <r>
    <x v="7"/>
    <x v="88"/>
    <x v="0"/>
    <n v="59.41"/>
    <n v="5"/>
    <x v="0"/>
    <n v="11"/>
    <n v="5550001"/>
    <n v="32.824144169999997"/>
    <n v="52.245871000000001"/>
    <n v="56.651905509999999"/>
    <n v="-2.5675294100000001"/>
    <n v="-4.8374179100000001"/>
    <n v="37.684444446666667"/>
    <n v="82.601111113333332"/>
    <s v="https://www.tradingview.com/chart/ZMYE714n/?symbol=PSX%3AAIRLINK"/>
    <s v="https://www.tradingview.com/symbols/PSX-AIRLINK/financials-overview/"/>
    <s v="https://www.tradingview.com/symbols/PSX-AIRLINK/technicals/"/>
  </r>
  <r>
    <x v="7"/>
    <x v="92"/>
    <x v="0"/>
    <n v="43116.342400000001"/>
    <n v="1"/>
    <x v="0"/>
    <n v="14"/>
    <m/>
    <n v="45.71072813"/>
    <n v="61.07654702"/>
    <n v="62.910762159999997"/>
    <n v="672.87094000000002"/>
    <n v="-0.57707291999999999"/>
    <n v="37328.613872219998"/>
    <n v="46591.279372219993"/>
    <s v="https://www.tradingview.com/chart/ZMYE714n/?symbol=PSX%3AALLSHR"/>
    <s v="https://www.tradingview.com/symbols/PSX-ALLSHR/financials-overview/"/>
    <s v="https://www.tradingview.com/symbols/PSX-ALLSHR/technicals/"/>
  </r>
  <r>
    <x v="7"/>
    <x v="93"/>
    <x v="3"/>
    <n v="8.1"/>
    <n v="10"/>
    <x v="0"/>
    <n v="6"/>
    <n v="363323"/>
    <n v="24.714907910000001"/>
    <n v="44.143995179999997"/>
    <n v="43.996815830000003"/>
    <n v="-0.89797059000000001"/>
    <n v="0.12360939"/>
    <n v="5.701111113333333"/>
    <n v="11.531111113333329"/>
    <s v="https://www.tradingview.com/chart/ZMYE714n/?symbol=PSX%3AANL"/>
    <s v="https://www.tradingview.com/symbols/PSX-ANL/financials-overview/"/>
    <s v="https://www.tradingview.com/symbols/PSX-ANL/technicals/"/>
  </r>
  <r>
    <x v="7"/>
    <x v="94"/>
    <x v="0"/>
    <n v="11.89"/>
    <n v="6"/>
    <x v="0"/>
    <n v="10"/>
    <n v="767291"/>
    <n v="30.468815330000002"/>
    <n v="56.719318180000002"/>
    <n v="58.156981029999997"/>
    <n v="1.5536176500000001"/>
    <n v="-0.99916735999999995"/>
    <n v="6.7938888866666653"/>
    <n v="16.492222219999999"/>
    <s v="https://www.tradingview.com/chart/ZMYE714n/?symbol=PSX%3AASC"/>
    <s v="https://www.tradingview.com/symbols/PSX-ASC/financials-overview/"/>
    <s v="https://www.tradingview.com/symbols/PSX-ASC/technicals/"/>
  </r>
  <r>
    <x v="7"/>
    <x v="95"/>
    <x v="0"/>
    <n v="258.05"/>
    <n v="1"/>
    <x v="0"/>
    <n v="15"/>
    <n v="136000"/>
    <n v="21.748510929999998"/>
    <n v="59.632087169999998"/>
    <n v="60.728806599999999"/>
    <n v="-2.2568235300000001"/>
    <n v="-0.43983178000000001"/>
    <n v="210.66499999999999"/>
    <n v="278.315"/>
    <s v="https://www.tradingview.com/chart/ZMYE714n/?symbol=PSX%3AATBA"/>
    <s v="https://www.tradingview.com/symbols/PSX-ATBA/financials-overview/"/>
    <s v="https://www.tradingview.com/symbols/PSX-ATBA/technicals/"/>
  </r>
  <r>
    <x v="7"/>
    <x v="0"/>
    <x v="0"/>
    <n v="329.37"/>
    <n v="5"/>
    <x v="2"/>
    <n v="13"/>
    <n v="658171"/>
    <n v="20.593949769999998"/>
    <n v="52.227536579999999"/>
    <n v="54.107958959999998"/>
    <n v="5.76611765"/>
    <n v="-1.2739044399999999"/>
    <n v="264.23833333333329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7"/>
    <x v="1"/>
    <x v="3"/>
    <n v="56.39"/>
    <n v="13"/>
    <x v="1"/>
    <n v="4"/>
    <n v="1283940"/>
    <n v="32.275665410000002"/>
    <n v="44.122467460000003"/>
    <n v="46.894097860000002"/>
    <n v="-3.8318235299999999"/>
    <n v="-1.7938000700000001"/>
    <n v="42.343333333333327"/>
    <n v="74.61"/>
    <s v="https://www.tradingview.com/chart/ZMYE714n/?symbol=PSX%3AAVN"/>
    <s v="https://www.tradingview.com/symbols/PSX-AVN/financials-overview/"/>
    <s v="https://www.tradingview.com/symbols/PSX-AVN/technicals/"/>
  </r>
  <r>
    <x v="7"/>
    <x v="97"/>
    <x v="4"/>
    <n v="6.77"/>
    <n v="16"/>
    <x v="0"/>
    <n v="0"/>
    <n v="210500"/>
    <n v="20.02504416"/>
    <n v="31.583956050000001"/>
    <n v="34.672774029999999"/>
    <n v="-0.71370588000000001"/>
    <n v="-3.0085959899999999"/>
    <n v="5.9294444466666674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7"/>
    <x v="100"/>
    <x v="1"/>
    <n v="120.11"/>
    <n v="8"/>
    <x v="1"/>
    <n v="9"/>
    <n v="72100"/>
    <n v="33.439214300000003"/>
    <n v="50.472489809999999"/>
    <n v="52.55594541"/>
    <n v="-3.15485294"/>
    <n v="-1.6459220400000001"/>
    <n v="94.754444446666682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7"/>
    <x v="2"/>
    <x v="0"/>
    <n v="21.97"/>
    <n v="1"/>
    <x v="0"/>
    <n v="15"/>
    <n v="2447802"/>
    <n v="18.347002280000002"/>
    <n v="55.841561640000002"/>
    <n v="52.225960950000001"/>
    <n v="-0.11326471"/>
    <n v="3.04878049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7"/>
    <x v="3"/>
    <x v="0"/>
    <n v="33.76"/>
    <n v="4"/>
    <x v="1"/>
    <n v="13"/>
    <n v="503000"/>
    <n v="29.734112750000001"/>
    <n v="51.268086670000002"/>
    <n v="49.509011409999999"/>
    <n v="-2.7136176500000002"/>
    <n v="1.35094566"/>
    <n v="22.452222219999999"/>
    <n v="44.433888886666672"/>
    <s v="https://www.tradingview.com/chart/ZMYE714n/?symbol=PSX%3ACEPB"/>
    <s v="https://www.tradingview.com/symbols/PSX-CEPB/financials-overview/"/>
    <s v="https://www.tradingview.com/symbols/PSX-CEPB/technicals/"/>
  </r>
  <r>
    <x v="7"/>
    <x v="4"/>
    <x v="0"/>
    <n v="163.79"/>
    <n v="4"/>
    <x v="1"/>
    <n v="13"/>
    <n v="73984"/>
    <n v="32.877254649999998"/>
    <n v="54.907226170000001"/>
    <n v="61.237580430000001"/>
    <n v="0.87882353000000002"/>
    <n v="-2.5871297700000002"/>
    <n v="138.72499999999999"/>
    <n v="184.98"/>
    <s v="https://www.tradingview.com/chart/ZMYE714n/?symbol=PSX%3ACHCC"/>
    <s v="https://www.tradingview.com/symbols/PSX-CHCC/financials-overview/"/>
    <s v="https://www.tradingview.com/symbols/PSX-CHCC/technicals/"/>
  </r>
  <r>
    <x v="7"/>
    <x v="102"/>
    <x v="1"/>
    <n v="24.18"/>
    <n v="9"/>
    <x v="1"/>
    <n v="8"/>
    <n v="108500"/>
    <n v="41.003263760000003"/>
    <n v="49.365405150000001"/>
    <n v="52.182699960000001"/>
    <n v="-5.8441180000000002E-2"/>
    <n v="-3.1637965600000002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7"/>
    <x v="103"/>
    <x v="3"/>
    <n v="24.53"/>
    <n v="10"/>
    <x v="1"/>
    <n v="7"/>
    <n v="776216"/>
    <n v="21.136125450000002"/>
    <n v="46.970283449999997"/>
    <n v="48.34857555"/>
    <n v="-2.1167941199999998"/>
    <n v="-0.92891760999999995"/>
    <n v="18.796111113333339"/>
    <n v="30.437777780000001"/>
    <s v="https://www.tradingview.com/chart/ZMYE714n/?symbol=PSX%3ACPHL"/>
    <s v="https://www.tradingview.com/symbols/PSX-CPHL/financials-overview/"/>
    <s v="https://www.tradingview.com/symbols/PSX-CPHL/technicals/"/>
  </r>
  <r>
    <x v="7"/>
    <x v="5"/>
    <x v="3"/>
    <n v="114.06"/>
    <n v="10"/>
    <x v="0"/>
    <n v="6"/>
    <n v="157600"/>
    <n v="37.295932860000001"/>
    <n v="43.863541910000002"/>
    <n v="36.066163250000002"/>
    <n v="-12.03485294"/>
    <n v="3.4463994200000001"/>
    <n v="86.788888886666669"/>
    <n v="145.41888888666671"/>
    <s v="https://www.tradingview.com/chart/ZMYE714n/?symbol=PSX%3ADAWH"/>
    <s v="https://www.tradingview.com/symbols/PSX-DAWH/financials-overview/"/>
    <s v="https://www.tradingview.com/symbols/PSX-DAWH/technicals/"/>
  </r>
  <r>
    <x v="7"/>
    <x v="107"/>
    <x v="3"/>
    <n v="6.27"/>
    <n v="11"/>
    <x v="1"/>
    <n v="6"/>
    <n v="689000"/>
    <n v="32.142622799999998"/>
    <n v="43.324850060000003"/>
    <n v="44.602933800000002"/>
    <n v="-1.06479412"/>
    <n v="-1.5698587100000001"/>
    <n v="3.8466666666666671"/>
    <n v="9.2550000000000008"/>
    <s v="https://www.tradingview.com/chart/ZMYE714n/?symbol=PSX%3ADCL"/>
    <s v="https://www.tradingview.com/symbols/PSX-DCL/financials-overview/"/>
    <s v="https://www.tradingview.com/symbols/PSX-DCL/technicals/"/>
  </r>
  <r>
    <x v="7"/>
    <x v="108"/>
    <x v="0"/>
    <n v="3.33"/>
    <n v="2"/>
    <x v="1"/>
    <n v="15"/>
    <n v="199500"/>
    <n v="25.656181159999999"/>
    <n v="54.826890769999999"/>
    <n v="56.197685530000001"/>
    <n v="4.2500000000000003E-2"/>
    <n v="-1.4792899399999999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7"/>
    <x v="6"/>
    <x v="0"/>
    <n v="78.39"/>
    <n v="4"/>
    <x v="0"/>
    <n v="12"/>
    <n v="2423032"/>
    <n v="35.177119189999999"/>
    <n v="56.798017209999998"/>
    <n v="62.45945554"/>
    <n v="2.524"/>
    <n v="-3.4487005800000001"/>
    <n v="60.319444446666672"/>
    <n v="92.494444446666662"/>
    <s v="https://www.tradingview.com/chart/ZMYE714n/?symbol=PSX%3ADGKC"/>
    <s v="https://www.tradingview.com/symbols/PSX-DGKC/financials-overview/"/>
    <s v="https://www.tradingview.com/symbols/PSX-DGKC/technicals/"/>
  </r>
  <r>
    <x v="7"/>
    <x v="109"/>
    <x v="2"/>
    <n v="25.61"/>
    <n v="0"/>
    <x v="0"/>
    <n v="16"/>
    <n v="2651500"/>
    <n v="30.28549434"/>
    <n v="61.40539167"/>
    <n v="60.788191480000002"/>
    <n v="-0.5655"/>
    <n v="0.47077285000000002"/>
    <n v="19.550555553333329"/>
    <n v="27.598888886666671"/>
    <s v="https://www.tradingview.com/chart/ZMYE714n/?symbol=PSX%3ADOL"/>
    <s v="https://www.tradingview.com/symbols/PSX-DOL/financials-overview/"/>
    <s v="https://www.tradingview.com/symbols/PSX-DOL/technicals/"/>
  </r>
  <r>
    <x v="7"/>
    <x v="7"/>
    <x v="2"/>
    <n v="121.54"/>
    <n v="1"/>
    <x v="1"/>
    <n v="16"/>
    <n v="4946862"/>
    <n v="36.699537730000003"/>
    <n v="73.204983499999997"/>
    <n v="69.284548240000007"/>
    <n v="7.8346764699999998"/>
    <n v="3.5705155500000001"/>
    <n v="95.247222220000012"/>
    <n v="123.62722221999999"/>
    <s v="https://www.tradingview.com/chart/ZMYE714n/?symbol=PSX%3AEFERT"/>
    <s v="https://www.tradingview.com/symbols/PSX-EFERT/financials-overview/"/>
    <s v="https://www.tradingview.com/symbols/PSX-EFERT/technicals/"/>
  </r>
  <r>
    <x v="7"/>
    <x v="8"/>
    <x v="2"/>
    <n v="314.88"/>
    <n v="1"/>
    <x v="2"/>
    <n v="17"/>
    <n v="2091918"/>
    <n v="28.276339100000001"/>
    <n v="61.047975530000002"/>
    <n v="46.718105360000003"/>
    <n v="-5.6048823499999996"/>
    <n v="6.3388605599999996"/>
    <n v="260.143888886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7"/>
    <x v="9"/>
    <x v="0"/>
    <n v="47.65"/>
    <n v="3"/>
    <x v="0"/>
    <n v="13"/>
    <n v="2433977"/>
    <n v="23.583874219999998"/>
    <n v="55.366427680000001"/>
    <n v="55.551540379999999"/>
    <n v="-0.59699999999999998"/>
    <n v="-8.3875030000000003E-2"/>
    <n v="38.68222222"/>
    <n v="55.860555553333327"/>
    <s v="https://www.tradingview.com/chart/ZMYE714n/?symbol=PSX%3AEPCL"/>
    <s v="https://www.tradingview.com/symbols/PSX-EPCL/financials-overview/"/>
    <s v="https://www.tradingview.com/symbols/PSX-EPCL/technicals/"/>
  </r>
  <r>
    <x v="7"/>
    <x v="10"/>
    <x v="0"/>
    <n v="32.94"/>
    <n v="2"/>
    <x v="0"/>
    <n v="14"/>
    <n v="915074"/>
    <n v="29.867081710000001"/>
    <n v="62.18208593"/>
    <n v="65.021815250000003"/>
    <n v="2.5562647100000002"/>
    <n v="-1.2293853100000001"/>
    <n v="24.727222220000002"/>
    <n v="38.348888886666678"/>
    <s v="https://www.tradingview.com/chart/ZMYE714n/?symbol=PSX%3AFABL"/>
    <s v="https://www.tradingview.com/symbols/PSX-FABL/financials-overview/"/>
    <s v="https://www.tradingview.com/symbols/PSX-FABL/technicals/"/>
  </r>
  <r>
    <x v="7"/>
    <x v="11"/>
    <x v="0"/>
    <n v="36.17"/>
    <n v="2"/>
    <x v="1"/>
    <n v="15"/>
    <n v="5264833"/>
    <n v="23.03585361"/>
    <n v="64.823179069999995"/>
    <n v="63.677079390000003"/>
    <n v="1.1056470599999999"/>
    <n v="0.58398220000000001"/>
    <n v="30.729444446666669"/>
    <n v="39.346111113333343"/>
    <s v="https://www.tradingview.com/chart/ZMYE714n/?symbol=PSX%3AFATIMA"/>
    <s v="https://www.tradingview.com/symbols/PSX-FATIMA/financials-overview/"/>
    <s v="https://www.tradingview.com/symbols/PSX-FATIMA/technicals/"/>
  </r>
  <r>
    <x v="7"/>
    <x v="12"/>
    <x v="0"/>
    <n v="19.350000000000001"/>
    <n v="4"/>
    <x v="0"/>
    <n v="12"/>
    <n v="2659000"/>
    <n v="36.519410980000004"/>
    <n v="57.050917329999997"/>
    <n v="61.840229309999998"/>
    <n v="0.432"/>
    <n v="-2.7638191000000001"/>
    <n v="14.72777778"/>
    <n v="23.106111113333341"/>
    <s v="https://www.tradingview.com/chart/ZMYE714n/?symbol=PSX%3AFCCL"/>
    <s v="https://www.tradingview.com/symbols/PSX-FCCL/financials-overview/"/>
    <s v="https://www.tradingview.com/symbols/PSX-FCCL/technicals/"/>
  </r>
  <r>
    <x v="7"/>
    <x v="13"/>
    <x v="0"/>
    <n v="83.15"/>
    <n v="6"/>
    <x v="1"/>
    <n v="11"/>
    <n v="503821"/>
    <n v="30.4924499"/>
    <n v="50.512830960000002"/>
    <n v="48.310641799999999"/>
    <n v="-2.4454117599999998"/>
    <n v="1.5634542600000001"/>
    <n v="60.572777780000003"/>
    <n v="113.72111111333329"/>
    <s v="https://www.tradingview.com/chart/ZMYE714n/?symbol=PSX%3AFCEPL"/>
    <s v="https://www.tradingview.com/symbols/PSX-FCEPL/financials-overview/"/>
    <s v="https://www.tradingview.com/symbols/PSX-FCEPL/technicals/"/>
  </r>
  <r>
    <x v="7"/>
    <x v="112"/>
    <x v="0"/>
    <n v="230.25"/>
    <n v="3"/>
    <x v="1"/>
    <n v="14"/>
    <n v="134600"/>
    <n v="28.059575989999999"/>
    <n v="59.385315470000002"/>
    <n v="63.052087890000003"/>
    <n v="-2.4115000000000002"/>
    <n v="-2.0504530600000002"/>
    <n v="174.42166666666671"/>
    <n v="256.90333333333331"/>
    <s v="https://www.tradingview.com/chart/ZMYE714n/?symbol=PSX%3AFEROZ"/>
    <s v="https://www.tradingview.com/symbols/PSX-FEROZ/financials-overview/"/>
    <s v="https://www.tradingview.com/symbols/PSX-FEROZ/technicals/"/>
  </r>
  <r>
    <x v="7"/>
    <x v="14"/>
    <x v="0"/>
    <n v="29.78"/>
    <n v="5"/>
    <x v="1"/>
    <n v="12"/>
    <n v="9923982"/>
    <n v="42.635897569999997"/>
    <n v="59.986646749999998"/>
    <n v="71.946882790000004"/>
    <n v="4.9769117600000001"/>
    <n v="-5.9677928600000003"/>
    <n v="21.431666666666668"/>
    <n v="37.913333333333327"/>
    <s v="https://www.tradingview.com/chart/ZMYE714n/?symbol=PSX%3AFFBL"/>
    <s v="https://www.tradingview.com/symbols/PSX-FFBL/financials-overview/"/>
    <s v="https://www.tradingview.com/symbols/PSX-FFBL/technicals/"/>
  </r>
  <r>
    <x v="7"/>
    <x v="113"/>
    <x v="3"/>
    <n v="7.2"/>
    <n v="13"/>
    <x v="1"/>
    <n v="4"/>
    <n v="764500"/>
    <n v="28.866605660000001"/>
    <n v="43.953115820000001"/>
    <n v="46.698545350000003"/>
    <n v="-0.48126470999999998"/>
    <n v="-2.17391304"/>
    <n v="5.6155555533333326"/>
    <n v="9.6122222199999978"/>
    <s v="https://www.tradingview.com/chart/ZMYE714n/?symbol=PSX%3AFLYNG"/>
    <s v="https://www.tradingview.com/symbols/PSX-FLYNG/financials-overview/"/>
    <s v="https://www.tradingview.com/symbols/PSX-FLYNG/technicals/"/>
  </r>
  <r>
    <x v="7"/>
    <x v="64"/>
    <x v="1"/>
    <n v="1.94"/>
    <n v="7"/>
    <x v="0"/>
    <n v="9"/>
    <n v="255500"/>
    <n v="17.365880690000001"/>
    <n v="51.004407380000004"/>
    <n v="53.756317019999997"/>
    <n v="0.20597059000000001"/>
    <n v="-5.36585366"/>
    <n v="1.223999998"/>
    <n v="3.2322222200000001"/>
    <s v="https://www.tradingview.com/chart/ZMYE714n/?symbol=PSX%3AFPJM"/>
    <s v="https://www.tradingview.com/symbols/PSX-FPJM/financials-overview/"/>
    <s v="https://www.tradingview.com/symbols/PSX-FPJM/technicals/"/>
  </r>
  <r>
    <x v="7"/>
    <x v="114"/>
    <x v="3"/>
    <n v="5.4"/>
    <n v="10"/>
    <x v="0"/>
    <n v="6"/>
    <n v="148500"/>
    <n v="25.474746029999999"/>
    <n v="49.264078920000003"/>
    <n v="51.582529540000003"/>
    <n v="0.745"/>
    <n v="-4.2553191500000001"/>
    <n v="2.175999998"/>
    <n v="11.413888886666671"/>
    <s v="https://www.tradingview.com/chart/ZMYE714n/?symbol=PSX%3AFTMM"/>
    <s v="https://www.tradingview.com/symbols/PSX-FTMM/financials-overview/"/>
    <s v="https://www.tradingview.com/symbols/PSX-FTMM/technicals/"/>
  </r>
  <r>
    <x v="7"/>
    <x v="115"/>
    <x v="0"/>
    <n v="73.52"/>
    <n v="1"/>
    <x v="0"/>
    <n v="15"/>
    <n v="804371"/>
    <n v="31.921772109999999"/>
    <n v="57.218618450000001"/>
    <n v="62.93586114"/>
    <n v="-2.8339117599999999"/>
    <n v="-5.3918414600000002"/>
    <n v="44.575555553333338"/>
    <n v="90.958888886666671"/>
    <s v="https://www.tradingview.com/chart/ZMYE714n/?symbol=PSX%3AGAL"/>
    <s v="https://www.tradingview.com/symbols/PSX-GAL/financials-overview/"/>
    <s v="https://www.tradingview.com/symbols/PSX-GAL/technicals/"/>
  </r>
  <r>
    <x v="7"/>
    <x v="116"/>
    <x v="3"/>
    <n v="7.01"/>
    <n v="11"/>
    <x v="0"/>
    <n v="5"/>
    <n v="207500"/>
    <n v="29.434709439999999"/>
    <n v="44.904348839999997"/>
    <n v="47.218648999999999"/>
    <n v="-0.77438235"/>
    <n v="-1.9580419600000001"/>
    <n v="5.1188888866666664"/>
    <n v="9.2438888866666673"/>
    <s v="https://www.tradingview.com/chart/ZMYE714n/?symbol=PSX%3AGGGL"/>
    <s v="https://www.tradingview.com/symbols/PSX-GGGL/financials-overview/"/>
    <s v="https://www.tradingview.com/symbols/PSX-GGGL/technicals/"/>
  </r>
  <r>
    <x v="7"/>
    <x v="117"/>
    <x v="3"/>
    <n v="11.03"/>
    <n v="14"/>
    <x v="0"/>
    <n v="2"/>
    <n v="1075659"/>
    <n v="30.25030804"/>
    <n v="40.360536349999997"/>
    <n v="42.518309670000001"/>
    <n v="-1.4563529399999999"/>
    <n v="-2.2163120599999999"/>
    <n v="7.977222219999998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7"/>
    <x v="15"/>
    <x v="0"/>
    <n v="29.5"/>
    <n v="6"/>
    <x v="1"/>
    <n v="11"/>
    <n v="408500"/>
    <n v="27.450736289999998"/>
    <n v="48.523822240000001"/>
    <n v="46.100965770000002"/>
    <n v="-2.0840588200000001"/>
    <n v="1.54905336"/>
    <n v="22.844444446666671"/>
    <n v="37.291111113333343"/>
    <s v="https://www.tradingview.com/chart/ZMYE714n/?symbol=PSX%3AGHGL"/>
    <s v="https://www.tradingview.com/symbols/PSX-GHGL/financials-overview/"/>
    <s v="https://www.tradingview.com/symbols/PSX-GHGL/technicals/"/>
  </r>
  <r>
    <x v="7"/>
    <x v="118"/>
    <x v="0"/>
    <n v="177.67"/>
    <n v="2"/>
    <x v="0"/>
    <n v="14"/>
    <n v="1023618"/>
    <n v="29.349930059999998"/>
    <n v="55.878732530000001"/>
    <n v="60.430064170000001"/>
    <n v="-3.9220294099999999"/>
    <n v="-3.5555314299999998"/>
    <n v="124.41777777999999"/>
    <n v="219.38444444666669"/>
    <s v="https://www.tradingview.com/chart/ZMYE714n/?symbol=PSX%3AGHNI"/>
    <s v="https://www.tradingview.com/symbols/PSX-GHNI/financials-overview/"/>
    <s v="https://www.tradingview.com/symbols/PSX-GHNI/technicals/"/>
  </r>
  <r>
    <x v="7"/>
    <x v="16"/>
    <x v="3"/>
    <n v="82.1"/>
    <n v="14"/>
    <x v="1"/>
    <n v="3"/>
    <n v="62000"/>
    <n v="28.249198509999999"/>
    <n v="43.662031419999998"/>
    <n v="46.745574140000002"/>
    <n v="-5.6556176499999999"/>
    <n v="-1.9115890099999999"/>
    <n v="64.369444446666662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x v="7"/>
    <x v="120"/>
    <x v="0"/>
    <n v="243.94"/>
    <n v="1"/>
    <x v="0"/>
    <n v="15"/>
    <n v="2065571"/>
    <n v="27.327584890000001"/>
    <n v="65.116771900000003"/>
    <n v="65.106971860000002"/>
    <n v="9.3779117599999999"/>
    <n v="1.2299620000000001E-2"/>
    <n v="176.47277778"/>
    <n v="255.74611111333331"/>
    <s v="https://www.tradingview.com/chart/ZMYE714n/?symbol=PSX%3AHCAR"/>
    <s v="https://www.tradingview.com/symbols/PSX-HCAR/financials-overview/"/>
    <s v="https://www.tradingview.com/symbols/PSX-HCAR/technicals/"/>
  </r>
  <r>
    <x v="7"/>
    <x v="122"/>
    <x v="3"/>
    <n v="26.89"/>
    <n v="12"/>
    <x v="1"/>
    <n v="5"/>
    <n v="560500"/>
    <n v="25.165261180000002"/>
    <n v="46.115274880000001"/>
    <n v="52.487420659999998"/>
    <n v="-1.9337647099999999"/>
    <n v="-4.6115643799999999"/>
    <n v="21.09333333333333"/>
    <n v="33.835000000000001"/>
    <s v="https://www.tradingview.com/chart/ZMYE714n/?symbol=PSX%3AHTL"/>
    <s v="https://www.tradingview.com/symbols/PSX-HTL/financials-overview/"/>
    <s v="https://www.tradingview.com/symbols/PSX-HTL/technicals/"/>
  </r>
  <r>
    <x v="7"/>
    <x v="18"/>
    <x v="0"/>
    <n v="120.37"/>
    <n v="1"/>
    <x v="0"/>
    <n v="15"/>
    <n v="3218293"/>
    <n v="26.663054540000001"/>
    <n v="55.634131480000001"/>
    <n v="56.001806010000003"/>
    <n v="-1.61105882"/>
    <n v="-0.15759788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7"/>
    <x v="123"/>
    <x v="3"/>
    <n v="35.21"/>
    <n v="11"/>
    <x v="0"/>
    <n v="5"/>
    <n v="430000"/>
    <n v="35.236616210000001"/>
    <n v="40.308566839999997"/>
    <n v="40.418425239999998"/>
    <n v="-2.90520588"/>
    <n v="-8.5130529999999996E-2"/>
    <n v="27.957777780000001"/>
    <n v="47.024444446666671"/>
    <s v="https://www.tradingview.com/chart/ZMYE714n/?symbol=PSX%3AIBLHL"/>
    <s v="https://www.tradingview.com/symbols/PSX-IBLHL/financials-overview/"/>
    <s v="https://www.tradingview.com/symbols/PSX-IBLHL/technicals/"/>
  </r>
  <r>
    <x v="7"/>
    <x v="19"/>
    <x v="0"/>
    <n v="71.75"/>
    <n v="3"/>
    <x v="0"/>
    <n v="13"/>
    <n v="889978"/>
    <n v="28.14904675"/>
    <n v="56.665780470000001"/>
    <n v="64.571270630000001"/>
    <n v="2.0226764699999999"/>
    <n v="-4.0133779299999999"/>
    <n v="61.476666666666667"/>
    <n v="81.845000000000013"/>
    <s v="https://www.tradingview.com/chart/ZMYE714n/?symbol=PSX%3AILP"/>
    <s v="https://www.tradingview.com/symbols/PSX-ILP/financials-overview/"/>
    <s v="https://www.tradingview.com/symbols/PSX-ILP/technicals/"/>
  </r>
  <r>
    <x v="7"/>
    <x v="124"/>
    <x v="1"/>
    <n v="17.04"/>
    <n v="9"/>
    <x v="1"/>
    <n v="8"/>
    <n v="357000"/>
    <n v="31.560407649999998"/>
    <n v="47.378878800000003"/>
    <n v="48.286008440000003"/>
    <n v="-0.75255881999999996"/>
    <n v="-0.64139942000000005"/>
    <n v="13.452222219999999"/>
    <n v="21.958888886666671"/>
    <s v="https://www.tradingview.com/chart/ZMYE714n/?symbol=PSX%3AIMAGE"/>
    <s v="https://www.tradingview.com/symbols/PSX-IMAGE/financials-overview/"/>
    <s v="https://www.tradingview.com/symbols/PSX-IMAGE/technicals/"/>
  </r>
  <r>
    <x v="7"/>
    <x v="20"/>
    <x v="0"/>
    <n v="143.28"/>
    <n v="3"/>
    <x v="1"/>
    <n v="14"/>
    <n v="59147"/>
    <n v="29.38657499"/>
    <n v="62.022797730000001"/>
    <n v="66.599854649999997"/>
    <n v="12.558882349999999"/>
    <n v="-2.1110883399999998"/>
    <n v="104.54388888666671"/>
    <n v="162.11055555333331"/>
    <s v="https://www.tradingview.com/chart/ZMYE714n/?symbol=PSX%3AINIL"/>
    <s v="https://www.tradingview.com/symbols/PSX-INIL/financials-overview/"/>
    <s v="https://www.tradingview.com/symbols/PSX-INIL/technicals/"/>
  </r>
  <r>
    <x v="7"/>
    <x v="21"/>
    <x v="0"/>
    <n v="72.53"/>
    <n v="6"/>
    <x v="1"/>
    <n v="11"/>
    <n v="324227"/>
    <n v="33.741984039999998"/>
    <n v="53.494586920000003"/>
    <n v="53.525689819999997"/>
    <n v="1.6965588199999999"/>
    <n v="-1.3785499999999999E-2"/>
    <n v="60.968888886666662"/>
    <n v="85.168888886666664"/>
    <s v="https://www.tradingview.com/chart/ZMYE714n/?symbol=PSX%3AISL"/>
    <s v="https://www.tradingview.com/symbols/PSX-ISL/financials-overview/"/>
    <s v="https://www.tradingview.com/symbols/PSX-ISL/technicals/"/>
  </r>
  <r>
    <x v="7"/>
    <x v="125"/>
    <x v="1"/>
    <n v="7.85"/>
    <n v="8"/>
    <x v="0"/>
    <n v="8"/>
    <n v="280000"/>
    <n v="28.3533893"/>
    <n v="50.605455429999999"/>
    <n v="53.862801900000001"/>
    <n v="-7.6705880000000004E-2"/>
    <n v="-2.3631840799999999"/>
    <n v="6.3355555533333332"/>
    <n v="9.6172222200000004"/>
    <s v="https://www.tradingview.com/chart/ZMYE714n/?symbol=PSX%3AITTEFAQ"/>
    <s v="https://www.tradingview.com/symbols/PSX-ITTEFAQ/financials-overview/"/>
    <s v="https://www.tradingview.com/symbols/PSX-ITTEFAQ/technicals/"/>
  </r>
  <r>
    <x v="7"/>
    <x v="22"/>
    <x v="0"/>
    <n v="5.9"/>
    <n v="3"/>
    <x v="2"/>
    <n v="15"/>
    <n v="168810077"/>
    <n v="42.856139159999998"/>
    <n v="64.770419450000006"/>
    <n v="68.106403729999997"/>
    <n v="1.06041176"/>
    <n v="-3.59477124"/>
    <n v="2.8880000020000001"/>
    <n v="7.5211111133333324"/>
    <s v="https://www.tradingview.com/chart/ZMYE714n/?symbol=PSX%3AKEL"/>
    <s v="https://www.tradingview.com/symbols/PSX-KEL/financials-overview/"/>
    <s v="https://www.tradingview.com/symbols/PSX-KEL/technicals/"/>
  </r>
  <r>
    <x v="7"/>
    <x v="72"/>
    <x v="1"/>
    <n v="39.28"/>
    <n v="7"/>
    <x v="1"/>
    <n v="10"/>
    <n v="57000"/>
    <n v="19.087161439999999"/>
    <n v="50.080324959999999"/>
    <n v="51.035640800000003"/>
    <n v="-1.22838235"/>
    <n v="-0.35514966999999997"/>
    <n v="34.526111113333329"/>
    <n v="45.031111113333338"/>
    <s v="https://www.tradingview.com/chart/ZMYE714n/?symbol=PSX%3AKOHE"/>
    <s v="https://www.tradingview.com/symbols/PSX-KOHE/financials-overview/"/>
    <s v="https://www.tradingview.com/symbols/PSX-KOHE/technicals/"/>
  </r>
  <r>
    <x v="7"/>
    <x v="127"/>
    <x v="0"/>
    <n v="6.74"/>
    <n v="3"/>
    <x v="2"/>
    <n v="15"/>
    <n v="89500"/>
    <n v="47.45131679"/>
    <n v="67.454275440000004"/>
    <n v="69.629128919999999"/>
    <n v="1.1842941199999999"/>
    <n v="-2.1770682099999998"/>
    <n v="3.4177777800000002"/>
    <n v="8.2211111133333326"/>
    <s v="https://www.tradingview.com/chart/ZMYE714n/?symbol=PSX%3AKOHP"/>
    <s v="https://www.tradingview.com/symbols/PSX-KOHP/financials-overview/"/>
    <s v="https://www.tradingview.com/symbols/PSX-KOHP/technicals/"/>
  </r>
  <r>
    <x v="7"/>
    <x v="128"/>
    <x v="0"/>
    <n v="64237.027499999997"/>
    <n v="2"/>
    <x v="0"/>
    <n v="13"/>
    <m/>
    <n v="34.982434390000002"/>
    <n v="58.678566689999997"/>
    <n v="60.306417879999998"/>
    <n v="1934.49969971"/>
    <n v="-0.43070487000000002"/>
    <n v="55100.574250000012"/>
    <n v="70382.288683333332"/>
    <s v="https://www.tradingview.com/chart/ZMYE714n/?symbol=PSX%3AKSE100"/>
    <s v="https://www.tradingview.com/symbols/PSX-KSE100/financials-overview/"/>
    <s v="https://www.tradingview.com/symbols/PSX-KSE100/technicals/"/>
  </r>
  <r>
    <x v="7"/>
    <x v="129"/>
    <x v="0"/>
    <n v="21472.633399999999"/>
    <n v="1"/>
    <x v="0"/>
    <n v="14"/>
    <m/>
    <n v="39.571438980000003"/>
    <n v="60.061447680000001"/>
    <n v="61.100748699999997"/>
    <n v="280.02525235000002"/>
    <n v="-0.33606669"/>
    <n v="18292.718372219999"/>
    <n v="23520.458655553331"/>
    <s v="https://www.tradingview.com/chart/ZMYE714n/?symbol=PSX%3AKSE30"/>
    <s v="https://www.tradingview.com/symbols/PSX-KSE30/financials-overview/"/>
    <s v="https://www.tradingview.com/symbols/PSX-KSE30/technicals/"/>
  </r>
  <r>
    <x v="7"/>
    <x v="25"/>
    <x v="2"/>
    <n v="27.68"/>
    <n v="0"/>
    <x v="0"/>
    <n v="16"/>
    <n v="621162"/>
    <n v="23.202668079999999"/>
    <n v="54.662790440000002"/>
    <n v="53.697476440000003"/>
    <n v="-0.99644118000000004"/>
    <n v="0.50835149000000002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7"/>
    <x v="130"/>
    <x v="0"/>
    <n v="22.79"/>
    <n v="3"/>
    <x v="1"/>
    <n v="14"/>
    <n v="377008"/>
    <n v="30.88911036"/>
    <n v="54.877220270000002"/>
    <n v="54.040858100000001"/>
    <n v="-0.17749999999999999"/>
    <n v="0.52933392000000001"/>
    <n v="18.399999999999999"/>
    <n v="26.851666666666659"/>
    <s v="https://www.tradingview.com/chart/ZMYE714n/?symbol=PSX%3ALPL"/>
    <s v="https://www.tradingview.com/symbols/PSX-LPL/financials-overview/"/>
    <s v="https://www.tradingview.com/symbols/PSX-LPL/technicals/"/>
  </r>
  <r>
    <x v="7"/>
    <x v="26"/>
    <x v="0"/>
    <n v="786.81"/>
    <n v="4"/>
    <x v="0"/>
    <n v="12"/>
    <n v="241393"/>
    <n v="29.629984230000002"/>
    <n v="56.682017000000002"/>
    <n v="57.814804530000004"/>
    <n v="10.39097059"/>
    <n v="-0.37226970999999998"/>
    <n v="691.04777778000005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7"/>
    <x v="28"/>
    <x v="0"/>
    <n v="162.72999999999999"/>
    <n v="3"/>
    <x v="0"/>
    <n v="13"/>
    <n v="174594"/>
    <n v="22.698788090000001"/>
    <n v="58.385512319999997"/>
    <n v="58.546289690000002"/>
    <n v="3.11120588"/>
    <n v="-6.1413740000000001E-2"/>
    <n v="131.81888888666671"/>
    <n v="192.28222221999999"/>
    <s v="https://www.tradingview.com/chart/ZMYE714n/?symbol=PSX%3AMEBL"/>
    <s v="https://www.tradingview.com/symbols/PSX-MEBL/financials-overview/"/>
    <s v="https://www.tradingview.com/symbols/PSX-MEBL/technicals/"/>
  </r>
  <r>
    <x v="7"/>
    <x v="131"/>
    <x v="2"/>
    <n v="13.13"/>
    <n v="0"/>
    <x v="0"/>
    <n v="16"/>
    <n v="1835500"/>
    <n v="33.761566360000003"/>
    <n v="71.963183540000003"/>
    <n v="66.219009040000003"/>
    <n v="1.0445882399999999"/>
    <n v="8.0658436200000008"/>
    <n v="8.2533333333333321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7"/>
    <x v="133"/>
    <x v="3"/>
    <n v="131.19"/>
    <n v="10"/>
    <x v="1"/>
    <n v="7"/>
    <n v="242100"/>
    <n v="32.815539309999998"/>
    <n v="39.924398719999999"/>
    <n v="40.374706109999998"/>
    <n v="-40.86426471"/>
    <n v="-0.87646391999999995"/>
    <n v="57.626000001999998"/>
    <n v="322.53777778"/>
    <s v="https://www.tradingview.com/chart/ZMYE714n/?symbol=PSX%3AMFFL"/>
    <s v="https://www.tradingview.com/symbols/PSX-MFFL/financials-overview/"/>
    <s v="https://www.tradingview.com/symbols/PSX-MFFL/technicals/"/>
  </r>
  <r>
    <x v="7"/>
    <x v="29"/>
    <x v="0"/>
    <n v="39.93"/>
    <n v="6"/>
    <x v="0"/>
    <n v="10"/>
    <n v="817993"/>
    <n v="36.237651159999999"/>
    <n v="53.17155734"/>
    <n v="56.299609629999999"/>
    <n v="-0.86561765000000002"/>
    <n v="-1.52897657"/>
    <n v="32.674444446666669"/>
    <n v="46.057777780000002"/>
    <s v="https://www.tradingview.com/chart/ZMYE714n/?symbol=PSX%3AMLCF"/>
    <s v="https://www.tradingview.com/symbols/PSX-MLCF/financials-overview/"/>
    <s v="https://www.tradingview.com/symbols/PSX-MLCF/technicals/"/>
  </r>
  <r>
    <x v="7"/>
    <x v="30"/>
    <x v="0"/>
    <n v="582.76"/>
    <n v="7"/>
    <x v="1"/>
    <n v="10"/>
    <n v="61600"/>
    <n v="30.92945684"/>
    <n v="50.071435399999999"/>
    <n v="51.031437439999998"/>
    <n v="0.29838235000000002"/>
    <n v="-0.37779715000000003"/>
    <n v="496.85722221999998"/>
    <n v="711.10055555333327"/>
    <s v="https://www.tradingview.com/chart/ZMYE714n/?symbol=PSX%3AMTL"/>
    <s v="https://www.tradingview.com/symbols/PSX-MTL/financials-overview/"/>
    <s v="https://www.tradingview.com/symbols/PSX-MTL/technicals/"/>
  </r>
  <r>
    <x v="7"/>
    <x v="31"/>
    <x v="0"/>
    <n v="69.41"/>
    <n v="3"/>
    <x v="0"/>
    <n v="13"/>
    <n v="259362"/>
    <n v="26.001330660000001"/>
    <n v="54.91135199"/>
    <n v="56.302185559999998"/>
    <n v="-0.87691176000000004"/>
    <n v="-0.78616352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7"/>
    <x v="134"/>
    <x v="0"/>
    <n v="27.47"/>
    <n v="6"/>
    <x v="0"/>
    <n v="10"/>
    <n v="614977"/>
    <n v="27.311989799999999"/>
    <n v="50.693485359999997"/>
    <n v="51.057297759999997"/>
    <n v="0.71070588000000001"/>
    <n v="-0.25417573999999998"/>
    <n v="20.166111113333329"/>
    <n v="36.886111113333342"/>
    <s v="https://www.tradingview.com/chart/ZMYE714n/?symbol=PSX%3ANCPL"/>
    <s v="https://www.tradingview.com/symbols/PSX-NCPL/financials-overview/"/>
    <s v="https://www.tradingview.com/symbols/PSX-NCPL/technicals/"/>
  </r>
  <r>
    <x v="7"/>
    <x v="135"/>
    <x v="1"/>
    <n v="102.46"/>
    <n v="8"/>
    <x v="1"/>
    <n v="9"/>
    <n v="452777"/>
    <n v="33.123200830000002"/>
    <n v="47.73349735"/>
    <n v="49.914130280000002"/>
    <n v="-8.0547647100000006"/>
    <n v="-1.69816751"/>
    <n v="72.538333333333327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7"/>
    <x v="32"/>
    <x v="0"/>
    <n v="80.319999999999993"/>
    <n v="2"/>
    <x v="0"/>
    <n v="14"/>
    <n v="481006"/>
    <n v="29.00520624"/>
    <n v="55.86934625"/>
    <n v="56.912561340000003"/>
    <n v="-1.1321764700000001"/>
    <n v="-0.47087980000000002"/>
    <n v="66.489999999999995"/>
    <n v="90.561666666666667"/>
    <s v="https://www.tradingview.com/chart/ZMYE714n/?symbol=PSX%3ANML"/>
    <s v="https://www.tradingview.com/symbols/PSX-NML/financials-overview/"/>
    <s v="https://www.tradingview.com/symbols/PSX-NML/technicals/"/>
  </r>
  <r>
    <x v="7"/>
    <x v="33"/>
    <x v="0"/>
    <n v="332.94"/>
    <n v="5"/>
    <x v="1"/>
    <n v="12"/>
    <n v="866355"/>
    <n v="26.60355757"/>
    <n v="55.237972739999996"/>
    <n v="57.718356759999999"/>
    <n v="16.709617649999998"/>
    <n v="-2.0072992699999999"/>
    <n v="239.14944444666659"/>
    <n v="419.56777777999997"/>
    <s v="https://www.tradingview.com/chart/ZMYE714n/?symbol=PSX%3ANRL"/>
    <s v="https://www.tradingview.com/symbols/PSX-NRL/financials-overview/"/>
    <s v="https://www.tradingview.com/symbols/PSX-NRL/technicals/"/>
  </r>
  <r>
    <x v="7"/>
    <x v="34"/>
    <x v="0"/>
    <n v="123.38"/>
    <n v="1"/>
    <x v="0"/>
    <n v="15"/>
    <n v="2819259"/>
    <n v="33.848852579999999"/>
    <n v="59.375311549999999"/>
    <n v="61.601874049999999"/>
    <n v="-2.1470590000000001E-2"/>
    <n v="-1.32757518"/>
    <n v="92.069444446666679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7"/>
    <x v="35"/>
    <x v="0"/>
    <n v="72.489999999999995"/>
    <n v="4"/>
    <x v="1"/>
    <n v="13"/>
    <n v="327258"/>
    <n v="24.446653059999999"/>
    <n v="54.602999079999996"/>
    <n v="54.521697699999997"/>
    <n v="2.4246176500000001"/>
    <n v="6.9022639999999996E-2"/>
    <n v="57.285555553333332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7"/>
    <x v="36"/>
    <x v="2"/>
    <n v="23.32"/>
    <n v="1"/>
    <x v="1"/>
    <n v="16"/>
    <n v="5587152"/>
    <n v="41.614045419999997"/>
    <n v="60.248708409999999"/>
    <n v="61.517592579999999"/>
    <n v="1.921"/>
    <n v="-1.1445527799999999"/>
    <n v="14.17111111333333"/>
    <n v="30.469444446666671"/>
    <s v="https://www.tradingview.com/chart/ZMYE714n/?symbol=PSX%3APAEL"/>
    <s v="https://www.tradingview.com/symbols/PSX-PAEL/financials-overview/"/>
    <s v="https://www.tradingview.com/symbols/PSX-PAEL/technicals/"/>
  </r>
  <r>
    <x v="7"/>
    <x v="37"/>
    <x v="0"/>
    <n v="6.66"/>
    <n v="3"/>
    <x v="1"/>
    <n v="14"/>
    <n v="7985000"/>
    <n v="35.42986543"/>
    <n v="55.476137139999999"/>
    <n v="57.396848050000003"/>
    <n v="0.34297059000000002"/>
    <n v="-1.9145802700000001"/>
    <n v="3.9627777800000001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7"/>
    <x v="138"/>
    <x v="3"/>
    <n v="49.94"/>
    <n v="15"/>
    <x v="1"/>
    <n v="2"/>
    <n v="260000"/>
    <n v="18.610680500000001"/>
    <n v="43.694585879999998"/>
    <n v="45.464021850000002"/>
    <n v="-3.4840882400000002"/>
    <n v="-1.61544523"/>
    <n v="39.31888888666667"/>
    <n v="63.940555553333333"/>
    <s v="https://www.tradingview.com/chart/ZMYE714n/?symbol=PSX%3APICT"/>
    <s v="https://www.tradingview.com/symbols/PSX-PICT/financials-overview/"/>
    <s v="https://www.tradingview.com/symbols/PSX-PICT/technicals/"/>
  </r>
  <r>
    <x v="7"/>
    <x v="38"/>
    <x v="0"/>
    <n v="119.75"/>
    <n v="4"/>
    <x v="2"/>
    <n v="14"/>
    <n v="305016"/>
    <n v="23.947534749999999"/>
    <n v="60.596191879999999"/>
    <n v="65.084380120000006"/>
    <n v="3.0376764700000001"/>
    <n v="-1.9166188900000001"/>
    <n v="91.772777779999998"/>
    <n v="131.13444444666669"/>
    <s v="https://www.tradingview.com/chart/ZMYE714n/?symbol=PSX%3APIOC"/>
    <s v="https://www.tradingview.com/symbols/PSX-PIOC/financials-overview/"/>
    <s v="https://www.tradingview.com/symbols/PSX-PIOC/technicals/"/>
  </r>
  <r>
    <x v="7"/>
    <x v="139"/>
    <x v="0"/>
    <n v="2"/>
    <n v="2"/>
    <x v="0"/>
    <n v="14"/>
    <n v="93000"/>
    <n v="26.912376519999999"/>
    <n v="54.01851233"/>
    <n v="52.868590810000001"/>
    <n v="-7.5882399999999996E-3"/>
    <n v="1.0101010100000001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7"/>
    <x v="140"/>
    <x v="1"/>
    <n v="5.7"/>
    <n v="8"/>
    <x v="1"/>
    <n v="9"/>
    <n v="582500"/>
    <n v="30.075790139999999"/>
    <n v="49.45986293"/>
    <n v="52.211001529999997"/>
    <n v="-1.5882400000000001E-3"/>
    <n v="-2.2298456299999998"/>
    <n v="4.5911111133333344"/>
    <n v="7.1394444466666664"/>
    <s v="https://www.tradingview.com/chart/ZMYE714n/?symbol=PSX%3APOWER"/>
    <s v="https://www.tradingview.com/symbols/PSX-POWER/financials-overview/"/>
    <s v="https://www.tradingview.com/symbols/PSX-POWER/technicals/"/>
  </r>
  <r>
    <x v="7"/>
    <x v="39"/>
    <x v="0"/>
    <n v="125.08"/>
    <n v="3"/>
    <x v="3"/>
    <n v="16"/>
    <n v="4561042"/>
    <n v="39.616993710000003"/>
    <n v="65.473146830000005"/>
    <n v="68.768918339999999"/>
    <n v="11.15932353"/>
    <n v="-1.84414973"/>
    <n v="78.467222220000011"/>
    <n v="145.01722222000001"/>
    <s v="https://www.tradingview.com/chart/ZMYE714n/?symbol=PSX%3APPL"/>
    <s v="https://www.tradingview.com/symbols/PSX-PPL/financials-overview/"/>
    <s v="https://www.tradingview.com/symbols/PSX-PPL/technicals/"/>
  </r>
  <r>
    <x v="7"/>
    <x v="141"/>
    <x v="3"/>
    <n v="14.53"/>
    <n v="14"/>
    <x v="1"/>
    <n v="3"/>
    <n v="309500"/>
    <n v="34.883732940000002"/>
    <n v="42.062963619999998"/>
    <n v="45.738176879999997"/>
    <n v="-1.77873529"/>
    <n v="-2.7443105800000001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7"/>
    <x v="142"/>
    <x v="1"/>
    <n v="28.34"/>
    <n v="9"/>
    <x v="1"/>
    <n v="8"/>
    <n v="10772719"/>
    <n v="37.273473520000003"/>
    <n v="48.39378189"/>
    <n v="48.718041210000003"/>
    <n v="0.79161764999999995"/>
    <n v="-0.35161744"/>
    <n v="19.75444444666666"/>
    <n v="40.287777779999999"/>
    <s v="https://www.tradingview.com/chart/ZMYE714n/?symbol=PSX%3APRL"/>
    <s v="https://www.tradingview.com/symbols/PSX-PRL/financials-overview/"/>
    <s v="https://www.tradingview.com/symbols/PSX-PRL/technicals/"/>
  </r>
  <r>
    <x v="7"/>
    <x v="143"/>
    <x v="2"/>
    <n v="723.31"/>
    <n v="0"/>
    <x v="0"/>
    <n v="16"/>
    <n v="153603"/>
    <n v="46.336285580000002"/>
    <n v="74.485301250000006"/>
    <n v="70.284435470000005"/>
    <n v="65.876294119999997"/>
    <n v="7.4994426699999996"/>
    <n v="416.97333333333341"/>
    <n v="706.64"/>
    <s v="https://www.tradingview.com/chart/ZMYE714n/?symbol=PSX%3APSMC"/>
    <s v="https://www.tradingview.com/symbols/PSX-PSMC/financials-overview/"/>
    <s v="https://www.tradingview.com/symbols/PSX-PSMC/technicals/"/>
  </r>
  <r>
    <x v="7"/>
    <x v="40"/>
    <x v="1"/>
    <n v="178.87"/>
    <n v="8"/>
    <x v="1"/>
    <n v="9"/>
    <n v="1498188"/>
    <n v="33.522589519999997"/>
    <n v="48.534464210000003"/>
    <n v="51.514778159999999"/>
    <n v="-7.5879411799999996"/>
    <n v="-2.28886704"/>
    <n v="135.625"/>
    <n v="235.10166666666669"/>
    <s v="https://www.tradingview.com/chart/ZMYE714n/?symbol=PSX%3APSO"/>
    <s v="https://www.tradingview.com/symbols/PSX-PSO/financials-overview/"/>
    <s v="https://www.tradingview.com/symbols/PSX-PSO/technicals/"/>
  </r>
  <r>
    <x v="7"/>
    <x v="144"/>
    <x v="1"/>
    <n v="43.98"/>
    <n v="10"/>
    <x v="2"/>
    <n v="8"/>
    <n v="428500"/>
    <n v="28.566345930000001"/>
    <n v="48.735366130000003"/>
    <n v="52.639598630000002"/>
    <n v="7.8676469999999998E-2"/>
    <n v="-3.1064110999999999"/>
    <n v="35.357777779999999"/>
    <n v="57.266111113333331"/>
    <s v="https://www.tradingview.com/chart/ZMYE714n/?symbol=PSX%3APTL"/>
    <s v="https://www.tradingview.com/symbols/PSX-PTL/financials-overview/"/>
    <s v="https://www.tradingview.com/symbols/PSX-PTL/technicals/"/>
  </r>
  <r>
    <x v="7"/>
    <x v="145"/>
    <x v="3"/>
    <n v="14.18"/>
    <n v="12"/>
    <x v="1"/>
    <n v="5"/>
    <n v="321500"/>
    <n v="21.950922500000001"/>
    <n v="46.808512690000001"/>
    <n v="49.199059929999997"/>
    <n v="-0.96302940999999997"/>
    <n v="-2.00414651"/>
    <n v="10.642777779999999"/>
    <n v="18.78277778"/>
    <s v="https://www.tradingview.com/chart/ZMYE714n/?symbol=PSX%3ARPL"/>
    <s v="https://www.tradingview.com/symbols/PSX-RPL/financials-overview/"/>
    <s v="https://www.tradingview.com/symbols/PSX-RPL/technicals/"/>
  </r>
  <r>
    <x v="7"/>
    <x v="146"/>
    <x v="0"/>
    <n v="200.66"/>
    <n v="1"/>
    <x v="0"/>
    <n v="15"/>
    <n v="2824698"/>
    <n v="31.860438550000001"/>
    <n v="56.278926800000001"/>
    <n v="61.068429649999999"/>
    <n v="-4.5763823500000003"/>
    <n v="-4.6066080300000003"/>
    <n v="119.35833333333331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7"/>
    <x v="41"/>
    <x v="0"/>
    <n v="58.38"/>
    <n v="2"/>
    <x v="0"/>
    <n v="14"/>
    <n v="10136722"/>
    <n v="30.666709560000001"/>
    <n v="55.804210560000001"/>
    <n v="55.309804720000002"/>
    <n v="-3.2878235299999998"/>
    <n v="0.53383846999999995"/>
    <n v="38.420555553333337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7"/>
    <x v="42"/>
    <x v="1"/>
    <n v="158.87"/>
    <n v="7"/>
    <x v="0"/>
    <n v="9"/>
    <n v="695628"/>
    <n v="20.707669159999998"/>
    <n v="49.588187050000002"/>
    <n v="52.684861470000001"/>
    <n v="-10.30270588"/>
    <n v="-2.0952733100000001"/>
    <n v="122.0716666666667"/>
    <n v="191.73833333333329"/>
    <s v="https://www.tradingview.com/chart/ZMYE714n/?symbol=PSX%3ASHEL"/>
    <s v="https://www.tradingview.com/symbols/PSX-SHEL/financials-overview/"/>
    <s v="https://www.tradingview.com/symbols/PSX-SHEL/technicals/"/>
  </r>
  <r>
    <x v="7"/>
    <x v="43"/>
    <x v="0"/>
    <n v="76.73"/>
    <n v="3"/>
    <x v="1"/>
    <n v="14"/>
    <n v="5363225"/>
    <n v="37.751466569999998"/>
    <n v="62.246021519999999"/>
    <n v="67.697427410000003"/>
    <n v="5.7929705900000004"/>
    <n v="-2.9594030600000001"/>
    <n v="56.897777780000013"/>
    <n v="87.221111113333336"/>
    <s v="https://www.tradingview.com/chart/ZMYE714n/?symbol=PSX%3ASNGP"/>
    <s v="https://www.tradingview.com/symbols/PSX-SNGP/financials-overview/"/>
    <s v="https://www.tradingview.com/symbols/PSX-SNGP/technicals/"/>
  </r>
  <r>
    <x v="7"/>
    <x v="149"/>
    <x v="0"/>
    <n v="12.43"/>
    <n v="4"/>
    <x v="1"/>
    <n v="13"/>
    <n v="9340644"/>
    <n v="26.996043969999999"/>
    <n v="53.998320620000001"/>
    <n v="51.461754599999999"/>
    <n v="-0.66302941000000004"/>
    <n v="2.1364009899999998"/>
    <n v="8.9283333333333328"/>
    <n v="15.198333333333331"/>
    <s v="https://www.tradingview.com/chart/ZMYE714n/?symbol=PSX%3ASSGC"/>
    <s v="https://www.tradingview.com/symbols/PSX-SSGC/financials-overview/"/>
    <s v="https://www.tradingview.com/symbols/PSX-SSGC/technicals/"/>
  </r>
  <r>
    <x v="7"/>
    <x v="150"/>
    <x v="0"/>
    <n v="15"/>
    <n v="4"/>
    <x v="2"/>
    <n v="14"/>
    <n v="215000"/>
    <n v="40.486329169999998"/>
    <n v="61.088799399999999"/>
    <n v="65.586299699999998"/>
    <n v="0.19264706000000001"/>
    <n v="-2.2801302899999998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7"/>
    <x v="151"/>
    <x v="3"/>
    <n v="7.25"/>
    <n v="12"/>
    <x v="0"/>
    <n v="4"/>
    <n v="80000"/>
    <n v="28.18357404"/>
    <n v="42.203664119999999"/>
    <n v="43.299324980000002"/>
    <n v="-0.74329411999999995"/>
    <n v="-0.95628415"/>
    <n v="5.2055555533333342"/>
    <n v="10.13722222"/>
    <s v="https://www.tradingview.com/chart/ZMYE714n/?symbol=PSX%3ASTPL"/>
    <s v="https://www.tradingview.com/symbols/PSX-STPL/financials-overview/"/>
    <s v="https://www.tradingview.com/symbols/PSX-STPL/technicals/"/>
  </r>
  <r>
    <x v="7"/>
    <x v="44"/>
    <x v="3"/>
    <n v="428.91"/>
    <n v="13"/>
    <x v="0"/>
    <n v="3"/>
    <n v="108916"/>
    <n v="24.611667189999999"/>
    <n v="43.535373470000003"/>
    <n v="44.472082499999999"/>
    <n v="-20.61738235"/>
    <n v="-0.37859431999999998"/>
    <n v="371.27333333333331"/>
    <n v="501.44"/>
    <s v="https://www.tradingview.com/chart/ZMYE714n/?symbol=PSX%3ASYS"/>
    <s v="https://www.tradingview.com/symbols/PSX-SYS/financials-overview/"/>
    <s v="https://www.tradingview.com/symbols/PSX-SYS/technicals/"/>
  </r>
  <r>
    <x v="7"/>
    <x v="153"/>
    <x v="3"/>
    <n v="8.23"/>
    <n v="10"/>
    <x v="0"/>
    <n v="6"/>
    <n v="4991812"/>
    <n v="29.219056309999999"/>
    <n v="46.132046920000001"/>
    <n v="45.605152689999997"/>
    <n v="-0.68111765000000002"/>
    <n v="0.48840049000000002"/>
    <n v="5.4827777800000002"/>
    <n v="11.899444446666671"/>
    <s v="https://www.tradingview.com/chart/ZMYE714n/?symbol=PSX%3ATELE"/>
    <s v="https://www.tradingview.com/symbols/PSX-TELE/financials-overview/"/>
    <s v="https://www.tradingview.com/symbols/PSX-TELE/technicals/"/>
  </r>
  <r>
    <x v="7"/>
    <x v="45"/>
    <x v="0"/>
    <n v="100.03"/>
    <n v="6"/>
    <x v="1"/>
    <n v="11"/>
    <n v="369999"/>
    <n v="31.561486930000001"/>
    <n v="49.06122809"/>
    <n v="47.517777559999999"/>
    <n v="-3.7335588199999998"/>
    <n v="0.92826153"/>
    <n v="79.736666666666665"/>
    <n v="124.1766666666667"/>
    <s v="https://www.tradingview.com/chart/ZMYE714n/?symbol=PSX%3ATGL"/>
    <s v="https://www.tradingview.com/symbols/PSX-TGL/financials-overview/"/>
    <s v="https://www.tradingview.com/symbols/PSX-TGL/technicals/"/>
  </r>
  <r>
    <x v="7"/>
    <x v="154"/>
    <x v="0"/>
    <n v="19.239999999999998"/>
    <n v="3"/>
    <x v="3"/>
    <n v="16"/>
    <n v="113500"/>
    <n v="28.518640749999999"/>
    <n v="67.552418750000001"/>
    <n v="69.273919280000001"/>
    <n v="0.54449999999999998"/>
    <n v="-0.56847544999999999"/>
    <n v="15.695555553333341"/>
    <n v="19.96722222"/>
    <s v="https://www.tradingview.com/chart/ZMYE714n/?symbol=PSX%3ATHCCL"/>
    <s v="https://www.tradingview.com/symbols/PSX-THCCL/financials-overview/"/>
    <s v="https://www.tradingview.com/symbols/PSX-THCCL/technicals/"/>
  </r>
  <r>
    <x v="7"/>
    <x v="155"/>
    <x v="0"/>
    <n v="22.56"/>
    <n v="6"/>
    <x v="0"/>
    <n v="10"/>
    <n v="476000"/>
    <n v="24.915885840000001"/>
    <n v="51.010599560000003"/>
    <n v="53.738647319999998"/>
    <n v="-0.76482353000000003"/>
    <n v="-1.61360663"/>
    <n v="17.753888886666669"/>
    <n v="26.700555553333331"/>
    <s v="https://www.tradingview.com/chart/ZMYE714n/?symbol=PSX%3ATOMCL"/>
    <s v="https://www.tradingview.com/symbols/PSX-TOMCL/financials-overview/"/>
    <s v="https://www.tradingview.com/symbols/PSX-TOMCL/technicals/"/>
  </r>
  <r>
    <x v="7"/>
    <x v="157"/>
    <x v="3"/>
    <n v="12.96"/>
    <n v="15"/>
    <x v="1"/>
    <n v="2"/>
    <n v="3515481"/>
    <n v="20.555286880000001"/>
    <n v="46.269204850000001"/>
    <n v="47.930238889999998"/>
    <n v="-0.55232353000000001"/>
    <n v="-1.36986301"/>
    <n v="10.47666666666667"/>
    <n v="16.838333333333331"/>
    <s v="https://www.tradingview.com/chart/ZMYE714n/?symbol=PSX%3ATPLP"/>
    <s v="https://www.tradingview.com/symbols/PSX-TPLP/financials-overview/"/>
    <s v="https://www.tradingview.com/symbols/PSX-TPLP/technicals/"/>
  </r>
  <r>
    <x v="7"/>
    <x v="158"/>
    <x v="0"/>
    <n v="18.77"/>
    <n v="6"/>
    <x v="0"/>
    <n v="10"/>
    <n v="1133969"/>
    <n v="25.211694609999999"/>
    <n v="52.88533632"/>
    <n v="55.36507391"/>
    <n v="0.66575702000000003"/>
    <n v="-1.9843341999999999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7"/>
    <x v="161"/>
    <x v="0"/>
    <n v="2.2999999999999998"/>
    <n v="4"/>
    <x v="0"/>
    <n v="12"/>
    <n v="76000"/>
    <n v="15.715700890000001"/>
    <n v="52.81909211"/>
    <n v="47.481924589999998"/>
    <n v="0.17002940999999999"/>
    <n v="12.195121950000001"/>
    <n v="1.232"/>
    <n v="4.0966666666666667"/>
    <s v="https://www.tradingview.com/chart/ZMYE714n/?symbol=PSX%3AUCAPM"/>
    <s v="https://www.tradingview.com/symbols/PSX-UCAPM/financials-overview/"/>
    <s v="https://www.tradingview.com/symbols/PSX-UCAPM/technicals/"/>
  </r>
  <r>
    <x v="7"/>
    <x v="46"/>
    <x v="3"/>
    <n v="24.04"/>
    <n v="12"/>
    <x v="1"/>
    <n v="5"/>
    <n v="2174656"/>
    <n v="17.78155877"/>
    <n v="42.356023200000003"/>
    <n v="44.83700125"/>
    <n v="-1.8570882399999999"/>
    <n v="-1.5157722199999999"/>
    <n v="18.961111113333331"/>
    <n v="31.116111113333329"/>
    <s v="https://www.tradingview.com/chart/ZMYE714n/?symbol=PSX%3AUNITY"/>
    <s v="https://www.tradingview.com/symbols/PSX-UNITY/financials-overview/"/>
    <s v="https://www.tradingview.com/symbols/PSX-UNITY/technicals/"/>
  </r>
  <r>
    <x v="7"/>
    <x v="159"/>
    <x v="3"/>
    <n v="8.09"/>
    <n v="11"/>
    <x v="1"/>
    <n v="6"/>
    <n v="706000"/>
    <n v="24.948707460000001"/>
    <n v="45.1863429"/>
    <n v="44.060617819999997"/>
    <n v="-0.60729412000000005"/>
    <n v="0.74719800999999997"/>
    <n v="6.3883333333333328"/>
    <n v="10.494999999999999"/>
    <s v="https://www.tradingview.com/chart/ZMYE714n/?symbol=PSX%3AWAVES"/>
    <s v="https://www.tradingview.com/symbols/PSX-WAVES/financials-overview/"/>
    <s v="https://www.tradingview.com/symbols/PSX-WAVES/technicals/"/>
  </r>
  <r>
    <x v="7"/>
    <x v="160"/>
    <x v="3"/>
    <n v="1.44"/>
    <n v="11"/>
    <x v="0"/>
    <n v="5"/>
    <n v="21983447"/>
    <n v="25.95822257"/>
    <n v="44.082857590000003"/>
    <n v="45.682738200000003"/>
    <n v="-0.15814706000000001"/>
    <n v="-2.0408163300000002"/>
    <n v="0.8966666666666665"/>
    <n v="2.2716666666666669"/>
    <s v="https://www.tradingview.com/chart/ZMYE714n/?symbol=PSX%3AWTL"/>
    <s v="https://www.tradingview.com/symbols/PSX-WTL/financials-overview/"/>
    <s v="https://www.tradingview.com/symbols/PSX-WTL/technicals/"/>
  </r>
  <r>
    <x v="8"/>
    <x v="89"/>
    <x v="3"/>
    <n v="91.21"/>
    <n v="12"/>
    <x v="1"/>
    <n v="5"/>
    <n v="116824"/>
    <n v="27.088853159999999"/>
    <n v="44.682704399999999"/>
    <n v="44.738608910000004"/>
    <n v="-1.41573529"/>
    <n v="-5.478852E-2"/>
    <n v="71.897777779999998"/>
    <n v="121.83777778"/>
    <s v="https://www.tradingview.com/chart/ZMYE714n/?symbol=PSX%3AACPL"/>
    <s v="https://www.tradingview.com/symbols/PSX-ACPL/financials-overview/"/>
    <s v="https://www.tradingview.com/symbols/PSX-ACPL/technicals/"/>
  </r>
  <r>
    <x v="8"/>
    <x v="91"/>
    <x v="3"/>
    <n v="14.22"/>
    <n v="11"/>
    <x v="1"/>
    <n v="6"/>
    <n v="401991"/>
    <n v="27.928786479999999"/>
    <n v="42.854641200000003"/>
    <n v="45.355303659999997"/>
    <n v="-0.85041175999999996"/>
    <n v="-1.45530146"/>
    <n v="11.48611111333333"/>
    <n v="17.554444446666661"/>
    <s v="https://www.tradingview.com/chart/ZMYE714n/?symbol=PSX%3AAGHA"/>
    <s v="https://www.tradingview.com/symbols/PSX-AGHA/financials-overview/"/>
    <s v="https://www.tradingview.com/symbols/PSX-AGHA/technicals/"/>
  </r>
  <r>
    <x v="8"/>
    <x v="88"/>
    <x v="0"/>
    <n v="60.9"/>
    <n v="3"/>
    <x v="0"/>
    <n v="13"/>
    <n v="9006159"/>
    <n v="30.649278899999999"/>
    <n v="54.140929540000002"/>
    <n v="52.245871000000001"/>
    <n v="-0.92452941"/>
    <n v="2.5079952900000002"/>
    <n v="37.684444446666667"/>
    <n v="82.601111113333332"/>
    <s v="https://www.tradingview.com/chart/ZMYE714n/?symbol=PSX%3AAIRLINK"/>
    <s v="https://www.tradingview.com/symbols/PSX-AIRLINK/financials-overview/"/>
    <s v="https://www.tradingview.com/symbols/PSX-AIRLINK/technicals/"/>
  </r>
  <r>
    <x v="8"/>
    <x v="92"/>
    <x v="0"/>
    <n v="43134.623299999999"/>
    <n v="2"/>
    <x v="0"/>
    <n v="13"/>
    <m/>
    <n v="43.77213931"/>
    <n v="61.165618350000003"/>
    <n v="61.07654702"/>
    <n v="1124.67949"/>
    <n v="4.2398999999999999E-2"/>
    <n v="37328.613872219998"/>
    <n v="46591.279372219993"/>
    <s v="https://www.tradingview.com/chart/ZMYE714n/?symbol=PSX%3AALLSHR"/>
    <s v="https://www.tradingview.com/symbols/PSX-ALLSHR/financials-overview/"/>
    <s v="https://www.tradingview.com/symbols/PSX-ALLSHR/technicals/"/>
  </r>
  <r>
    <x v="8"/>
    <x v="93"/>
    <x v="1"/>
    <n v="8.2200000000000006"/>
    <n v="9"/>
    <x v="0"/>
    <n v="7"/>
    <n v="508644"/>
    <n v="23.47564435"/>
    <n v="45.978695549999998"/>
    <n v="44.143995179999997"/>
    <n v="-0.79452940999999999"/>
    <n v="1.48148148"/>
    <n v="5.701111113333333"/>
    <n v="11.531111113333329"/>
    <s v="https://www.tradingview.com/chart/ZMYE714n/?symbol=PSX%3AANL"/>
    <s v="https://www.tradingview.com/symbols/PSX-ANL/financials-overview/"/>
    <s v="https://www.tradingview.com/symbols/PSX-ANL/technicals/"/>
  </r>
  <r>
    <x v="8"/>
    <x v="162"/>
    <x v="0"/>
    <n v="15.86"/>
    <n v="1"/>
    <x v="0"/>
    <n v="15"/>
    <n v="152500"/>
    <n v="16.204364500000001"/>
    <n v="52.978389409999998"/>
    <n v="48.558055760000002"/>
    <n v="-0.76308823999999997"/>
    <n v="5.7333333299999998"/>
    <n v="13.16666666666667"/>
    <n v="17.75"/>
    <s v="https://www.tradingview.com/chart/ZMYE714n/?symbol=PSX%3AARCTM"/>
    <s v="https://www.tradingview.com/symbols/PSX-ARCTM/financials-overview/"/>
    <s v="https://www.tradingview.com/symbols/PSX-ARCTM/technicals/"/>
  </r>
  <r>
    <x v="8"/>
    <x v="94"/>
    <x v="0"/>
    <n v="11.9"/>
    <n v="6"/>
    <x v="1"/>
    <n v="11"/>
    <n v="781926"/>
    <n v="29.426406060000001"/>
    <n v="56.815123649999997"/>
    <n v="56.719318180000002"/>
    <n v="1.4667647100000001"/>
    <n v="8.4104289999999998E-2"/>
    <n v="6.7938888866666653"/>
    <n v="16.492222219999999"/>
    <s v="https://www.tradingview.com/chart/ZMYE714n/?symbol=PSX%3AASC"/>
    <s v="https://www.tradingview.com/symbols/PSX-ASC/financials-overview/"/>
    <s v="https://www.tradingview.com/symbols/PSX-ASC/technicals/"/>
  </r>
  <r>
    <x v="8"/>
    <x v="95"/>
    <x v="2"/>
    <n v="263.88"/>
    <n v="0"/>
    <x v="1"/>
    <n v="17"/>
    <n v="120500"/>
    <n v="22.42097291"/>
    <n v="63.283878690000002"/>
    <n v="59.632087169999998"/>
    <n v="2.3677058799999999"/>
    <n v="2.25925208"/>
    <n v="210.66499999999999"/>
    <n v="278.315"/>
    <s v="https://www.tradingview.com/chart/ZMYE714n/?symbol=PSX%3AATBA"/>
    <s v="https://www.tradingview.com/symbols/PSX-ATBA/financials-overview/"/>
    <s v="https://www.tradingview.com/symbols/PSX-ATBA/technicals/"/>
  </r>
  <r>
    <x v="8"/>
    <x v="0"/>
    <x v="0"/>
    <n v="331.74"/>
    <n v="4"/>
    <x v="0"/>
    <n v="12"/>
    <n v="722733"/>
    <n v="19.4491519"/>
    <n v="53.20420069"/>
    <n v="52.227536579999999"/>
    <n v="7.7392647099999996"/>
    <n v="0.71955552"/>
    <n v="264.23833333333329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8"/>
    <x v="1"/>
    <x v="3"/>
    <n v="56.09"/>
    <n v="13"/>
    <x v="1"/>
    <n v="4"/>
    <n v="652961"/>
    <n v="32.052417269999999"/>
    <n v="43.319370509999999"/>
    <n v="44.122467460000003"/>
    <n v="-3.35029412"/>
    <n v="-0.53200921999999995"/>
    <n v="42.343333333333327"/>
    <n v="74.61"/>
    <s v="https://www.tradingview.com/chart/ZMYE714n/?symbol=PSX%3AAVN"/>
    <s v="https://www.tradingview.com/symbols/PSX-AVN/financials-overview/"/>
    <s v="https://www.tradingview.com/symbols/PSX-AVN/technicals/"/>
  </r>
  <r>
    <x v="8"/>
    <x v="97"/>
    <x v="3"/>
    <n v="6.83"/>
    <n v="15"/>
    <x v="2"/>
    <n v="3"/>
    <n v="63500"/>
    <n v="21.0015176"/>
    <n v="33.409255969999997"/>
    <n v="31.583956050000001"/>
    <n v="-0.75697059"/>
    <n v="0.88626291999999995"/>
    <n v="5.9294444466666674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8"/>
    <x v="99"/>
    <x v="3"/>
    <n v="10.029999999999999"/>
    <n v="14"/>
    <x v="1"/>
    <n v="3"/>
    <n v="442500"/>
    <n v="21.02667464"/>
    <n v="47.63458189"/>
    <n v="47.920643830000003"/>
    <n v="-0.52944117999999996"/>
    <n v="-0.19900498"/>
    <n v="7.6050000000000004"/>
    <n v="12.92166666666667"/>
    <s v="https://www.tradingview.com/chart/ZMYE714n/?symbol=PSX%3ABGL"/>
    <s v="https://www.tradingview.com/symbols/PSX-BGL/financials-overview/"/>
    <s v="https://www.tradingview.com/symbols/PSX-BGL/technicals/"/>
  </r>
  <r>
    <x v="8"/>
    <x v="2"/>
    <x v="2"/>
    <n v="22.21"/>
    <n v="1"/>
    <x v="1"/>
    <n v="16"/>
    <n v="2071973"/>
    <n v="17.895912899999999"/>
    <n v="57.131616479999998"/>
    <n v="55.841561640000002"/>
    <n v="0.35261765"/>
    <n v="1.09239873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8"/>
    <x v="3"/>
    <x v="0"/>
    <n v="34.299999999999997"/>
    <n v="5"/>
    <x v="0"/>
    <n v="11"/>
    <n v="717500"/>
    <n v="28.127398800000002"/>
    <n v="53.367625940000003"/>
    <n v="51.268086670000002"/>
    <n v="-1.78652941"/>
    <n v="1.59952607"/>
    <n v="22.452222219999999"/>
    <n v="44.433888886666672"/>
    <s v="https://www.tradingview.com/chart/ZMYE714n/?symbol=PSX%3ACEPB"/>
    <s v="https://www.tradingview.com/symbols/PSX-CEPB/financials-overview/"/>
    <s v="https://www.tradingview.com/symbols/PSX-CEPB/technicals/"/>
  </r>
  <r>
    <x v="8"/>
    <x v="4"/>
    <x v="0"/>
    <n v="161.9"/>
    <n v="5"/>
    <x v="0"/>
    <n v="11"/>
    <n v="163308"/>
    <n v="31.092568329999999"/>
    <n v="52.373949930000002"/>
    <n v="54.907226170000001"/>
    <n v="2.6290294099999998"/>
    <n v="-1.1539166000000001"/>
    <n v="138.72499999999999"/>
    <n v="184.98"/>
    <s v="https://www.tradingview.com/chart/ZMYE714n/?symbol=PSX%3ACHCC"/>
    <s v="https://www.tradingview.com/symbols/PSX-CHCC/financials-overview/"/>
    <s v="https://www.tradingview.com/symbols/PSX-CHCC/technicals/"/>
  </r>
  <r>
    <x v="8"/>
    <x v="102"/>
    <x v="1"/>
    <n v="24.02"/>
    <n v="9"/>
    <x v="2"/>
    <n v="9"/>
    <n v="103500"/>
    <n v="39.180016119999998"/>
    <n v="48.790863100000003"/>
    <n v="49.365405150000001"/>
    <n v="0.10185294"/>
    <n v="-0.66170388999999996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8"/>
    <x v="103"/>
    <x v="3"/>
    <n v="24.4"/>
    <n v="11"/>
    <x v="1"/>
    <n v="6"/>
    <n v="235198"/>
    <n v="19.91139188"/>
    <n v="46.1691413"/>
    <n v="46.970283449999997"/>
    <n v="-1.73770588"/>
    <n v="-0.52996330999999997"/>
    <n v="18.796111113333339"/>
    <n v="30.437777780000001"/>
    <s v="https://www.tradingview.com/chart/ZMYE714n/?symbol=PSX%3ACPHL"/>
    <s v="https://www.tradingview.com/symbols/PSX-CPHL/financials-overview/"/>
    <s v="https://www.tradingview.com/symbols/PSX-CPHL/technicals/"/>
  </r>
  <r>
    <x v="8"/>
    <x v="105"/>
    <x v="0"/>
    <n v="44.95"/>
    <n v="4"/>
    <x v="3"/>
    <n v="15"/>
    <n v="310500"/>
    <n v="27.283631379999999"/>
    <n v="52.7069774"/>
    <n v="50.826139120000001"/>
    <n v="0.18064706"/>
    <n v="1.76590446"/>
    <n v="35.517777780000003"/>
    <n v="56.766111113333331"/>
    <s v="https://www.tradingview.com/chart/ZMYE714n/?symbol=PSX%3ACSAP"/>
    <s v="https://www.tradingview.com/symbols/PSX-CSAP/financials-overview/"/>
    <s v="https://www.tradingview.com/symbols/PSX-CSAP/technicals/"/>
  </r>
  <r>
    <x v="8"/>
    <x v="106"/>
    <x v="1"/>
    <n v="3.19"/>
    <n v="8"/>
    <x v="0"/>
    <n v="8"/>
    <n v="90000"/>
    <n v="11.89167437"/>
    <n v="50.1195655"/>
    <n v="51.758636420000002"/>
    <n v="0.11764706"/>
    <n v="-1.5432098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8"/>
    <x v="5"/>
    <x v="1"/>
    <n v="115.11"/>
    <n v="9"/>
    <x v="1"/>
    <n v="8"/>
    <n v="53900"/>
    <n v="34.99444476"/>
    <n v="45.829486160000002"/>
    <n v="43.863541910000002"/>
    <n v="-10.36802941"/>
    <n v="0.92056811999999999"/>
    <n v="86.788888886666669"/>
    <n v="145.41888888666671"/>
    <s v="https://www.tradingview.com/chart/ZMYE714n/?symbol=PSX%3ADAWH"/>
    <s v="https://www.tradingview.com/symbols/PSX-DAWH/financials-overview/"/>
    <s v="https://www.tradingview.com/symbols/PSX-DAWH/technicals/"/>
  </r>
  <r>
    <x v="8"/>
    <x v="107"/>
    <x v="3"/>
    <n v="6.24"/>
    <n v="11"/>
    <x v="1"/>
    <n v="6"/>
    <n v="1436000"/>
    <n v="30.693402509999999"/>
    <n v="42.927441860000002"/>
    <n v="43.324850060000003"/>
    <n v="-0.89670587999999996"/>
    <n v="-0.47846889999999997"/>
    <n v="3.8466666666666671"/>
    <n v="9.2550000000000008"/>
    <s v="https://www.tradingview.com/chart/ZMYE714n/?symbol=PSX%3ADCL"/>
    <s v="https://www.tradingview.com/symbols/PSX-DCL/financials-overview/"/>
    <s v="https://www.tradingview.com/symbols/PSX-DCL/technicals/"/>
  </r>
  <r>
    <x v="8"/>
    <x v="108"/>
    <x v="0"/>
    <n v="3.35"/>
    <n v="3"/>
    <x v="0"/>
    <n v="13"/>
    <n v="101500"/>
    <n v="24.72544684"/>
    <n v="55.29661085"/>
    <n v="54.826890769999999"/>
    <n v="0.11938235"/>
    <n v="0.60060060000000004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8"/>
    <x v="6"/>
    <x v="0"/>
    <n v="78.22"/>
    <n v="3"/>
    <x v="0"/>
    <n v="13"/>
    <n v="3868549"/>
    <n v="33.203204200000002"/>
    <n v="56.463382449999997"/>
    <n v="56.798017209999998"/>
    <n v="3.8450588200000002"/>
    <n v="-0.21686440000000001"/>
    <n v="60.319444446666672"/>
    <n v="92.494444446666662"/>
    <s v="https://www.tradingview.com/chart/ZMYE714n/?symbol=PSX%3ADGKC"/>
    <s v="https://www.tradingview.com/symbols/PSX-DGKC/financials-overview/"/>
    <s v="https://www.tradingview.com/symbols/PSX-DGKC/technicals/"/>
  </r>
  <r>
    <x v="8"/>
    <x v="109"/>
    <x v="0"/>
    <n v="24.83"/>
    <n v="2"/>
    <x v="0"/>
    <n v="14"/>
    <n v="1654000"/>
    <n v="29.795157840000002"/>
    <n v="55.31114702"/>
    <n v="61.40539167"/>
    <n v="-7.3911760000000007E-2"/>
    <n v="-3.0456852799999998"/>
    <n v="19.550555553333329"/>
    <n v="27.598888886666671"/>
    <s v="https://www.tradingview.com/chart/ZMYE714n/?symbol=PSX%3ADOL"/>
    <s v="https://www.tradingview.com/symbols/PSX-DOL/financials-overview/"/>
    <s v="https://www.tradingview.com/symbols/PSX-DOL/technicals/"/>
  </r>
  <r>
    <x v="8"/>
    <x v="7"/>
    <x v="2"/>
    <n v="123.46"/>
    <n v="0"/>
    <x v="0"/>
    <n v="16"/>
    <n v="1882529"/>
    <n v="37.289835760000003"/>
    <n v="74.792709079999995"/>
    <n v="73.204983499999997"/>
    <n v="10.46808824"/>
    <n v="1.57972684"/>
    <n v="95.247222220000012"/>
    <n v="123.62722221999999"/>
    <s v="https://www.tradingview.com/chart/ZMYE714n/?symbol=PSX%3AEFERT"/>
    <s v="https://www.tradingview.com/symbols/PSX-EFERT/financials-overview/"/>
    <s v="https://www.tradingview.com/symbols/PSX-EFERT/technicals/"/>
  </r>
  <r>
    <x v="8"/>
    <x v="8"/>
    <x v="2"/>
    <n v="319.08999999999997"/>
    <n v="1"/>
    <x v="1"/>
    <n v="16"/>
    <n v="1056209"/>
    <n v="28.325961029999998"/>
    <n v="63.424053440000002"/>
    <n v="61.047975530000002"/>
    <n v="2.8911760000000002E-2"/>
    <n v="1.33701728"/>
    <n v="260.143888886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8"/>
    <x v="9"/>
    <x v="0"/>
    <n v="47.98"/>
    <n v="3"/>
    <x v="1"/>
    <n v="14"/>
    <n v="1712555"/>
    <n v="22.189433609999998"/>
    <n v="56.649849279999998"/>
    <n v="55.366427680000001"/>
    <n v="7.9147060000000005E-2"/>
    <n v="0.69254983999999997"/>
    <n v="38.68222222"/>
    <n v="55.860555553333327"/>
    <s v="https://www.tradingview.com/chart/ZMYE714n/?symbol=PSX%3AEPCL"/>
    <s v="https://www.tradingview.com/symbols/PSX-EPCL/financials-overview/"/>
    <s v="https://www.tradingview.com/symbols/PSX-EPCL/technicals/"/>
  </r>
  <r>
    <x v="8"/>
    <x v="10"/>
    <x v="0"/>
    <n v="32.96"/>
    <n v="2"/>
    <x v="0"/>
    <n v="14"/>
    <n v="242632"/>
    <n v="29.370022949999999"/>
    <n v="62.26865265"/>
    <n v="62.18208593"/>
    <n v="2.75185294"/>
    <n v="6.0716449999999998E-2"/>
    <n v="24.727222220000002"/>
    <n v="38.348888886666678"/>
    <s v="https://www.tradingview.com/chart/ZMYE714n/?symbol=PSX%3AFABL"/>
    <s v="https://www.tradingview.com/symbols/PSX-FABL/financials-overview/"/>
    <s v="https://www.tradingview.com/symbols/PSX-FABL/technicals/"/>
  </r>
  <r>
    <x v="8"/>
    <x v="11"/>
    <x v="0"/>
    <n v="35.79"/>
    <n v="2"/>
    <x v="1"/>
    <n v="15"/>
    <n v="400095"/>
    <n v="22.240178109999999"/>
    <n v="61.068214560000001"/>
    <n v="64.823179069999995"/>
    <n v="1.35244118"/>
    <n v="-1.0505944199999999"/>
    <n v="30.729444446666669"/>
    <n v="39.346111113333343"/>
    <s v="https://www.tradingview.com/chart/ZMYE714n/?symbol=PSX%3AFATIMA"/>
    <s v="https://www.tradingview.com/symbols/PSX-FATIMA/financials-overview/"/>
    <s v="https://www.tradingview.com/symbols/PSX-FATIMA/technicals/"/>
  </r>
  <r>
    <x v="8"/>
    <x v="12"/>
    <x v="0"/>
    <n v="19.3"/>
    <n v="3"/>
    <x v="0"/>
    <n v="13"/>
    <n v="2430000"/>
    <n v="35.10687823"/>
    <n v="56.621602209999999"/>
    <n v="57.050917329999997"/>
    <n v="0.76738234999999999"/>
    <n v="-0.25839793"/>
    <n v="14.72777778"/>
    <n v="23.106111113333341"/>
    <s v="https://www.tradingview.com/chart/ZMYE714n/?symbol=PSX%3AFCCL"/>
    <s v="https://www.tradingview.com/symbols/PSX-FCCL/financials-overview/"/>
    <s v="https://www.tradingview.com/symbols/PSX-FCCL/technicals/"/>
  </r>
  <r>
    <x v="8"/>
    <x v="13"/>
    <x v="1"/>
    <n v="82.04"/>
    <n v="9"/>
    <x v="2"/>
    <n v="9"/>
    <n v="309188"/>
    <n v="28.37863716"/>
    <n v="48.579936609999997"/>
    <n v="50.512830960000002"/>
    <n v="-1.7555294100000001"/>
    <n v="-1.33493686"/>
    <n v="60.572777780000003"/>
    <n v="113.72111111333329"/>
    <s v="https://www.tradingview.com/chart/ZMYE714n/?symbol=PSX%3AFCEPL"/>
    <s v="https://www.tradingview.com/symbols/PSX-FCEPL/financials-overview/"/>
    <s v="https://www.tradingview.com/symbols/PSX-FCEPL/technicals/"/>
  </r>
  <r>
    <x v="8"/>
    <x v="111"/>
    <x v="0"/>
    <n v="46.26"/>
    <n v="2"/>
    <x v="0"/>
    <n v="14"/>
    <n v="86500"/>
    <n v="47.882794369999999"/>
    <n v="66.883461969999999"/>
    <n v="66.040264570000005"/>
    <n v="7.1591176499999998"/>
    <n v="1.4251260699999999"/>
    <n v="25.074000001999998"/>
    <n v="59.426111113333342"/>
    <s v="https://www.tradingview.com/chart/ZMYE714n/?symbol=PSX%3AFECTC"/>
    <s v="https://www.tradingview.com/symbols/PSX-FECTC/financials-overview/"/>
    <s v="https://www.tradingview.com/symbols/PSX-FECTC/technicals/"/>
  </r>
  <r>
    <x v="8"/>
    <x v="112"/>
    <x v="2"/>
    <n v="228.45"/>
    <n v="1"/>
    <x v="1"/>
    <n v="16"/>
    <n v="73600"/>
    <n v="27.486579020000001"/>
    <n v="58.028148299999998"/>
    <n v="59.385315470000002"/>
    <n v="3.52029412"/>
    <n v="-0.78175896"/>
    <n v="174.42166666666671"/>
    <n v="256.90333333333331"/>
    <s v="https://www.tradingview.com/chart/ZMYE714n/?symbol=PSX%3AFEROZ"/>
    <s v="https://www.tradingview.com/symbols/PSX-FEROZ/financials-overview/"/>
    <s v="https://www.tradingview.com/symbols/PSX-FEROZ/technicals/"/>
  </r>
  <r>
    <x v="8"/>
    <x v="14"/>
    <x v="0"/>
    <n v="29.58"/>
    <n v="4"/>
    <x v="0"/>
    <n v="12"/>
    <n v="5141931"/>
    <n v="40.344852400000001"/>
    <n v="58.871364620000001"/>
    <n v="59.986646749999998"/>
    <n v="4.6831764700000003"/>
    <n v="-0.67159166999999997"/>
    <n v="21.431666666666668"/>
    <n v="37.913333333333327"/>
    <s v="https://www.tradingview.com/chart/ZMYE714n/?symbol=PSX%3AFFBL"/>
    <s v="https://www.tradingview.com/symbols/PSX-FFBL/financials-overview/"/>
    <s v="https://www.tradingview.com/symbols/PSX-FFBL/technicals/"/>
  </r>
  <r>
    <x v="8"/>
    <x v="113"/>
    <x v="3"/>
    <n v="7.31"/>
    <n v="10"/>
    <x v="1"/>
    <n v="7"/>
    <n v="1004000"/>
    <n v="26.838701440000001"/>
    <n v="46.290940200000001"/>
    <n v="43.953115820000001"/>
    <n v="-0.43532353000000001"/>
    <n v="1.5277777800000001"/>
    <n v="5.6155555533333326"/>
    <n v="9.6122222199999978"/>
    <s v="https://www.tradingview.com/chart/ZMYE714n/?symbol=PSX%3AFLYNG"/>
    <s v="https://www.tradingview.com/symbols/PSX-FLYNG/financials-overview/"/>
    <s v="https://www.tradingview.com/symbols/PSX-FLYNG/technicals/"/>
  </r>
  <r>
    <x v="8"/>
    <x v="64"/>
    <x v="0"/>
    <n v="2"/>
    <n v="5"/>
    <x v="1"/>
    <n v="12"/>
    <n v="60500"/>
    <n v="18.19297705"/>
    <n v="52.434742380000003"/>
    <n v="51.004407380000004"/>
    <n v="0.19147059"/>
    <n v="3.0927835099999998"/>
    <n v="1.223999998"/>
    <n v="3.2322222200000001"/>
    <s v="https://www.tradingview.com/chart/ZMYE714n/?symbol=PSX%3AFPJM"/>
    <s v="https://www.tradingview.com/symbols/PSX-FPJM/financials-overview/"/>
    <s v="https://www.tradingview.com/symbols/PSX-FPJM/technicals/"/>
  </r>
  <r>
    <x v="8"/>
    <x v="114"/>
    <x v="3"/>
    <n v="5.13"/>
    <n v="11"/>
    <x v="1"/>
    <n v="6"/>
    <n v="228000"/>
    <n v="23.863621899999998"/>
    <n v="46.719974020000002"/>
    <n v="49.264078920000003"/>
    <n v="0.61102941"/>
    <n v="-5"/>
    <n v="2.175999998"/>
    <n v="11.413888886666671"/>
    <s v="https://www.tradingview.com/chart/ZMYE714n/?symbol=PSX%3AFTMM"/>
    <s v="https://www.tradingview.com/symbols/PSX-FTMM/financials-overview/"/>
    <s v="https://www.tradingview.com/symbols/PSX-FTMM/technicals/"/>
  </r>
  <r>
    <x v="8"/>
    <x v="115"/>
    <x v="0"/>
    <n v="76.67"/>
    <n v="1"/>
    <x v="0"/>
    <n v="15"/>
    <n v="770366"/>
    <n v="31.179938360000001"/>
    <n v="60.149532499999999"/>
    <n v="57.218618450000001"/>
    <n v="-0.45311764999999998"/>
    <n v="4.2845484200000001"/>
    <n v="44.575555553333338"/>
    <n v="90.958888886666671"/>
    <s v="https://www.tradingview.com/chart/ZMYE714n/?symbol=PSX%3AGAL"/>
    <s v="https://www.tradingview.com/symbols/PSX-GAL/financials-overview/"/>
    <s v="https://www.tradingview.com/symbols/PSX-GAL/technicals/"/>
  </r>
  <r>
    <x v="8"/>
    <x v="116"/>
    <x v="1"/>
    <n v="7.13"/>
    <n v="8"/>
    <x v="0"/>
    <n v="8"/>
    <n v="603000"/>
    <n v="28.17728559"/>
    <n v="47.289107270000002"/>
    <n v="44.904348839999997"/>
    <n v="-0.65747058999999997"/>
    <n v="1.71184023"/>
    <n v="5.1188888866666664"/>
    <n v="9.2438888866666673"/>
    <s v="https://www.tradingview.com/chart/ZMYE714n/?symbol=PSX%3AGGGL"/>
    <s v="https://www.tradingview.com/symbols/PSX-GGGL/financials-overview/"/>
    <s v="https://www.tradingview.com/symbols/PSX-GGGL/technicals/"/>
  </r>
  <r>
    <x v="8"/>
    <x v="117"/>
    <x v="3"/>
    <n v="11.16"/>
    <n v="12"/>
    <x v="0"/>
    <n v="4"/>
    <n v="1973623"/>
    <n v="28.774694279999999"/>
    <n v="42.008627560000001"/>
    <n v="40.360536349999997"/>
    <n v="-1.3173823499999999"/>
    <n v="1.17860381"/>
    <n v="7.977222219999998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8"/>
    <x v="15"/>
    <x v="1"/>
    <n v="29.09"/>
    <n v="9"/>
    <x v="0"/>
    <n v="7"/>
    <n v="126000"/>
    <n v="26.444542930000001"/>
    <n v="46.474015450000003"/>
    <n v="48.523822240000001"/>
    <n v="-1.8152647099999999"/>
    <n v="-1.3898305099999999"/>
    <n v="22.844444446666671"/>
    <n v="37.291111113333343"/>
    <s v="https://www.tradingview.com/chart/ZMYE714n/?symbol=PSX%3AGHGL"/>
    <s v="https://www.tradingview.com/symbols/PSX-GHGL/financials-overview/"/>
    <s v="https://www.tradingview.com/symbols/PSX-GHGL/technicals/"/>
  </r>
  <r>
    <x v="8"/>
    <x v="118"/>
    <x v="0"/>
    <n v="184.9"/>
    <n v="1"/>
    <x v="0"/>
    <n v="15"/>
    <n v="2092259"/>
    <n v="27.68487773"/>
    <n v="59.504300209999997"/>
    <n v="55.878732530000001"/>
    <n v="-0.41314706000000001"/>
    <n v="4.0693420400000004"/>
    <n v="124.41777777999999"/>
    <n v="219.38444444666669"/>
    <s v="https://www.tradingview.com/chart/ZMYE714n/?symbol=PSX%3AGHNI"/>
    <s v="https://www.tradingview.com/symbols/PSX-GHNI/financials-overview/"/>
    <s v="https://www.tradingview.com/symbols/PSX-GHNI/technicals/"/>
  </r>
  <r>
    <x v="8"/>
    <x v="68"/>
    <x v="0"/>
    <n v="26.35"/>
    <n v="6"/>
    <x v="0"/>
    <n v="10"/>
    <n v="312500"/>
    <n v="30.135515099999999"/>
    <n v="54.900036950000001"/>
    <n v="55.65920844"/>
    <n v="2.8361470600000001"/>
    <n v="-0.56603773999999996"/>
    <n v="20.668888886666661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8"/>
    <x v="119"/>
    <x v="2"/>
    <n v="191.34"/>
    <n v="1"/>
    <x v="1"/>
    <n v="16"/>
    <n v="69300"/>
    <n v="25.720572799999999"/>
    <n v="58.990990410000002"/>
    <n v="58.454590879999998"/>
    <n v="1.97129412"/>
    <n v="0.47258979000000001"/>
    <n v="138.87611111333331"/>
    <n v="212.94277778"/>
    <s v="https://www.tradingview.com/chart/ZMYE714n/?symbol=PSX%3AHALEON"/>
    <s v="https://www.tradingview.com/symbols/PSX-HALEON/financials-overview/"/>
    <s v="https://www.tradingview.com/symbols/PSX-HALEON/technicals/"/>
  </r>
  <r>
    <x v="8"/>
    <x v="120"/>
    <x v="2"/>
    <n v="262.24"/>
    <n v="0"/>
    <x v="0"/>
    <n v="16"/>
    <n v="2684865"/>
    <n v="28.590535809999999"/>
    <n v="70.550328500000006"/>
    <n v="65.116771900000003"/>
    <n v="16.438352940000001"/>
    <n v="7.5018447200000002"/>
    <n v="176.47277778"/>
    <n v="255.74611111333331"/>
    <s v="https://www.tradingview.com/chart/ZMYE714n/?symbol=PSX%3AHCAR"/>
    <s v="https://www.tradingview.com/symbols/PSX-HCAR/financials-overview/"/>
    <s v="https://www.tradingview.com/symbols/PSX-HCAR/technicals/"/>
  </r>
  <r>
    <x v="8"/>
    <x v="122"/>
    <x v="1"/>
    <n v="27.24"/>
    <n v="9"/>
    <x v="0"/>
    <n v="7"/>
    <n v="1019500"/>
    <n v="23.6684375"/>
    <n v="47.947510629999996"/>
    <n v="46.115274880000001"/>
    <n v="-1.44179412"/>
    <n v="1.3015991099999999"/>
    <n v="21.09333333333333"/>
    <n v="33.835000000000001"/>
    <s v="https://www.tradingview.com/chart/ZMYE714n/?symbol=PSX%3AHTL"/>
    <s v="https://www.tradingview.com/symbols/PSX-HTL/financials-overview/"/>
    <s v="https://www.tradingview.com/symbols/PSX-HTL/technicals/"/>
  </r>
  <r>
    <x v="8"/>
    <x v="18"/>
    <x v="0"/>
    <n v="120.27"/>
    <n v="2"/>
    <x v="1"/>
    <n v="15"/>
    <n v="2027799"/>
    <n v="25.474266679999999"/>
    <n v="55.427868750000002"/>
    <n v="55.634131480000001"/>
    <n v="1.6264710000000002E-2"/>
    <n v="-8.307718E-2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8"/>
    <x v="123"/>
    <x v="3"/>
    <n v="34.729999999999997"/>
    <n v="11"/>
    <x v="0"/>
    <n v="5"/>
    <n v="206500"/>
    <n v="35.156009589999996"/>
    <n v="38.50522436"/>
    <n v="40.308566839999997"/>
    <n v="-2.8405"/>
    <n v="-1.3632490799999999"/>
    <n v="27.957777780000001"/>
    <n v="47.024444446666671"/>
    <s v="https://www.tradingview.com/chart/ZMYE714n/?symbol=PSX%3AIBLHL"/>
    <s v="https://www.tradingview.com/symbols/PSX-IBLHL/financials-overview/"/>
    <s v="https://www.tradingview.com/symbols/PSX-IBLHL/technicals/"/>
  </r>
  <r>
    <x v="8"/>
    <x v="19"/>
    <x v="0"/>
    <n v="72.14"/>
    <n v="2"/>
    <x v="0"/>
    <n v="14"/>
    <n v="163323"/>
    <n v="27.398224630000001"/>
    <n v="57.39602386"/>
    <n v="56.665780470000001"/>
    <n v="2.63573529"/>
    <n v="0.54355401000000003"/>
    <n v="61.476666666666667"/>
    <n v="81.845000000000013"/>
    <s v="https://www.tradingview.com/chart/ZMYE714n/?symbol=PSX%3AILP"/>
    <s v="https://www.tradingview.com/symbols/PSX-ILP/financials-overview/"/>
    <s v="https://www.tradingview.com/symbols/PSX-ILP/technicals/"/>
  </r>
  <r>
    <x v="8"/>
    <x v="124"/>
    <x v="3"/>
    <n v="16.600000000000001"/>
    <n v="11"/>
    <x v="0"/>
    <n v="5"/>
    <n v="346500"/>
    <n v="29.982375099999999"/>
    <n v="43.831715410000001"/>
    <n v="47.378878800000003"/>
    <n v="-0.69458823999999997"/>
    <n v="-2.5821596200000001"/>
    <n v="13.452222219999999"/>
    <n v="21.958888886666671"/>
    <s v="https://www.tradingview.com/chart/ZMYE714n/?symbol=PSX%3AIMAGE"/>
    <s v="https://www.tradingview.com/symbols/PSX-IMAGE/financials-overview/"/>
    <s v="https://www.tradingview.com/symbols/PSX-IMAGE/technicals/"/>
  </r>
  <r>
    <x v="8"/>
    <x v="20"/>
    <x v="0"/>
    <n v="140.43"/>
    <n v="2"/>
    <x v="0"/>
    <n v="14"/>
    <n v="310182"/>
    <n v="28.081364180000001"/>
    <n v="58.059494119999997"/>
    <n v="62.022797730000001"/>
    <n v="13.08861765"/>
    <n v="-1.9891122299999999"/>
    <n v="104.54388888666671"/>
    <n v="162.11055555333331"/>
    <s v="https://www.tradingview.com/chart/ZMYE714n/?symbol=PSX%3AINIL"/>
    <s v="https://www.tradingview.com/symbols/PSX-INIL/financials-overview/"/>
    <s v="https://www.tradingview.com/symbols/PSX-INIL/technicals/"/>
  </r>
  <r>
    <x v="8"/>
    <x v="21"/>
    <x v="0"/>
    <n v="73.41"/>
    <n v="3"/>
    <x v="1"/>
    <n v="14"/>
    <n v="673836"/>
    <n v="31.892623369999999"/>
    <n v="55.921915669999997"/>
    <n v="53.494586920000003"/>
    <n v="2.03491176"/>
    <n v="1.21329105"/>
    <n v="60.968888886666662"/>
    <n v="85.168888886666664"/>
    <s v="https://www.tradingview.com/chart/ZMYE714n/?symbol=PSX%3AISL"/>
    <s v="https://www.tradingview.com/symbols/PSX-ISL/financials-overview/"/>
    <s v="https://www.tradingview.com/symbols/PSX-ISL/technicals/"/>
  </r>
  <r>
    <x v="8"/>
    <x v="125"/>
    <x v="1"/>
    <n v="7.82"/>
    <n v="8"/>
    <x v="0"/>
    <n v="8"/>
    <n v="201500"/>
    <n v="26.492981220000001"/>
    <n v="50.090367270000002"/>
    <n v="50.605455429999999"/>
    <n v="-6.2294120000000001E-2"/>
    <n v="-0.38216560999999999"/>
    <n v="6.3355555533333332"/>
    <n v="9.6172222200000004"/>
    <s v="https://www.tradingview.com/chart/ZMYE714n/?symbol=PSX%3AITTEFAQ"/>
    <s v="https://www.tradingview.com/symbols/PSX-ITTEFAQ/financials-overview/"/>
    <s v="https://www.tradingview.com/symbols/PSX-ITTEFAQ/technicals/"/>
  </r>
  <r>
    <x v="8"/>
    <x v="22"/>
    <x v="0"/>
    <n v="5.75"/>
    <n v="1"/>
    <x v="0"/>
    <n v="15"/>
    <n v="113954346"/>
    <n v="41.864574480000002"/>
    <n v="62.521775910000002"/>
    <n v="64.770419450000006"/>
    <n v="1.23002941"/>
    <n v="-2.5423728799999998"/>
    <n v="2.8880000020000001"/>
    <n v="7.5211111133333324"/>
    <s v="https://www.tradingview.com/chart/ZMYE714n/?symbol=PSX%3AKEL"/>
    <s v="https://www.tradingview.com/symbols/PSX-KEL/financials-overview/"/>
    <s v="https://www.tradingview.com/symbols/PSX-KEL/technicals/"/>
  </r>
  <r>
    <x v="8"/>
    <x v="127"/>
    <x v="0"/>
    <n v="6.71"/>
    <n v="4"/>
    <x v="3"/>
    <n v="15"/>
    <n v="79500"/>
    <n v="47.677055709999998"/>
    <n v="67.003509309999998"/>
    <n v="67.454275440000004"/>
    <n v="1.50620588"/>
    <n v="-0.44510386000000002"/>
    <n v="3.4177777800000002"/>
    <n v="8.2211111133333326"/>
    <s v="https://www.tradingview.com/chart/ZMYE714n/?symbol=PSX%3AKOHP"/>
    <s v="https://www.tradingview.com/symbols/PSX-KOHP/financials-overview/"/>
    <s v="https://www.tradingview.com/symbols/PSX-KOHP/technicals/"/>
  </r>
  <r>
    <x v="8"/>
    <x v="128"/>
    <x v="0"/>
    <n v="64170.575799999999"/>
    <n v="3"/>
    <x v="1"/>
    <n v="13"/>
    <m/>
    <n v="32.925460700000002"/>
    <n v="58.273456709999998"/>
    <n v="58.678566689999997"/>
    <n v="1643.3284311800001"/>
    <n v="-0.10344766"/>
    <n v="55100.574250000012"/>
    <n v="70382.288683333332"/>
    <s v="https://www.tradingview.com/chart/ZMYE714n/?symbol=PSX%3AKSE100"/>
    <s v="https://www.tradingview.com/symbols/PSX-KSE100/financials-overview/"/>
    <s v="https://www.tradingview.com/symbols/PSX-KSE100/technicals/"/>
  </r>
  <r>
    <x v="8"/>
    <x v="129"/>
    <x v="0"/>
    <n v="21455.7183"/>
    <n v="2"/>
    <x v="0"/>
    <n v="13"/>
    <m/>
    <n v="37.50900206"/>
    <n v="59.805516869999998"/>
    <n v="60.061447680000001"/>
    <n v="518.67056529000001"/>
    <n v="-7.8775150000000002E-2"/>
    <n v="18292.718372219999"/>
    <n v="23520.458655553331"/>
    <s v="https://www.tradingview.com/chart/ZMYE714n/?symbol=PSX%3AKSE30"/>
    <s v="https://www.tradingview.com/symbols/PSX-KSE30/financials-overview/"/>
    <s v="https://www.tradingview.com/symbols/PSX-KSE30/technicals/"/>
  </r>
  <r>
    <x v="8"/>
    <x v="25"/>
    <x v="0"/>
    <n v="27.57"/>
    <n v="1"/>
    <x v="0"/>
    <n v="15"/>
    <n v="644605"/>
    <n v="21.924788379999999"/>
    <n v="53.71522186"/>
    <n v="54.662790440000002"/>
    <n v="-0.45894118"/>
    <n v="-0.39739883999999998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8"/>
    <x v="130"/>
    <x v="0"/>
    <n v="22.96"/>
    <n v="3"/>
    <x v="1"/>
    <n v="14"/>
    <n v="128314"/>
    <n v="28.821727360000001"/>
    <n v="56.09614663"/>
    <n v="54.877220270000002"/>
    <n v="0.10141176"/>
    <n v="0.74594119999999997"/>
    <n v="18.399999999999999"/>
    <n v="26.851666666666659"/>
    <s v="https://www.tradingview.com/chart/ZMYE714n/?symbol=PSX%3ALPL"/>
    <s v="https://www.tradingview.com/symbols/PSX-LPL/financials-overview/"/>
    <s v="https://www.tradingview.com/symbols/PSX-LPL/technicals/"/>
  </r>
  <r>
    <x v="8"/>
    <x v="26"/>
    <x v="0"/>
    <n v="784.94"/>
    <n v="4"/>
    <x v="0"/>
    <n v="12"/>
    <n v="84690"/>
    <n v="27.991111329999999"/>
    <n v="55.931356260000001"/>
    <n v="56.682017000000002"/>
    <n v="16.802735290000001"/>
    <n v="-0.23766856"/>
    <n v="691.04777778000005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8"/>
    <x v="28"/>
    <x v="0"/>
    <n v="161.34"/>
    <n v="4"/>
    <x v="0"/>
    <n v="12"/>
    <n v="214549"/>
    <n v="21.4211955"/>
    <n v="56.080175439999998"/>
    <n v="58.385512319999997"/>
    <n v="4.4179411799999997"/>
    <n v="-0.85417562999999996"/>
    <n v="131.81888888666671"/>
    <n v="192.28222221999999"/>
    <s v="https://www.tradingview.com/chart/ZMYE714n/?symbol=PSX%3AMEBL"/>
    <s v="https://www.tradingview.com/symbols/PSX-MEBL/financials-overview/"/>
    <s v="https://www.tradingview.com/symbols/PSX-MEBL/technicals/"/>
  </r>
  <r>
    <x v="8"/>
    <x v="131"/>
    <x v="0"/>
    <n v="13.34"/>
    <n v="3"/>
    <x v="3"/>
    <n v="16"/>
    <n v="1327000"/>
    <n v="35.16844613"/>
    <n v="73.021817519999999"/>
    <n v="71.963183540000003"/>
    <n v="1.5165"/>
    <n v="1.59939071"/>
    <n v="8.2533333333333321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8"/>
    <x v="133"/>
    <x v="3"/>
    <n v="131.57"/>
    <n v="10"/>
    <x v="0"/>
    <n v="6"/>
    <n v="89700"/>
    <n v="31.553797540000001"/>
    <n v="40.15985087"/>
    <n v="39.924398719999999"/>
    <n v="-39.23794118"/>
    <n v="0.28965622000000002"/>
    <n v="57.626000001999998"/>
    <n v="322.53777778"/>
    <s v="https://www.tradingview.com/chart/ZMYE714n/?symbol=PSX%3AMFFL"/>
    <s v="https://www.tradingview.com/symbols/PSX-MFFL/financials-overview/"/>
    <s v="https://www.tradingview.com/symbols/PSX-MFFL/technicals/"/>
  </r>
  <r>
    <x v="8"/>
    <x v="29"/>
    <x v="0"/>
    <n v="39.58"/>
    <n v="5"/>
    <x v="0"/>
    <n v="11"/>
    <n v="1419820"/>
    <n v="33.703081920000002"/>
    <n v="51.434229039999998"/>
    <n v="53.17155734"/>
    <n v="-0.34282352999999999"/>
    <n v="-0.87653393000000002"/>
    <n v="32.674444446666669"/>
    <n v="46.057777780000002"/>
    <s v="https://www.tradingview.com/chart/ZMYE714n/?symbol=PSX%3AMLCF"/>
    <s v="https://www.tradingview.com/symbols/PSX-MLCF/financials-overview/"/>
    <s v="https://www.tradingview.com/symbols/PSX-MLCF/technicals/"/>
  </r>
  <r>
    <x v="8"/>
    <x v="30"/>
    <x v="1"/>
    <n v="579.97"/>
    <n v="8"/>
    <x v="1"/>
    <n v="9"/>
    <n v="64454"/>
    <n v="29.31138833"/>
    <n v="48.822749510000001"/>
    <n v="50.071435399999999"/>
    <n v="0.97055882000000004"/>
    <n v="-0.47875625999999999"/>
    <n v="496.85722221999998"/>
    <n v="711.10055555333327"/>
    <s v="https://www.tradingview.com/chart/ZMYE714n/?symbol=PSX%3AMTL"/>
    <s v="https://www.tradingview.com/symbols/PSX-MTL/financials-overview/"/>
    <s v="https://www.tradingview.com/symbols/PSX-MTL/technicals/"/>
  </r>
  <r>
    <x v="8"/>
    <x v="31"/>
    <x v="0"/>
    <n v="69.05"/>
    <n v="4"/>
    <x v="2"/>
    <n v="14"/>
    <n v="483977"/>
    <n v="24.24268846"/>
    <n v="53.971543750000002"/>
    <n v="54.91135199"/>
    <n v="0.31926471000000001"/>
    <n v="-0.51865724999999996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8"/>
    <x v="134"/>
    <x v="0"/>
    <n v="27.37"/>
    <n v="7"/>
    <x v="2"/>
    <n v="11"/>
    <n v="347568"/>
    <n v="25.654219040000001"/>
    <n v="50.143788239999999"/>
    <n v="50.693485359999997"/>
    <n v="0.81138235000000003"/>
    <n v="-0.36403349000000002"/>
    <n v="20.166111113333329"/>
    <n v="36.886111113333342"/>
    <s v="https://www.tradingview.com/chart/ZMYE714n/?symbol=PSX%3ANCPL"/>
    <s v="https://www.tradingview.com/symbols/PSX-NCPL/financials-overview/"/>
    <s v="https://www.tradingview.com/symbols/PSX-NCPL/technicals/"/>
  </r>
  <r>
    <x v="8"/>
    <x v="135"/>
    <x v="1"/>
    <n v="101.5"/>
    <n v="8"/>
    <x v="0"/>
    <n v="8"/>
    <n v="699585"/>
    <n v="31.224530569999999"/>
    <n v="46.545756220000001"/>
    <n v="47.73349735"/>
    <n v="-6.4545294100000001"/>
    <n v="-0.93695101000000003"/>
    <n v="72.538333333333327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8"/>
    <x v="32"/>
    <x v="0"/>
    <n v="79.91"/>
    <n v="4"/>
    <x v="0"/>
    <n v="12"/>
    <n v="775079"/>
    <n v="27.000751609999998"/>
    <n v="54.704223900000002"/>
    <n v="55.86934625"/>
    <n v="-0.35594118000000002"/>
    <n v="-0.51045817000000004"/>
    <n v="66.489999999999995"/>
    <n v="90.561666666666667"/>
    <s v="https://www.tradingview.com/chart/ZMYE714n/?symbol=PSX%3ANML"/>
    <s v="https://www.tradingview.com/symbols/PSX-NML/financials-overview/"/>
    <s v="https://www.tradingview.com/symbols/PSX-NML/technicals/"/>
  </r>
  <r>
    <x v="8"/>
    <x v="33"/>
    <x v="0"/>
    <n v="332.17"/>
    <n v="4"/>
    <x v="0"/>
    <n v="12"/>
    <n v="897569"/>
    <n v="25.386567599999999"/>
    <n v="54.950848139999998"/>
    <n v="55.237972739999996"/>
    <n v="19.34591176"/>
    <n v="-0.2312729"/>
    <n v="239.14944444666659"/>
    <n v="419.56777777999997"/>
    <s v="https://www.tradingview.com/chart/ZMYE714n/?symbol=PSX%3ANRL"/>
    <s v="https://www.tradingview.com/symbols/PSX-NRL/financials-overview/"/>
    <s v="https://www.tradingview.com/symbols/PSX-NRL/technicals/"/>
  </r>
  <r>
    <x v="8"/>
    <x v="34"/>
    <x v="2"/>
    <n v="122.51"/>
    <n v="1"/>
    <x v="1"/>
    <n v="16"/>
    <n v="4622420"/>
    <n v="32.65914669"/>
    <n v="58.188253019999998"/>
    <n v="59.375311549999999"/>
    <n v="2.9428823500000001"/>
    <n v="-0.70513859999999995"/>
    <n v="92.069444446666679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8"/>
    <x v="35"/>
    <x v="0"/>
    <n v="73.03"/>
    <n v="3"/>
    <x v="0"/>
    <n v="13"/>
    <n v="513397"/>
    <n v="23.499973990000001"/>
    <n v="55.527680060000002"/>
    <n v="54.602999079999996"/>
    <n v="2.86044118"/>
    <n v="0.74493034000000002"/>
    <n v="57.285555553333332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8"/>
    <x v="36"/>
    <x v="0"/>
    <n v="23.91"/>
    <n v="2"/>
    <x v="0"/>
    <n v="14"/>
    <n v="19136916"/>
    <n v="40.685294570000003"/>
    <n v="62.088895639999997"/>
    <n v="60.248708409999999"/>
    <n v="2.4254117599999998"/>
    <n v="2.5300171499999999"/>
    <n v="14.17111111333333"/>
    <n v="30.469444446666671"/>
    <s v="https://www.tradingview.com/chart/ZMYE714n/?symbol=PSX%3APAEL"/>
    <s v="https://www.tradingview.com/symbols/PSX-PAEL/financials-overview/"/>
    <s v="https://www.tradingview.com/symbols/PSX-PAEL/technicals/"/>
  </r>
  <r>
    <x v="8"/>
    <x v="37"/>
    <x v="0"/>
    <n v="6.73"/>
    <n v="3"/>
    <x v="0"/>
    <n v="13"/>
    <n v="4500500"/>
    <n v="34.309286540000002"/>
    <n v="56.323675600000001"/>
    <n v="55.476137139999999"/>
    <n v="0.45626471000000002"/>
    <n v="1.0510510500000001"/>
    <n v="3.9627777800000001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8"/>
    <x v="138"/>
    <x v="4"/>
    <n v="49.41"/>
    <n v="16"/>
    <x v="1"/>
    <n v="1"/>
    <n v="162500"/>
    <n v="17.963149560000002"/>
    <n v="42.542107719999997"/>
    <n v="43.694585879999998"/>
    <n v="-3.0396764699999999"/>
    <n v="-1.06127353"/>
    <n v="39.31888888666667"/>
    <n v="63.940555553333333"/>
    <s v="https://www.tradingview.com/chart/ZMYE714n/?symbol=PSX%3APICT"/>
    <s v="https://www.tradingview.com/symbols/PSX-PICT/financials-overview/"/>
    <s v="https://www.tradingview.com/symbols/PSX-PICT/technicals/"/>
  </r>
  <r>
    <x v="8"/>
    <x v="38"/>
    <x v="0"/>
    <n v="118.63"/>
    <n v="3"/>
    <x v="2"/>
    <n v="15"/>
    <n v="462418"/>
    <n v="22.381388170000001"/>
    <n v="58.516220269999998"/>
    <n v="60.596191879999999"/>
    <n v="5.5537647100000003"/>
    <n v="-0.93528184000000003"/>
    <n v="91.772777779999998"/>
    <n v="131.13444444666669"/>
    <s v="https://www.tradingview.com/chart/ZMYE714n/?symbol=PSX%3APIOC"/>
    <s v="https://www.tradingview.com/symbols/PSX-PIOC/financials-overview/"/>
    <s v="https://www.tradingview.com/symbols/PSX-PIOC/technicals/"/>
  </r>
  <r>
    <x v="8"/>
    <x v="139"/>
    <x v="1"/>
    <n v="1.95"/>
    <n v="8"/>
    <x v="2"/>
    <n v="10"/>
    <n v="391500"/>
    <n v="26.106298939999999"/>
    <n v="50.688888040000002"/>
    <n v="54.01851233"/>
    <n v="-1.3382349999999999E-2"/>
    <n v="-2.5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8"/>
    <x v="78"/>
    <x v="0"/>
    <n v="270.08999999999997"/>
    <n v="2"/>
    <x v="0"/>
    <n v="14"/>
    <n v="62700"/>
    <n v="60.077295880000001"/>
    <n v="63.718841439999998"/>
    <n v="63.256408440000001"/>
    <n v="40.876764710000003"/>
    <n v="0.50608417000000006"/>
    <n v="168.85722222000001"/>
    <n v="337.52388888666673"/>
    <s v="https://www.tradingview.com/chart/ZMYE714n/?symbol=PSX%3APNSC"/>
    <s v="https://www.tradingview.com/symbols/PSX-PNSC/financials-overview/"/>
    <s v="https://www.tradingview.com/symbols/PSX-PNSC/technicals/"/>
  </r>
  <r>
    <x v="8"/>
    <x v="140"/>
    <x v="1"/>
    <n v="5.69"/>
    <n v="8"/>
    <x v="2"/>
    <n v="10"/>
    <n v="354000"/>
    <n v="28.053913850000001"/>
    <n v="49.244905199999998"/>
    <n v="49.45986293"/>
    <n v="5.4676469999999998E-2"/>
    <n v="-0.1754386"/>
    <n v="4.5911111133333344"/>
    <n v="7.1394444466666664"/>
    <s v="https://www.tradingview.com/chart/ZMYE714n/?symbol=PSX%3APOWER"/>
    <s v="https://www.tradingview.com/symbols/PSX-POWER/financials-overview/"/>
    <s v="https://www.tradingview.com/symbols/PSX-POWER/technicals/"/>
  </r>
  <r>
    <x v="8"/>
    <x v="39"/>
    <x v="0"/>
    <n v="125.41"/>
    <n v="3"/>
    <x v="1"/>
    <n v="14"/>
    <n v="7418243"/>
    <n v="38.770722290000002"/>
    <n v="65.721583899999999"/>
    <n v="65.473146830000005"/>
    <n v="13.501705879999999"/>
    <n v="0.26383115000000001"/>
    <n v="78.467222220000011"/>
    <n v="145.01722222000001"/>
    <s v="https://www.tradingview.com/chart/ZMYE714n/?symbol=PSX%3APPL"/>
    <s v="https://www.tradingview.com/symbols/PSX-PPL/financials-overview/"/>
    <s v="https://www.tradingview.com/symbols/PSX-PPL/technicals/"/>
  </r>
  <r>
    <x v="8"/>
    <x v="141"/>
    <x v="3"/>
    <n v="14.53"/>
    <n v="13"/>
    <x v="0"/>
    <n v="3"/>
    <n v="183500"/>
    <n v="33.926774389999999"/>
    <n v="42.062963619999998"/>
    <n v="42.062963619999998"/>
    <n v="-1.58064706"/>
    <n v="0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8"/>
    <x v="142"/>
    <x v="0"/>
    <n v="28.7"/>
    <n v="7"/>
    <x v="2"/>
    <n v="11"/>
    <n v="14019066"/>
    <n v="35.723557059999997"/>
    <n v="49.69193945"/>
    <n v="48.39378189"/>
    <n v="0.59752941000000004"/>
    <n v="1.2702893399999999"/>
    <n v="19.75444444666666"/>
    <n v="40.287777779999999"/>
    <s v="https://www.tradingview.com/chart/ZMYE714n/?symbol=PSX%3APRL"/>
    <s v="https://www.tradingview.com/symbols/PSX-PRL/financials-overview/"/>
    <s v="https://www.tradingview.com/symbols/PSX-PRL/technicals/"/>
  </r>
  <r>
    <x v="8"/>
    <x v="40"/>
    <x v="1"/>
    <n v="176.74"/>
    <n v="9"/>
    <x v="0"/>
    <n v="7"/>
    <n v="2521805"/>
    <n v="31.73217245"/>
    <n v="47.044455220000003"/>
    <n v="48.534464210000003"/>
    <n v="-6.4844411800000001"/>
    <n v="-1.19080897"/>
    <n v="135.625"/>
    <n v="235.10166666666669"/>
    <s v="https://www.tradingview.com/chart/ZMYE714n/?symbol=PSX%3APSO"/>
    <s v="https://www.tradingview.com/symbols/PSX-PSO/financials-overview/"/>
    <s v="https://www.tradingview.com/symbols/PSX-PSO/technicals/"/>
  </r>
  <r>
    <x v="8"/>
    <x v="144"/>
    <x v="1"/>
    <n v="43.65"/>
    <n v="9"/>
    <x v="0"/>
    <n v="7"/>
    <n v="432000"/>
    <n v="26.611491390000001"/>
    <n v="47.84102524"/>
    <n v="48.735366130000003"/>
    <n v="0.13932353"/>
    <n v="-0.75034106"/>
    <n v="35.357777779999999"/>
    <n v="57.266111113333331"/>
    <s v="https://www.tradingview.com/chart/ZMYE714n/?symbol=PSX%3APTL"/>
    <s v="https://www.tradingview.com/symbols/PSX-PTL/financials-overview/"/>
    <s v="https://www.tradingview.com/symbols/PSX-PTL/technicals/"/>
  </r>
  <r>
    <x v="8"/>
    <x v="145"/>
    <x v="3"/>
    <n v="14.25"/>
    <n v="11"/>
    <x v="2"/>
    <n v="7"/>
    <n v="126000"/>
    <n v="20.527602080000001"/>
    <n v="47.471975100000002"/>
    <n v="46.808512690000001"/>
    <n v="-0.79967646999999997"/>
    <n v="0.49365302999999999"/>
    <n v="10.642777779999999"/>
    <n v="18.78277778"/>
    <s v="https://www.tradingview.com/chart/ZMYE714n/?symbol=PSX%3ARPL"/>
    <s v="https://www.tradingview.com/symbols/PSX-RPL/financials-overview/"/>
    <s v="https://www.tradingview.com/symbols/PSX-RPL/technicals/"/>
  </r>
  <r>
    <x v="8"/>
    <x v="146"/>
    <x v="2"/>
    <n v="215.71"/>
    <n v="0"/>
    <x v="1"/>
    <n v="17"/>
    <n v="2045005"/>
    <n v="31.30619106"/>
    <n v="61.349181590000001"/>
    <n v="56.278926800000001"/>
    <n v="3.01588235"/>
    <n v="7.50024918"/>
    <n v="119.35833333333331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8"/>
    <x v="41"/>
    <x v="0"/>
    <n v="57.34"/>
    <n v="4"/>
    <x v="0"/>
    <n v="12"/>
    <n v="8387662"/>
    <n v="28.99074345"/>
    <n v="53.659473419999998"/>
    <n v="55.804210560000001"/>
    <n v="-1.7996176500000001"/>
    <n v="-1.7814319999999999"/>
    <n v="38.420555553333337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8"/>
    <x v="147"/>
    <x v="0"/>
    <n v="57.9"/>
    <n v="3"/>
    <x v="0"/>
    <n v="13"/>
    <n v="51500"/>
    <n v="45.866522789999998"/>
    <n v="61.764642309999999"/>
    <n v="66.654106049999996"/>
    <n v="7.9649705900000001"/>
    <n v="-2.2784810100000001"/>
    <n v="37.042777780000002"/>
    <n v="76.147777779999998"/>
    <s v="https://www.tradingview.com/chart/ZMYE714n/?symbol=PSX%3ASGF"/>
    <s v="https://www.tradingview.com/symbols/PSX-SGF/financials-overview/"/>
    <s v="https://www.tradingview.com/symbols/PSX-SGF/technicals/"/>
  </r>
  <r>
    <x v="8"/>
    <x v="42"/>
    <x v="3"/>
    <n v="157.74"/>
    <n v="10"/>
    <x v="1"/>
    <n v="7"/>
    <n v="304542"/>
    <n v="19.428284439999999"/>
    <n v="48.566470430000003"/>
    <n v="49.588187050000002"/>
    <n v="-7.7150588200000003"/>
    <n v="-0.71127337000000002"/>
    <n v="122.0716666666667"/>
    <n v="191.73833333333329"/>
    <s v="https://www.tradingview.com/chart/ZMYE714n/?symbol=PSX%3ASHEL"/>
    <s v="https://www.tradingview.com/symbols/PSX-SHEL/financials-overview/"/>
    <s v="https://www.tradingview.com/symbols/PSX-SHEL/technicals/"/>
  </r>
  <r>
    <x v="8"/>
    <x v="43"/>
    <x v="0"/>
    <n v="76.67"/>
    <n v="2"/>
    <x v="0"/>
    <n v="14"/>
    <n v="3409500"/>
    <n v="36.717303319999999"/>
    <n v="62.107918419999997"/>
    <n v="62.246021519999999"/>
    <n v="6.67729412"/>
    <n v="-7.8196269999999998E-2"/>
    <n v="56.897777780000013"/>
    <n v="87.221111113333336"/>
    <s v="https://www.tradingview.com/chart/ZMYE714n/?symbol=PSX%3ASNGP"/>
    <s v="https://www.tradingview.com/symbols/PSX-SNGP/financials-overview/"/>
    <s v="https://www.tradingview.com/symbols/PSX-SNGP/technicals/"/>
  </r>
  <r>
    <x v="8"/>
    <x v="149"/>
    <x v="0"/>
    <n v="12.42"/>
    <n v="4"/>
    <x v="0"/>
    <n v="12"/>
    <n v="2318117"/>
    <n v="25.816241680000001"/>
    <n v="53.881689450000003"/>
    <n v="53.998320620000001"/>
    <n v="-0.43694117999999998"/>
    <n v="-8.0450519999999998E-2"/>
    <n v="8.9283333333333328"/>
    <n v="15.198333333333331"/>
    <s v="https://www.tradingview.com/chart/ZMYE714n/?symbol=PSX%3ASSGC"/>
    <s v="https://www.tradingview.com/symbols/PSX-SSGC/financials-overview/"/>
    <s v="https://www.tradingview.com/symbols/PSX-SSGC/technicals/"/>
  </r>
  <r>
    <x v="8"/>
    <x v="150"/>
    <x v="0"/>
    <n v="15"/>
    <n v="1"/>
    <x v="0"/>
    <n v="15"/>
    <n v="82500"/>
    <n v="38.294621480000004"/>
    <n v="61.088799399999999"/>
    <n v="61.088799399999999"/>
    <n v="0.52470587999999996"/>
    <n v="0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8"/>
    <x v="151"/>
    <x v="0"/>
    <n v="8.07"/>
    <n v="2"/>
    <x v="1"/>
    <n v="15"/>
    <n v="1857500"/>
    <n v="26.681202970000001"/>
    <n v="56.189141159999998"/>
    <n v="42.203664119999999"/>
    <n v="-0.62152940999999995"/>
    <n v="11.31034483"/>
    <n v="5.2055555533333342"/>
    <n v="10.13722222"/>
    <s v="https://www.tradingview.com/chart/ZMYE714n/?symbol=PSX%3ASTPL"/>
    <s v="https://www.tradingview.com/symbols/PSX-STPL/financials-overview/"/>
    <s v="https://www.tradingview.com/symbols/PSX-STPL/technicals/"/>
  </r>
  <r>
    <x v="8"/>
    <x v="44"/>
    <x v="3"/>
    <n v="424.96"/>
    <n v="15"/>
    <x v="0"/>
    <n v="1"/>
    <n v="194307"/>
    <n v="23.690422600000002"/>
    <n v="41.267001209999997"/>
    <n v="43.535373470000003"/>
    <n v="-19.742852939999999"/>
    <n v="-0.92093912"/>
    <n v="371.27333333333331"/>
    <n v="501.44"/>
    <s v="https://www.tradingview.com/chart/ZMYE714n/?symbol=PSX%3ASYS"/>
    <s v="https://www.tradingview.com/symbols/PSX-SYS/financials-overview/"/>
    <s v="https://www.tradingview.com/symbols/PSX-SYS/technicals/"/>
  </r>
  <r>
    <x v="8"/>
    <x v="152"/>
    <x v="1"/>
    <n v="15.75"/>
    <n v="10"/>
    <x v="1"/>
    <n v="7"/>
    <n v="406500"/>
    <n v="30.102344890000001"/>
    <n v="43.399191139999999"/>
    <n v="44.468898199999998"/>
    <n v="0.13520588"/>
    <n v="-1.50093809"/>
    <n v="12.776666666666671"/>
    <n v="22.676666666666669"/>
    <s v="https://www.tradingview.com/chart/ZMYE714n/?symbol=PSX%3ATCORP"/>
    <s v="https://www.tradingview.com/symbols/PSX-TCORP/financials-overview/"/>
    <s v="https://www.tradingview.com/symbols/PSX-TCORP/technicals/"/>
  </r>
  <r>
    <x v="8"/>
    <x v="153"/>
    <x v="3"/>
    <n v="8.1300000000000008"/>
    <n v="11"/>
    <x v="0"/>
    <n v="5"/>
    <n v="2333317"/>
    <n v="27.19992594"/>
    <n v="44.95954837"/>
    <n v="46.132046920000001"/>
    <n v="-0.58532353000000004"/>
    <n v="-1.21506683"/>
    <n v="5.4827777800000002"/>
    <n v="11.899444446666671"/>
    <s v="https://www.tradingview.com/chart/ZMYE714n/?symbol=PSX%3ATELE"/>
    <s v="https://www.tradingview.com/symbols/PSX-TELE/financials-overview/"/>
    <s v="https://www.tradingview.com/symbols/PSX-TELE/technicals/"/>
  </r>
  <r>
    <x v="8"/>
    <x v="45"/>
    <x v="0"/>
    <n v="101.06"/>
    <n v="4"/>
    <x v="1"/>
    <n v="13"/>
    <n v="352531"/>
    <n v="29.39951877"/>
    <n v="50.805565719999997"/>
    <n v="49.06122809"/>
    <n v="-2.3760294100000001"/>
    <n v="1.02969109"/>
    <n v="79.736666666666665"/>
    <n v="124.1766666666667"/>
    <s v="https://www.tradingview.com/chart/ZMYE714n/?symbol=PSX%3ATGL"/>
    <s v="https://www.tradingview.com/symbols/PSX-TGL/financials-overview/"/>
    <s v="https://www.tradingview.com/symbols/PSX-TGL/technicals/"/>
  </r>
  <r>
    <x v="8"/>
    <x v="154"/>
    <x v="0"/>
    <n v="19.440000000000001"/>
    <n v="2"/>
    <x v="2"/>
    <n v="16"/>
    <n v="727500"/>
    <n v="27.137636279999999"/>
    <n v="69.058011829999998"/>
    <n v="67.552418750000001"/>
    <n v="0.79761764999999996"/>
    <n v="1.03950104"/>
    <n v="15.695555553333341"/>
    <n v="19.96722222"/>
    <s v="https://www.tradingview.com/chart/ZMYE714n/?symbol=PSX%3ATHCCL"/>
    <s v="https://www.tradingview.com/symbols/PSX-THCCL/financials-overview/"/>
    <s v="https://www.tradingview.com/symbols/PSX-THCCL/technicals/"/>
  </r>
  <r>
    <x v="8"/>
    <x v="155"/>
    <x v="3"/>
    <n v="22.31"/>
    <n v="11"/>
    <x v="2"/>
    <n v="7"/>
    <n v="949000"/>
    <n v="23.181694010000001"/>
    <n v="49.193430579999998"/>
    <n v="51.010599560000003"/>
    <n v="-0.44955882000000003"/>
    <n v="-1.10815603"/>
    <n v="17.753888886666669"/>
    <n v="26.700555553333331"/>
    <s v="https://www.tradingview.com/chart/ZMYE714n/?symbol=PSX%3ATOMCL"/>
    <s v="https://www.tradingview.com/symbols/PSX-TOMCL/financials-overview/"/>
    <s v="https://www.tradingview.com/symbols/PSX-TOMCL/technicals/"/>
  </r>
  <r>
    <x v="8"/>
    <x v="156"/>
    <x v="0"/>
    <n v="6.28"/>
    <n v="7"/>
    <x v="1"/>
    <n v="10"/>
    <n v="297500"/>
    <n v="23.56437669"/>
    <n v="47.60656187"/>
    <n v="45.747865230000002"/>
    <n v="-0.25376471"/>
    <n v="1.6181229800000001"/>
    <n v="4.9205555533333332"/>
    <n v="8.3672222200000004"/>
    <s v="https://www.tradingview.com/chart/ZMYE714n/?symbol=PSX%3ATPL"/>
    <s v="https://www.tradingview.com/symbols/PSX-TPL/financials-overview/"/>
    <s v="https://www.tradingview.com/symbols/PSX-TPL/technicals/"/>
  </r>
  <r>
    <x v="8"/>
    <x v="157"/>
    <x v="3"/>
    <n v="12.96"/>
    <n v="13"/>
    <x v="0"/>
    <n v="3"/>
    <n v="2332237"/>
    <n v="19.291902480000001"/>
    <n v="46.269204850000001"/>
    <n v="46.269204850000001"/>
    <n v="-0.43461765000000002"/>
    <n v="0"/>
    <n v="10.47666666666667"/>
    <n v="16.838333333333331"/>
    <s v="https://www.tradingview.com/chart/ZMYE714n/?symbol=PSX%3ATPLP"/>
    <s v="https://www.tradingview.com/symbols/PSX-TPLP/financials-overview/"/>
    <s v="https://www.tradingview.com/symbols/PSX-TPLP/technicals/"/>
  </r>
  <r>
    <x v="8"/>
    <x v="158"/>
    <x v="0"/>
    <n v="18.71"/>
    <n v="7"/>
    <x v="2"/>
    <n v="11"/>
    <n v="1076942"/>
    <n v="23.42711899"/>
    <n v="52.485610289999997"/>
    <n v="52.88533632"/>
    <n v="0.74420350000000002"/>
    <n v="-0.31965903000000001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8"/>
    <x v="46"/>
    <x v="3"/>
    <n v="24.21"/>
    <n v="11"/>
    <x v="0"/>
    <n v="5"/>
    <n v="3403425"/>
    <n v="16.834507819999999"/>
    <n v="43.892200969999998"/>
    <n v="42.356023200000003"/>
    <n v="-1.64885294"/>
    <n v="0.70715474"/>
    <n v="18.961111113333331"/>
    <n v="31.116111113333329"/>
    <s v="https://www.tradingview.com/chart/ZMYE714n/?symbol=PSX%3AUNITY"/>
    <s v="https://www.tradingview.com/symbols/PSX-UNITY/financials-overview/"/>
    <s v="https://www.tradingview.com/symbols/PSX-UNITY/technicals/"/>
  </r>
  <r>
    <x v="8"/>
    <x v="159"/>
    <x v="3"/>
    <n v="8.02"/>
    <n v="10"/>
    <x v="0"/>
    <n v="6"/>
    <n v="911500"/>
    <n v="24.31144368"/>
    <n v="44.072024880000001"/>
    <n v="45.1863429"/>
    <n v="-0.57755882000000003"/>
    <n v="-0.86526575999999999"/>
    <n v="6.3883333333333328"/>
    <n v="10.494999999999999"/>
    <s v="https://www.tradingview.com/chart/ZMYE714n/?symbol=PSX%3AWAVES"/>
    <s v="https://www.tradingview.com/symbols/PSX-WAVES/financials-overview/"/>
    <s v="https://www.tradingview.com/symbols/PSX-WAVES/technicals/"/>
  </r>
  <r>
    <x v="8"/>
    <x v="160"/>
    <x v="3"/>
    <n v="1.43"/>
    <n v="11"/>
    <x v="0"/>
    <n v="5"/>
    <n v="18305953"/>
    <n v="24.81685654"/>
    <n v="43.535535760000002"/>
    <n v="44.082857590000003"/>
    <n v="-0.14788235"/>
    <n v="-0.69444444000000005"/>
    <n v="0.8966666666666665"/>
    <n v="2.2716666666666669"/>
    <s v="https://www.tradingview.com/chart/ZMYE714n/?symbol=PSX%3AWTL"/>
    <s v="https://www.tradingview.com/symbols/PSX-WTL/financials-overview/"/>
    <s v="https://www.tradingview.com/symbols/PSX-WTL/technicals/"/>
  </r>
  <r>
    <x v="9"/>
    <x v="89"/>
    <x v="3"/>
    <n v="91.77"/>
    <n v="11"/>
    <x v="0"/>
    <n v="5"/>
    <n v="97275"/>
    <n v="21.52393352"/>
    <n v="44.284812260000002"/>
    <n v="43.41609287"/>
    <n v="-2.9710588200000001"/>
    <n v="0.61396777000000002"/>
    <n v="71.897777779999998"/>
    <n v="121.83777778"/>
    <s v="https://www.tradingview.com/chart/ZMYE714n/?symbol=PSX%3AACPL"/>
    <s v="https://www.tradingview.com/symbols/PSX-ACPL/financials-overview/"/>
    <s v="https://www.tradingview.com/symbols/PSX-ACPL/technicals/"/>
  </r>
  <r>
    <x v="9"/>
    <x v="91"/>
    <x v="3"/>
    <n v="13.96"/>
    <n v="12"/>
    <x v="0"/>
    <n v="4"/>
    <n v="738329"/>
    <n v="25.264240910000002"/>
    <n v="40.09368173"/>
    <n v="42.887144220000003"/>
    <n v="-0.64549999999999996"/>
    <n v="-1.8284106899999999"/>
    <n v="11.48611111333333"/>
    <n v="17.554444446666661"/>
    <s v="https://www.tradingview.com/chart/ZMYE714n/?symbol=PSX%3AAGHA"/>
    <s v="https://www.tradingview.com/symbols/PSX-AGHA/financials-overview/"/>
    <s v="https://www.tradingview.com/symbols/PSX-AGHA/technicals/"/>
  </r>
  <r>
    <x v="9"/>
    <x v="88"/>
    <x v="1"/>
    <n v="59.84"/>
    <n v="8"/>
    <x v="2"/>
    <n v="10"/>
    <n v="5375413"/>
    <n v="23.372828500000001"/>
    <n v="50.781951999999997"/>
    <n v="52.374999029999998"/>
    <n v="-0.32761764999999998"/>
    <n v="-1.7405582900000001"/>
    <n v="37.684444446666667"/>
    <n v="82.601111113333332"/>
    <s v="https://www.tradingview.com/chart/ZMYE714n/?symbol=PSX%3AAIRLINK"/>
    <s v="https://www.tradingview.com/symbols/PSX-AIRLINK/financials-overview/"/>
    <s v="https://www.tradingview.com/symbols/PSX-AIRLINK/technicals/"/>
  </r>
  <r>
    <x v="9"/>
    <x v="93"/>
    <x v="3"/>
    <n v="8.19"/>
    <n v="11"/>
    <x v="0"/>
    <n v="5"/>
    <n v="569125"/>
    <n v="17.468021759999999"/>
    <n v="45.901854450000002"/>
    <n v="46.312687330000003"/>
    <n v="-0.64197059000000001"/>
    <n v="-0.3649635"/>
    <n v="5.701111113333333"/>
    <n v="11.531111113333329"/>
    <s v="https://www.tradingview.com/chart/ZMYE714n/?symbol=PSX%3AANL"/>
    <s v="https://www.tradingview.com/symbols/PSX-ANL/financials-overview/"/>
    <s v="https://www.tradingview.com/symbols/PSX-ANL/technicals/"/>
  </r>
  <r>
    <x v="9"/>
    <x v="94"/>
    <x v="0"/>
    <n v="11.92"/>
    <n v="6"/>
    <x v="1"/>
    <n v="11"/>
    <n v="341759"/>
    <n v="23.581143740000002"/>
    <n v="53.638784620000003"/>
    <n v="53.397070839999998"/>
    <n v="0.82194118000000005"/>
    <n v="0.16806723000000001"/>
    <n v="6.7938888866666653"/>
    <n v="16.492222219999999"/>
    <s v="https://www.tradingview.com/chart/ZMYE714n/?symbol=PSX%3AASC"/>
    <s v="https://www.tradingview.com/symbols/PSX-ASC/financials-overview/"/>
    <s v="https://www.tradingview.com/symbols/PSX-ASC/technicals/"/>
  </r>
  <r>
    <x v="9"/>
    <x v="95"/>
    <x v="2"/>
    <n v="283.67"/>
    <n v="0"/>
    <x v="0"/>
    <n v="16"/>
    <n v="153800"/>
    <n v="22.238017679999999"/>
    <n v="75.114191460000001"/>
    <n v="65.724192579999993"/>
    <n v="8.7142941199999999"/>
    <n v="7.4996210400000001"/>
    <n v="210.66499999999999"/>
    <n v="278.315"/>
    <s v="https://www.tradingview.com/chart/ZMYE714n/?symbol=PSX%3AATBA"/>
    <s v="https://www.tradingview.com/symbols/PSX-ATBA/financials-overview/"/>
    <s v="https://www.tradingview.com/symbols/PSX-ATBA/technicals/"/>
  </r>
  <r>
    <x v="9"/>
    <x v="0"/>
    <x v="0"/>
    <n v="332.09"/>
    <n v="4"/>
    <x v="1"/>
    <n v="13"/>
    <n v="869160"/>
    <n v="15.342499309999999"/>
    <n v="52.372724740000002"/>
    <n v="52.20438497"/>
    <n v="4.0017941199999996"/>
    <n v="0.10550431"/>
    <n v="264.23833333333329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9"/>
    <x v="1"/>
    <x v="3"/>
    <n v="56.09"/>
    <n v="13"/>
    <x v="0"/>
    <n v="3"/>
    <n v="1233065"/>
    <n v="25.71018454"/>
    <n v="43.61359994"/>
    <n v="43.61359994"/>
    <n v="-3.4288235299999998"/>
    <n v="0"/>
    <n v="42.343333333333327"/>
    <n v="74.61"/>
    <s v="https://www.tradingview.com/chart/ZMYE714n/?symbol=PSX%3AAVN"/>
    <s v="https://www.tradingview.com/symbols/PSX-AVN/financials-overview/"/>
    <s v="https://www.tradingview.com/symbols/PSX-AVN/technicals/"/>
  </r>
  <r>
    <x v="9"/>
    <x v="55"/>
    <x v="3"/>
    <n v="43.92"/>
    <n v="13"/>
    <x v="1"/>
    <n v="4"/>
    <n v="78000"/>
    <n v="18.615198899999999"/>
    <n v="34.202512939999998"/>
    <n v="35.152539279999999"/>
    <n v="-4.4575294100000002"/>
    <n v="-1.0365029299999999"/>
    <n v="36.867222220000002"/>
    <n v="67.648888886666668"/>
    <s v="https://www.tradingview.com/chart/ZMYE714n/?symbol=PSX%3ABCL"/>
    <s v="https://www.tradingview.com/symbols/PSX-BCL/financials-overview/"/>
    <s v="https://www.tradingview.com/symbols/PSX-BCL/technicals/"/>
  </r>
  <r>
    <x v="9"/>
    <x v="97"/>
    <x v="3"/>
    <n v="6.79"/>
    <n v="15"/>
    <x v="1"/>
    <n v="2"/>
    <n v="69500"/>
    <n v="18.04759898"/>
    <n v="33.38642634"/>
    <n v="34.029570730000003"/>
    <n v="-0.76823529000000002"/>
    <n v="-0.58565153999999997"/>
    <n v="5.9294444466666674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9"/>
    <x v="98"/>
    <x v="0"/>
    <n v="75.67"/>
    <n v="7"/>
    <x v="1"/>
    <n v="10"/>
    <n v="122500"/>
    <n v="21.722109589999999"/>
    <n v="48.695450600000001"/>
    <n v="47.315887330000002"/>
    <n v="-3.2758235299999998"/>
    <n v="0.85299214000000001"/>
    <n v="51.596666666666657"/>
    <n v="104.58"/>
    <s v="https://www.tradingview.com/chart/ZMYE714n/?symbol=PSX%3ABERG"/>
    <s v="https://www.tradingview.com/symbols/PSX-BERG/financials-overview/"/>
    <s v="https://www.tradingview.com/symbols/PSX-BERG/technicals/"/>
  </r>
  <r>
    <x v="9"/>
    <x v="99"/>
    <x v="3"/>
    <n v="10"/>
    <n v="15"/>
    <x v="0"/>
    <n v="1"/>
    <n v="129000"/>
    <n v="17.603917630000002"/>
    <n v="46.386519579999998"/>
    <n v="46.92821335"/>
    <n v="-0.31732353000000002"/>
    <n v="-0.29910269"/>
    <n v="7.6050000000000004"/>
    <n v="12.92166666666667"/>
    <s v="https://www.tradingview.com/chart/ZMYE714n/?symbol=PSX%3ABGL"/>
    <s v="https://www.tradingview.com/symbols/PSX-BGL/financials-overview/"/>
    <s v="https://www.tradingview.com/symbols/PSX-BGL/technicals/"/>
  </r>
  <r>
    <x v="9"/>
    <x v="2"/>
    <x v="0"/>
    <n v="22.08"/>
    <n v="2"/>
    <x v="2"/>
    <n v="16"/>
    <n v="1644643"/>
    <n v="13.55113641"/>
    <n v="56.233234400000001"/>
    <n v="57.408097310000002"/>
    <n v="0.44879412000000002"/>
    <n v="-0.58532192999999999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9"/>
    <x v="101"/>
    <x v="4"/>
    <n v="14.36"/>
    <n v="17"/>
    <x v="1"/>
    <n v="0"/>
    <n v="118000"/>
    <n v="14.5422232"/>
    <n v="39.808892"/>
    <n v="42.577720130000003"/>
    <n v="-0.94823528999999995"/>
    <n v="-1.7783857700000001"/>
    <n v="11.60555555333333"/>
    <n v="19.617222219999999"/>
    <s v="https://www.tradingview.com/chart/ZMYE714n/?symbol=PSX%3ABNL"/>
    <s v="https://www.tradingview.com/symbols/PSX-BNL/financials-overview/"/>
    <s v="https://www.tradingview.com/symbols/PSX-BNL/technicals/"/>
  </r>
  <r>
    <x v="9"/>
    <x v="3"/>
    <x v="1"/>
    <n v="33.5"/>
    <n v="8"/>
    <x v="0"/>
    <n v="8"/>
    <n v="482500"/>
    <n v="24.23882476"/>
    <n v="49.301807050000001"/>
    <n v="53.015942959999997"/>
    <n v="-1.0288823499999999"/>
    <n v="-2.3323615200000001"/>
    <n v="22.452222219999999"/>
    <n v="44.433888886666672"/>
    <s v="https://www.tradingview.com/chart/ZMYE714n/?symbol=PSX%3ACEPB"/>
    <s v="https://www.tradingview.com/symbols/PSX-CEPB/financials-overview/"/>
    <s v="https://www.tradingview.com/symbols/PSX-CEPB/technicals/"/>
  </r>
  <r>
    <x v="9"/>
    <x v="102"/>
    <x v="1"/>
    <n v="23.99"/>
    <n v="9"/>
    <x v="2"/>
    <n v="9"/>
    <n v="88500"/>
    <n v="32.489568259999999"/>
    <n v="47.344519310000003"/>
    <n v="47.459310309999999"/>
    <n v="-0.61764706000000003"/>
    <n v="-0.12489591999999999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9"/>
    <x v="103"/>
    <x v="3"/>
    <n v="24.2"/>
    <n v="14"/>
    <x v="1"/>
    <n v="3"/>
    <n v="1038969"/>
    <n v="20.796675579999999"/>
    <n v="45.389389809999997"/>
    <n v="46.737862669999998"/>
    <n v="-1.1435882399999999"/>
    <n v="-0.81967213000000005"/>
    <n v="18.796111113333339"/>
    <n v="30.437777780000001"/>
    <s v="https://www.tradingview.com/chart/ZMYE714n/?symbol=PSX%3ACPHL"/>
    <s v="https://www.tradingview.com/symbols/PSX-CPHL/financials-overview/"/>
    <s v="https://www.tradingview.com/symbols/PSX-CPHL/technicals/"/>
  </r>
  <r>
    <x v="9"/>
    <x v="105"/>
    <x v="3"/>
    <n v="43.77"/>
    <n v="10"/>
    <x v="0"/>
    <n v="6"/>
    <n v="284000"/>
    <n v="22.61092438"/>
    <n v="48.245829469999997"/>
    <n v="52.131969259999998"/>
    <n v="-0.57088234999999998"/>
    <n v="-2.6251390400000001"/>
    <n v="35.517777780000003"/>
    <n v="56.766111113333331"/>
    <s v="https://www.tradingview.com/chart/ZMYE714n/?symbol=PSX%3ACSAP"/>
    <s v="https://www.tradingview.com/symbols/PSX-CSAP/financials-overview/"/>
    <s v="https://www.tradingview.com/symbols/PSX-CSAP/technicals/"/>
  </r>
  <r>
    <x v="9"/>
    <x v="107"/>
    <x v="3"/>
    <n v="6.2"/>
    <n v="11"/>
    <x v="0"/>
    <n v="5"/>
    <n v="307500"/>
    <n v="21.806915440000001"/>
    <n v="42.826293470000003"/>
    <n v="43.423418310000002"/>
    <n v="-0.70361764999999998"/>
    <n v="-0.64102563999999995"/>
    <n v="3.8466666666666671"/>
    <n v="9.2550000000000008"/>
    <s v="https://www.tradingview.com/chart/ZMYE714n/?symbol=PSX%3ADCL"/>
    <s v="https://www.tradingview.com/symbols/PSX-DCL/financials-overview/"/>
    <s v="https://www.tradingview.com/symbols/PSX-DCL/technicals/"/>
  </r>
  <r>
    <x v="9"/>
    <x v="108"/>
    <x v="0"/>
    <n v="3.3"/>
    <n v="5"/>
    <x v="2"/>
    <n v="13"/>
    <n v="55500"/>
    <n v="19.194375489999999"/>
    <n v="52.948566219999996"/>
    <n v="54.680505889999999"/>
    <n v="0.13508824"/>
    <n v="-1.4925373099999999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9"/>
    <x v="6"/>
    <x v="1"/>
    <n v="76.58"/>
    <n v="9"/>
    <x v="1"/>
    <n v="8"/>
    <n v="2407508"/>
    <n v="28.735997520000002"/>
    <n v="50.184272139999997"/>
    <n v="53.907423979999997"/>
    <n v="3.0545294099999998"/>
    <n v="-2.0966504700000002"/>
    <n v="60.319444446666672"/>
    <n v="92.494444446666662"/>
    <s v="https://www.tradingview.com/chart/ZMYE714n/?symbol=PSX%3ADGKC"/>
    <s v="https://www.tradingview.com/symbols/PSX-DGKC/financials-overview/"/>
    <s v="https://www.tradingview.com/symbols/PSX-DGKC/technicals/"/>
  </r>
  <r>
    <x v="9"/>
    <x v="109"/>
    <x v="0"/>
    <n v="24.54"/>
    <n v="5"/>
    <x v="0"/>
    <n v="11"/>
    <n v="1623000"/>
    <n v="25.98896435"/>
    <n v="52.028426930000002"/>
    <n v="54.342265159999997"/>
    <n v="0.97055882000000004"/>
    <n v="-1.16794201"/>
    <n v="19.550555553333329"/>
    <n v="27.598888886666671"/>
    <s v="https://www.tradingview.com/chart/ZMYE714n/?symbol=PSX%3ADOL"/>
    <s v="https://www.tradingview.com/symbols/PSX-DOL/financials-overview/"/>
    <s v="https://www.tradingview.com/symbols/PSX-DOL/technicals/"/>
  </r>
  <r>
    <x v="9"/>
    <x v="7"/>
    <x v="0"/>
    <n v="121.78"/>
    <n v="6"/>
    <x v="4"/>
    <n v="14"/>
    <n v="1970341"/>
    <n v="35.345412019999998"/>
    <n v="70.857509500000006"/>
    <n v="75.645280589999999"/>
    <n v="11.319852940000001"/>
    <n v="-1.3607646200000001"/>
    <n v="95.247222220000012"/>
    <n v="123.62722221999999"/>
    <s v="https://www.tradingview.com/chart/ZMYE714n/?symbol=PSX%3AEFERT"/>
    <s v="https://www.tradingview.com/symbols/PSX-EFERT/financials-overview/"/>
    <s v="https://www.tradingview.com/symbols/PSX-EFERT/technicals/"/>
  </r>
  <r>
    <x v="9"/>
    <x v="8"/>
    <x v="0"/>
    <n v="313.55"/>
    <n v="2"/>
    <x v="0"/>
    <n v="14"/>
    <n v="502738"/>
    <n v="23.19018033"/>
    <n v="58.999477370000001"/>
    <n v="64.404156990000004"/>
    <n v="3.68355882"/>
    <n v="-1.73618728"/>
    <n v="260.143888886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9"/>
    <x v="9"/>
    <x v="0"/>
    <n v="47.93"/>
    <n v="2"/>
    <x v="1"/>
    <n v="15"/>
    <n v="1146743"/>
    <n v="19.956348970000001"/>
    <n v="55.625997409999997"/>
    <n v="55.916975260000001"/>
    <n v="0.61332352999999995"/>
    <n v="-0.10421009000000001"/>
    <n v="38.68222222"/>
    <n v="55.860555553333327"/>
    <s v="https://www.tradingview.com/chart/ZMYE714n/?symbol=PSX%3AEPCL"/>
    <s v="https://www.tradingview.com/symbols/PSX-EPCL/financials-overview/"/>
    <s v="https://www.tradingview.com/symbols/PSX-EPCL/technicals/"/>
  </r>
  <r>
    <x v="9"/>
    <x v="110"/>
    <x v="2"/>
    <n v="439.84"/>
    <n v="0"/>
    <x v="0"/>
    <n v="16"/>
    <n v="79700"/>
    <n v="25.993217130000001"/>
    <n v="67.415761169999996"/>
    <n v="58.330956090000001"/>
    <n v="8.7675882400000003"/>
    <n v="7.5009165299999996"/>
    <n v="333.59444444666661"/>
    <n v="443.59444444666661"/>
    <s v="https://www.tradingview.com/chart/ZMYE714n/?symbol=PSX%3AEXIDE"/>
    <s v="https://www.tradingview.com/symbols/PSX-EXIDE/financials-overview/"/>
    <s v="https://www.tradingview.com/symbols/PSX-EXIDE/technicals/"/>
  </r>
  <r>
    <x v="9"/>
    <x v="10"/>
    <x v="0"/>
    <n v="33"/>
    <n v="4"/>
    <x v="0"/>
    <n v="12"/>
    <n v="663743"/>
    <n v="24.50789782"/>
    <n v="59.064319400000002"/>
    <n v="58.854824100000002"/>
    <n v="2.03414706"/>
    <n v="0.12135922"/>
    <n v="24.727222220000002"/>
    <n v="38.348888886666678"/>
    <s v="https://www.tradingview.com/chart/ZMYE714n/?symbol=PSX%3AFABL"/>
    <s v="https://www.tradingview.com/symbols/PSX-FABL/financials-overview/"/>
    <s v="https://www.tradingview.com/symbols/PSX-FABL/technicals/"/>
  </r>
  <r>
    <x v="9"/>
    <x v="11"/>
    <x v="0"/>
    <n v="36.08"/>
    <n v="3"/>
    <x v="0"/>
    <n v="13"/>
    <n v="24060244"/>
    <n v="19.005858700000001"/>
    <n v="58.306323300000003"/>
    <n v="56.385968929999997"/>
    <n v="1.5514117599999999"/>
    <n v="0.81028219999999995"/>
    <n v="30.729444446666669"/>
    <n v="39.346111113333343"/>
    <s v="https://www.tradingview.com/chart/ZMYE714n/?symbol=PSX%3AFATIMA"/>
    <s v="https://www.tradingview.com/symbols/PSX-FATIMA/financials-overview/"/>
    <s v="https://www.tradingview.com/symbols/PSX-FATIMA/technicals/"/>
  </r>
  <r>
    <x v="9"/>
    <x v="12"/>
    <x v="0"/>
    <n v="19.37"/>
    <n v="5"/>
    <x v="1"/>
    <n v="12"/>
    <n v="2759000"/>
    <n v="28.865472659999998"/>
    <n v="54.798261199999999"/>
    <n v="54.183474009999998"/>
    <n v="0.62967647000000004"/>
    <n v="0.36269430000000003"/>
    <n v="14.72777778"/>
    <n v="23.106111113333341"/>
    <s v="https://www.tradingview.com/chart/ZMYE714n/?symbol=PSX%3AFCCL"/>
    <s v="https://www.tradingview.com/symbols/PSX-FCCL/financials-overview/"/>
    <s v="https://www.tradingview.com/symbols/PSX-FCCL/technicals/"/>
  </r>
  <r>
    <x v="9"/>
    <x v="13"/>
    <x v="3"/>
    <n v="81.2"/>
    <n v="11"/>
    <x v="1"/>
    <n v="6"/>
    <n v="266014"/>
    <n v="21.431832"/>
    <n v="46.781560069999998"/>
    <n v="48.382643590000001"/>
    <n v="-3.2230588199999999"/>
    <n v="-1.0238907799999999"/>
    <n v="60.572777780000003"/>
    <n v="113.72111111333329"/>
    <s v="https://www.tradingview.com/chart/ZMYE714n/?symbol=PSX%3AFCEPL"/>
    <s v="https://www.tradingview.com/symbols/PSX-FCEPL/financials-overview/"/>
    <s v="https://www.tradingview.com/symbols/PSX-FCEPL/technicals/"/>
  </r>
  <r>
    <x v="9"/>
    <x v="111"/>
    <x v="2"/>
    <n v="49.2"/>
    <n v="0"/>
    <x v="1"/>
    <n v="17"/>
    <n v="328000"/>
    <n v="43.609726709999997"/>
    <n v="71.522374189999994"/>
    <n v="67.087079669999994"/>
    <n v="7.3213823500000004"/>
    <n v="6.3553826200000003"/>
    <n v="25.074000001999998"/>
    <n v="59.426111113333342"/>
    <s v="https://www.tradingview.com/chart/ZMYE714n/?symbol=PSX%3AFECTC"/>
    <s v="https://www.tradingview.com/symbols/PSX-FECTC/financials-overview/"/>
    <s v="https://www.tradingview.com/symbols/PSX-FECTC/technicals/"/>
  </r>
  <r>
    <x v="9"/>
    <x v="14"/>
    <x v="0"/>
    <n v="30"/>
    <n v="6"/>
    <x v="0"/>
    <n v="10"/>
    <n v="9125414"/>
    <n v="36.70640298"/>
    <n v="56.283841819999999"/>
    <n v="54.235858139999998"/>
    <n v="2.85"/>
    <n v="1.4198782999999999"/>
    <n v="21.431666666666668"/>
    <n v="37.913333333333327"/>
    <s v="https://www.tradingview.com/chart/ZMYE714n/?symbol=PSX%3AFFBL"/>
    <s v="https://www.tradingview.com/symbols/PSX-FFBL/financials-overview/"/>
    <s v="https://www.tradingview.com/symbols/PSX-FFBL/technicals/"/>
  </r>
  <r>
    <x v="9"/>
    <x v="113"/>
    <x v="3"/>
    <n v="6.93"/>
    <n v="12"/>
    <x v="0"/>
    <n v="4"/>
    <n v="1343000"/>
    <n v="22.111578470000001"/>
    <n v="39.813956429999998"/>
    <n v="45.982573270000003"/>
    <n v="-0.49167646999999998"/>
    <n v="-5.19835841"/>
    <n v="5.6155555533333326"/>
    <n v="9.6122222199999978"/>
    <s v="https://www.tradingview.com/chart/ZMYE714n/?symbol=PSX%3AFLYNG"/>
    <s v="https://www.tradingview.com/symbols/PSX-FLYNG/financials-overview/"/>
    <s v="https://www.tradingview.com/symbols/PSX-FLYNG/technicals/"/>
  </r>
  <r>
    <x v="9"/>
    <x v="114"/>
    <x v="3"/>
    <n v="5.04"/>
    <n v="14"/>
    <x v="0"/>
    <n v="2"/>
    <n v="234500"/>
    <n v="19.498783339999999"/>
    <n v="44.102223889999998"/>
    <n v="45.121823919999997"/>
    <n v="8.552941E-2"/>
    <n v="-1.75438596"/>
    <n v="2.175999998"/>
    <n v="11.413888886666671"/>
    <s v="https://www.tradingview.com/chart/ZMYE714n/?symbol=PSX%3AFTMM"/>
    <s v="https://www.tradingview.com/symbols/PSX-FTMM/financials-overview/"/>
    <s v="https://www.tradingview.com/symbols/PSX-FTMM/technicals/"/>
  </r>
  <r>
    <x v="9"/>
    <x v="115"/>
    <x v="0"/>
    <n v="75.14"/>
    <n v="2"/>
    <x v="0"/>
    <n v="14"/>
    <n v="934826"/>
    <n v="29.487249380000002"/>
    <n v="57.451243079999998"/>
    <n v="59.807846869999999"/>
    <n v="2.4100588200000002"/>
    <n v="-1.99556541"/>
    <n v="44.575555553333338"/>
    <n v="90.958888886666671"/>
    <s v="https://www.tradingview.com/chart/ZMYE714n/?symbol=PSX%3AGAL"/>
    <s v="https://www.tradingview.com/symbols/PSX-GAL/financials-overview/"/>
    <s v="https://www.tradingview.com/symbols/PSX-GAL/technicals/"/>
  </r>
  <r>
    <x v="9"/>
    <x v="116"/>
    <x v="3"/>
    <n v="7.03"/>
    <n v="14"/>
    <x v="2"/>
    <n v="4"/>
    <n v="98000"/>
    <n v="22.02819654"/>
    <n v="45.274597389999997"/>
    <n v="47.332365879999998"/>
    <n v="-0.39976471000000002"/>
    <n v="-1.4025245399999999"/>
    <n v="5.1188888866666664"/>
    <n v="9.2438888866666673"/>
    <s v="https://www.tradingview.com/chart/ZMYE714n/?symbol=PSX%3AGGGL"/>
    <s v="https://www.tradingview.com/symbols/PSX-GGGL/financials-overview/"/>
    <s v="https://www.tradingview.com/symbols/PSX-GGGL/technicals/"/>
  </r>
  <r>
    <x v="9"/>
    <x v="117"/>
    <x v="3"/>
    <n v="11.05"/>
    <n v="13"/>
    <x v="1"/>
    <n v="4"/>
    <n v="1329316"/>
    <n v="20.08362983"/>
    <n v="41.463592300000002"/>
    <n v="42.603392700000001"/>
    <n v="-1.10902941"/>
    <n v="-0.98566308000000002"/>
    <n v="7.977222219999998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9"/>
    <x v="15"/>
    <x v="3"/>
    <n v="28.82"/>
    <n v="12"/>
    <x v="0"/>
    <n v="4"/>
    <n v="213000"/>
    <n v="24.372654860000001"/>
    <n v="45.404114479999997"/>
    <n v="46.820190629999999"/>
    <n v="-1.9770588200000001"/>
    <n v="-0.92815400000000003"/>
    <n v="22.844444446666671"/>
    <n v="37.291111113333343"/>
    <s v="https://www.tradingview.com/chart/ZMYE714n/?symbol=PSX%3AGHGL"/>
    <s v="https://www.tradingview.com/symbols/PSX-GHGL/financials-overview/"/>
    <s v="https://www.tradingview.com/symbols/PSX-GHGL/technicals/"/>
  </r>
  <r>
    <x v="9"/>
    <x v="118"/>
    <x v="0"/>
    <n v="181.9"/>
    <n v="4"/>
    <x v="2"/>
    <n v="14"/>
    <n v="2080731"/>
    <n v="20.974176880000002"/>
    <n v="56.655174260000003"/>
    <n v="58.794458820000003"/>
    <n v="3.0668235300000002"/>
    <n v="-1.62249865"/>
    <n v="124.41777777999999"/>
    <n v="219.38444444666669"/>
    <s v="https://www.tradingview.com/chart/ZMYE714n/?symbol=PSX%3AGHNI"/>
    <s v="https://www.tradingview.com/symbols/PSX-GHNI/financials-overview/"/>
    <s v="https://www.tradingview.com/symbols/PSX-GHNI/technicals/"/>
  </r>
  <r>
    <x v="9"/>
    <x v="68"/>
    <x v="0"/>
    <n v="28.33"/>
    <n v="1"/>
    <x v="0"/>
    <n v="15"/>
    <n v="917500"/>
    <n v="28.470094620000001"/>
    <n v="62.018463400000002"/>
    <n v="52.672018129999998"/>
    <n v="0.93735294000000002"/>
    <n v="7.5142315000000002"/>
    <n v="20.668888886666661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9"/>
    <x v="120"/>
    <x v="2"/>
    <n v="281.91000000000003"/>
    <n v="0"/>
    <x v="0"/>
    <n v="16"/>
    <n v="3127241"/>
    <n v="27.279097700000001"/>
    <n v="75.370641599999999"/>
    <n v="70.696620580000001"/>
    <n v="23.687058820000001"/>
    <n v="7.5007626600000004"/>
    <n v="176.47277778"/>
    <n v="255.74611111333331"/>
    <s v="https://www.tradingview.com/chart/ZMYE714n/?symbol=PSX%3AHCAR"/>
    <s v="https://www.tradingview.com/symbols/PSX-HCAR/financials-overview/"/>
    <s v="https://www.tradingview.com/symbols/PSX-HCAR/technicals/"/>
  </r>
  <r>
    <x v="9"/>
    <x v="122"/>
    <x v="3"/>
    <n v="27.15"/>
    <n v="12"/>
    <x v="1"/>
    <n v="5"/>
    <n v="174500"/>
    <n v="20.677003710000001"/>
    <n v="45.992260569999999"/>
    <n v="46.431216759999998"/>
    <n v="-0.46429411999999998"/>
    <n v="-0.33039647999999999"/>
    <n v="21.09333333333333"/>
    <n v="33.835000000000001"/>
    <s v="https://www.tradingview.com/chart/ZMYE714n/?symbol=PSX%3AHTL"/>
    <s v="https://www.tradingview.com/symbols/PSX-HTL/financials-overview/"/>
    <s v="https://www.tradingview.com/symbols/PSX-HTL/technicals/"/>
  </r>
  <r>
    <x v="9"/>
    <x v="18"/>
    <x v="0"/>
    <n v="119.9"/>
    <n v="5"/>
    <x v="0"/>
    <n v="11"/>
    <n v="2058497"/>
    <n v="18.138633559999999"/>
    <n v="53.442468980000001"/>
    <n v="54.341558120000002"/>
    <n v="0.73529412000000005"/>
    <n v="-0.30764113999999998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9"/>
    <x v="123"/>
    <x v="3"/>
    <n v="34.06"/>
    <n v="13"/>
    <x v="0"/>
    <n v="3"/>
    <n v="191000"/>
    <n v="28.382861259999999"/>
    <n v="35.703533270000001"/>
    <n v="38.47373339"/>
    <n v="-3.11097059"/>
    <n v="-1.9291678699999999"/>
    <n v="27.957777780000001"/>
    <n v="47.024444446666671"/>
    <s v="https://www.tradingview.com/chart/ZMYE714n/?symbol=PSX%3AIBLHL"/>
    <s v="https://www.tradingview.com/symbols/PSX-IBLHL/financials-overview/"/>
    <s v="https://www.tradingview.com/symbols/PSX-IBLHL/technicals/"/>
  </r>
  <r>
    <x v="9"/>
    <x v="19"/>
    <x v="0"/>
    <n v="72"/>
    <n v="5"/>
    <x v="1"/>
    <n v="12"/>
    <n v="196579"/>
    <n v="25.79306995"/>
    <n v="55.368066689999999"/>
    <n v="55.798010079999997"/>
    <n v="2.0542352899999998"/>
    <n v="-0.19406709"/>
    <n v="61.476666666666667"/>
    <n v="81.845000000000013"/>
    <s v="https://www.tradingview.com/chart/ZMYE714n/?symbol=PSX%3AILP"/>
    <s v="https://www.tradingview.com/symbols/PSX-ILP/financials-overview/"/>
    <s v="https://www.tradingview.com/symbols/PSX-ILP/technicals/"/>
  </r>
  <r>
    <x v="9"/>
    <x v="124"/>
    <x v="3"/>
    <n v="16.760000000000002"/>
    <n v="12"/>
    <x v="1"/>
    <n v="5"/>
    <n v="115500"/>
    <n v="23.538668080000001"/>
    <n v="44.79765519"/>
    <n v="43.096034850000002"/>
    <n v="-0.71417646999999995"/>
    <n v="0.96385542000000002"/>
    <n v="13.452222219999999"/>
    <n v="21.958888886666671"/>
    <s v="https://www.tradingview.com/chart/ZMYE714n/?symbol=PSX%3AIMAGE"/>
    <s v="https://www.tradingview.com/symbols/PSX-IMAGE/financials-overview/"/>
    <s v="https://www.tradingview.com/symbols/PSX-IMAGE/technicals/"/>
  </r>
  <r>
    <x v="9"/>
    <x v="20"/>
    <x v="1"/>
    <n v="140.1"/>
    <n v="7"/>
    <x v="1"/>
    <n v="10"/>
    <n v="359812"/>
    <n v="27.676871689999999"/>
    <n v="54.185870090000002"/>
    <n v="54.617811699999997"/>
    <n v="11.21641176"/>
    <n v="-0.23499252000000001"/>
    <n v="104.54388888666671"/>
    <n v="162.11055555333331"/>
    <s v="https://www.tradingview.com/chart/ZMYE714n/?symbol=PSX%3AINIL"/>
    <s v="https://www.tradingview.com/symbols/PSX-INIL/financials-overview/"/>
    <s v="https://www.tradingview.com/symbols/PSX-INIL/technicals/"/>
  </r>
  <r>
    <x v="9"/>
    <x v="21"/>
    <x v="1"/>
    <n v="72.88"/>
    <n v="8"/>
    <x v="1"/>
    <n v="9"/>
    <n v="101191"/>
    <n v="29.667509840000001"/>
    <n v="51.078852580000003"/>
    <n v="52.426778319999997"/>
    <n v="0.87697058999999999"/>
    <n v="-0.72197248000000003"/>
    <n v="60.968888886666662"/>
    <n v="85.168888886666664"/>
    <s v="https://www.tradingview.com/chart/ZMYE714n/?symbol=PSX%3AISL"/>
    <s v="https://www.tradingview.com/symbols/PSX-ISL/financials-overview/"/>
    <s v="https://www.tradingview.com/symbols/PSX-ISL/technicals/"/>
  </r>
  <r>
    <x v="9"/>
    <x v="125"/>
    <x v="3"/>
    <n v="7.8"/>
    <n v="10"/>
    <x v="1"/>
    <n v="7"/>
    <n v="119500"/>
    <n v="21.015379639999999"/>
    <n v="48.619003370000001"/>
    <n v="49.023544389999998"/>
    <n v="-0.11761765"/>
    <n v="-0.25575448000000001"/>
    <n v="6.3355555533333332"/>
    <n v="9.6172222200000004"/>
    <s v="https://www.tradingview.com/chart/ZMYE714n/?symbol=PSX%3AITTEFAQ"/>
    <s v="https://www.tradingview.com/symbols/PSX-ITTEFAQ/financials-overview/"/>
    <s v="https://www.tradingview.com/symbols/PSX-ITTEFAQ/technicals/"/>
  </r>
  <r>
    <x v="9"/>
    <x v="22"/>
    <x v="0"/>
    <n v="5.72"/>
    <n v="3"/>
    <x v="0"/>
    <n v="13"/>
    <n v="151248373"/>
    <n v="34.226628140000003"/>
    <n v="61.362183629999997"/>
    <n v="61.918560069999998"/>
    <n v="1.2221176499999999"/>
    <n v="-0.52173913000000005"/>
    <n v="2.8880000020000001"/>
    <n v="7.5211111133333324"/>
    <s v="https://www.tradingview.com/chart/ZMYE714n/?symbol=PSX%3AKEL"/>
    <s v="https://www.tradingview.com/symbols/PSX-KEL/financials-overview/"/>
    <s v="https://www.tradingview.com/symbols/PSX-KEL/technicals/"/>
  </r>
  <r>
    <x v="9"/>
    <x v="127"/>
    <x v="0"/>
    <n v="6.36"/>
    <n v="5"/>
    <x v="0"/>
    <n v="11"/>
    <n v="322000"/>
    <n v="48.757703040000003"/>
    <n v="54.357864810000002"/>
    <n v="57.839986850000003"/>
    <n v="1.24385294"/>
    <n v="-5.2160953799999996"/>
    <n v="3.4177777800000002"/>
    <n v="8.2211111133333326"/>
    <s v="https://www.tradingview.com/chart/ZMYE714n/?symbol=PSX%3AKOHP"/>
    <s v="https://www.tradingview.com/symbols/PSX-KOHP/financials-overview/"/>
    <s v="https://www.tradingview.com/symbols/PSX-KOHP/technicals/"/>
  </r>
  <r>
    <x v="9"/>
    <x v="25"/>
    <x v="3"/>
    <n v="27.07"/>
    <n v="13"/>
    <x v="2"/>
    <n v="5"/>
    <n v="408730"/>
    <n v="17.603881650000002"/>
    <n v="48.146235599999997"/>
    <n v="52.981050809999999"/>
    <n v="0.10144118000000001"/>
    <n v="-1.8135654699999999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9"/>
    <x v="130"/>
    <x v="0"/>
    <n v="22.86"/>
    <n v="6"/>
    <x v="2"/>
    <n v="12"/>
    <n v="337550"/>
    <n v="21.274878059999999"/>
    <n v="54.024976049999999"/>
    <n v="55.071317139999998"/>
    <n v="-3.0588239999999999E-2"/>
    <n v="-0.43554007"/>
    <n v="18.399999999999999"/>
    <n v="26.851666666666659"/>
    <s v="https://www.tradingview.com/chart/ZMYE714n/?symbol=PSX%3ALPL"/>
    <s v="https://www.tradingview.com/symbols/PSX-LPL/financials-overview/"/>
    <s v="https://www.tradingview.com/symbols/PSX-LPL/technicals/"/>
  </r>
  <r>
    <x v="9"/>
    <x v="26"/>
    <x v="1"/>
    <n v="780.77"/>
    <n v="9"/>
    <x v="0"/>
    <n v="7"/>
    <n v="124079"/>
    <n v="23.715786250000001"/>
    <n v="51.478023989999997"/>
    <n v="53.16202105"/>
    <n v="6.8595882399999999"/>
    <n v="-0.53125080000000002"/>
    <n v="691.04777778000005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9"/>
    <x v="75"/>
    <x v="3"/>
    <n v="19.55"/>
    <n v="12"/>
    <x v="0"/>
    <n v="4"/>
    <n v="61500"/>
    <n v="20.442424890000002"/>
    <n v="37.282699289999996"/>
    <n v="37.726329589999999"/>
    <n v="-1.44935294"/>
    <n v="-0.35677880000000001"/>
    <n v="16.92000000000000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x v="9"/>
    <x v="28"/>
    <x v="3"/>
    <n v="157.72"/>
    <n v="10"/>
    <x v="0"/>
    <n v="6"/>
    <n v="779204"/>
    <n v="18.916955999999999"/>
    <n v="47.981330419999999"/>
    <n v="53.999536089999999"/>
    <n v="1.58123529"/>
    <n v="-2.2437089399999999"/>
    <n v="131.81888888666671"/>
    <n v="192.28222221999999"/>
    <s v="https://www.tradingview.com/chart/ZMYE714n/?symbol=PSX%3AMEBL"/>
    <s v="https://www.tradingview.com/symbols/PSX-MEBL/financials-overview/"/>
    <s v="https://www.tradingview.com/symbols/PSX-MEBL/technicals/"/>
  </r>
  <r>
    <x v="9"/>
    <x v="131"/>
    <x v="0"/>
    <n v="12.63"/>
    <n v="5"/>
    <x v="3"/>
    <n v="14"/>
    <n v="1399500"/>
    <n v="34.214869030000003"/>
    <n v="62.22354953"/>
    <n v="71.440735399999994"/>
    <n v="1.68126471"/>
    <n v="-5.3223388299999996"/>
    <n v="8.2533333333333321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9"/>
    <x v="132"/>
    <x v="0"/>
    <n v="7.78"/>
    <n v="1"/>
    <x v="0"/>
    <n v="15"/>
    <n v="329500"/>
    <n v="32.342965370000002"/>
    <n v="60.315767370000003"/>
    <n v="54.485846989999999"/>
    <n v="0.83050000000000002"/>
    <n v="7.31034483"/>
    <n v="4.666666666666667"/>
    <n v="9.0483333333333338"/>
    <s v="https://www.tradingview.com/chart/ZMYE714n/?symbol=PSX%3AMETA"/>
    <s v="https://www.tradingview.com/symbols/PSX-META/financials-overview/"/>
    <s v="https://www.tradingview.com/symbols/PSX-META/technicals/"/>
  </r>
  <r>
    <x v="9"/>
    <x v="133"/>
    <x v="1"/>
    <n v="133.32"/>
    <n v="9"/>
    <x v="1"/>
    <n v="8"/>
    <n v="461300"/>
    <n v="23.71292072"/>
    <n v="42.652147300000003"/>
    <n v="41.338359160000003"/>
    <n v="-35.630558819999997"/>
    <n v="1.3300904499999999"/>
    <n v="57.626000001999998"/>
    <n v="322.53777778"/>
    <s v="https://www.tradingview.com/chart/ZMYE714n/?symbol=PSX%3AMFFL"/>
    <s v="https://www.tradingview.com/symbols/PSX-MFFL/financials-overview/"/>
    <s v="https://www.tradingview.com/symbols/PSX-MFFL/technicals/"/>
  </r>
  <r>
    <x v="9"/>
    <x v="29"/>
    <x v="3"/>
    <n v="39.33"/>
    <n v="10"/>
    <x v="1"/>
    <n v="7"/>
    <n v="1269331"/>
    <n v="25.055938149999999"/>
    <n v="48.26247369"/>
    <n v="49.72227668"/>
    <n v="6.4705999999999997E-4"/>
    <n v="-0.63163214000000001"/>
    <n v="32.674444446666669"/>
    <n v="46.057777780000002"/>
    <s v="https://www.tradingview.com/chart/ZMYE714n/?symbol=PSX%3AMLCF"/>
    <s v="https://www.tradingview.com/symbols/PSX-MLCF/financials-overview/"/>
    <s v="https://www.tradingview.com/symbols/PSX-MLCF/technicals/"/>
  </r>
  <r>
    <x v="9"/>
    <x v="30"/>
    <x v="3"/>
    <n v="578.89"/>
    <n v="10"/>
    <x v="1"/>
    <n v="7"/>
    <n v="99450"/>
    <n v="24.7055702"/>
    <n v="47.26434699"/>
    <n v="47.774048989999997"/>
    <n v="-9.2144705899999995"/>
    <n v="-0.18621652999999999"/>
    <n v="496.85722221999998"/>
    <n v="711.10055555333327"/>
    <s v="https://www.tradingview.com/chart/ZMYE714n/?symbol=PSX%3AMTL"/>
    <s v="https://www.tradingview.com/symbols/PSX-MTL/financials-overview/"/>
    <s v="https://www.tradingview.com/symbols/PSX-MTL/technicals/"/>
  </r>
  <r>
    <x v="9"/>
    <x v="31"/>
    <x v="0"/>
    <n v="70.11"/>
    <n v="1"/>
    <x v="0"/>
    <n v="15"/>
    <n v="174800"/>
    <n v="21.197049700000001"/>
    <n v="56.311750019999998"/>
    <n v="53.458800019999998"/>
    <n v="0.75720588"/>
    <n v="1.5351194800000001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9"/>
    <x v="134"/>
    <x v="1"/>
    <n v="27.13"/>
    <n v="9"/>
    <x v="0"/>
    <n v="7"/>
    <n v="866544"/>
    <n v="22.075413409999999"/>
    <n v="47.406376659999999"/>
    <n v="48.693589750000001"/>
    <n v="0.31852941000000001"/>
    <n v="-0.87687249"/>
    <n v="20.166111113333329"/>
    <n v="36.886111113333342"/>
    <s v="https://www.tradingview.com/chart/ZMYE714n/?symbol=PSX%3ANCPL"/>
    <s v="https://www.tradingview.com/symbols/PSX-NCPL/financials-overview/"/>
    <s v="https://www.tradingview.com/symbols/PSX-NCPL/technicals/"/>
  </r>
  <r>
    <x v="9"/>
    <x v="135"/>
    <x v="3"/>
    <n v="102.93"/>
    <n v="10"/>
    <x v="1"/>
    <n v="7"/>
    <n v="1549741"/>
    <n v="25.220145800000001"/>
    <n v="47.93730154"/>
    <n v="45.693989670000001"/>
    <n v="-5.2807647099999997"/>
    <n v="1.4088670000000001"/>
    <n v="72.538333333333327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9"/>
    <x v="32"/>
    <x v="0"/>
    <n v="80.099999999999994"/>
    <n v="4"/>
    <x v="0"/>
    <n v="12"/>
    <n v="1389252"/>
    <n v="20.89145079"/>
    <n v="54.493877349999998"/>
    <n v="53.964543470000002"/>
    <n v="0.23435294000000001"/>
    <n v="0.23776749"/>
    <n v="66.489999999999995"/>
    <n v="90.561666666666667"/>
    <s v="https://www.tradingview.com/chart/ZMYE714n/?symbol=PSX%3ANML"/>
    <s v="https://www.tradingview.com/symbols/PSX-NML/financials-overview/"/>
    <s v="https://www.tradingview.com/symbols/PSX-NML/technicals/"/>
  </r>
  <r>
    <x v="9"/>
    <x v="33"/>
    <x v="1"/>
    <n v="329.84"/>
    <n v="7"/>
    <x v="1"/>
    <n v="10"/>
    <n v="789244"/>
    <n v="21.000519539999999"/>
    <n v="52.80118907"/>
    <n v="53.799320899999998"/>
    <n v="12.395323530000001"/>
    <n v="-0.70144804999999999"/>
    <n v="239.14944444666659"/>
    <n v="419.56777777999997"/>
    <s v="https://www.tradingview.com/chart/ZMYE714n/?symbol=PSX%3ANRL"/>
    <s v="https://www.tradingview.com/symbols/PSX-NRL/financials-overview/"/>
    <s v="https://www.tradingview.com/symbols/PSX-NRL/technicals/"/>
  </r>
  <r>
    <x v="9"/>
    <x v="136"/>
    <x v="3"/>
    <n v="6.36"/>
    <n v="14"/>
    <x v="0"/>
    <n v="2"/>
    <n v="57500"/>
    <n v="15.882323489999999"/>
    <n v="43.750383149999998"/>
    <n v="48.888846540000003"/>
    <n v="-0.37779412000000001"/>
    <n v="-4.2168674700000004"/>
    <n v="4.7238888866666668"/>
    <n v="8.6288888866666671"/>
    <s v="https://www.tradingview.com/chart/ZMYE714n/?symbol=PSX%3AOBOY"/>
    <s v="https://www.tradingview.com/symbols/PSX-OBOY/financials-overview/"/>
    <s v="https://www.tradingview.com/symbols/PSX-OBOY/technicals/"/>
  </r>
  <r>
    <x v="9"/>
    <x v="34"/>
    <x v="0"/>
    <n v="122.67"/>
    <n v="2"/>
    <x v="0"/>
    <n v="14"/>
    <n v="18027804"/>
    <n v="26.925267850000001"/>
    <n v="56.72402134"/>
    <n v="56.52235409"/>
    <n v="6.6482058799999999"/>
    <n v="0.13060157999999999"/>
    <n v="92.069444446666679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9"/>
    <x v="35"/>
    <x v="0"/>
    <n v="73.7"/>
    <n v="2"/>
    <x v="0"/>
    <n v="14"/>
    <n v="547774"/>
    <n v="21.45912693"/>
    <n v="56.08367526"/>
    <n v="54.70159512"/>
    <n v="0.53388234999999995"/>
    <n v="0.91743118999999995"/>
    <n v="57.285555553333332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9"/>
    <x v="36"/>
    <x v="0"/>
    <n v="23.53"/>
    <n v="4"/>
    <x v="1"/>
    <n v="13"/>
    <n v="11124957"/>
    <n v="36.388251150000002"/>
    <n v="59.049112839999999"/>
    <n v="61.357648480000002"/>
    <n v="2.2395882399999998"/>
    <n v="-1.5892931800000001"/>
    <n v="14.17111111333333"/>
    <n v="30.469444446666671"/>
    <s v="https://www.tradingview.com/chart/ZMYE714n/?symbol=PSX%3APAEL"/>
    <s v="https://www.tradingview.com/symbols/PSX-PAEL/financials-overview/"/>
    <s v="https://www.tradingview.com/symbols/PSX-PAEL/technicals/"/>
  </r>
  <r>
    <x v="9"/>
    <x v="37"/>
    <x v="0"/>
    <n v="6.8"/>
    <n v="3"/>
    <x v="0"/>
    <n v="13"/>
    <n v="11075500"/>
    <n v="29.572797390000002"/>
    <n v="56.750288449999999"/>
    <n v="55.656191440000001"/>
    <n v="0.42182353"/>
    <n v="1.0401188699999999"/>
    <n v="3.9627777800000001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9"/>
    <x v="138"/>
    <x v="4"/>
    <n v="49.02"/>
    <n v="16"/>
    <x v="0"/>
    <n v="0"/>
    <n v="199500"/>
    <n v="15.107122820000001"/>
    <n v="41.467470249999998"/>
    <n v="42.429122219999996"/>
    <n v="-2.5594999999999999"/>
    <n v="-0.78931390000000001"/>
    <n v="39.31888888666667"/>
    <n v="63.940555553333333"/>
    <s v="https://www.tradingview.com/chart/ZMYE714n/?symbol=PSX%3APICT"/>
    <s v="https://www.tradingview.com/symbols/PSX-PICT/financials-overview/"/>
    <s v="https://www.tradingview.com/symbols/PSX-PICT/technicals/"/>
  </r>
  <r>
    <x v="9"/>
    <x v="38"/>
    <x v="0"/>
    <n v="117.25"/>
    <n v="5"/>
    <x v="0"/>
    <n v="11"/>
    <n v="170574"/>
    <n v="20.31703357"/>
    <n v="53.545488210000002"/>
    <n v="56.455394429999998"/>
    <n v="6.0650000000000004"/>
    <n v="-1.16328079"/>
    <n v="91.772777779999998"/>
    <n v="131.13444444666669"/>
    <s v="https://www.tradingview.com/chart/ZMYE714n/?symbol=PSX%3APIOC"/>
    <s v="https://www.tradingview.com/symbols/PSX-PIOC/financials-overview/"/>
    <s v="https://www.tradingview.com/symbols/PSX-PIOC/technicals/"/>
  </r>
  <r>
    <x v="9"/>
    <x v="139"/>
    <x v="2"/>
    <n v="2.14"/>
    <n v="0"/>
    <x v="2"/>
    <n v="18"/>
    <n v="508500"/>
    <n v="25.4884649"/>
    <n v="60.097216160000002"/>
    <n v="50.311774970000002"/>
    <n v="2.1470600000000001E-3"/>
    <n v="9.7435897400000009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9"/>
    <x v="140"/>
    <x v="1"/>
    <n v="5.75"/>
    <n v="9"/>
    <x v="0"/>
    <n v="7"/>
    <n v="1616500"/>
    <n v="24.93030658"/>
    <n v="48.894481110000001"/>
    <n v="47.325819539999998"/>
    <n v="-0.13920588"/>
    <n v="1.05448155"/>
    <n v="4.5911111133333344"/>
    <n v="7.1394444466666664"/>
    <s v="https://www.tradingview.com/chart/ZMYE714n/?symbol=PSX%3APOWER"/>
    <s v="https://www.tradingview.com/symbols/PSX-POWER/financials-overview/"/>
    <s v="https://www.tradingview.com/symbols/PSX-POWER/technicals/"/>
  </r>
  <r>
    <x v="9"/>
    <x v="39"/>
    <x v="0"/>
    <n v="126.63"/>
    <n v="2"/>
    <x v="0"/>
    <n v="14"/>
    <n v="15931102"/>
    <n v="34.223168200000003"/>
    <n v="64.615236159999995"/>
    <n v="63.404958720000003"/>
    <n v="14.142941179999999"/>
    <n v="0.97280918999999999"/>
    <n v="78.467222220000011"/>
    <n v="145.01722222000001"/>
    <s v="https://www.tradingview.com/chart/ZMYE714n/?symbol=PSX%3APPL"/>
    <s v="https://www.tradingview.com/symbols/PSX-PPL/financials-overview/"/>
    <s v="https://www.tradingview.com/symbols/PSX-PPL/technicals/"/>
  </r>
  <r>
    <x v="9"/>
    <x v="141"/>
    <x v="3"/>
    <n v="14.55"/>
    <n v="13"/>
    <x v="0"/>
    <n v="3"/>
    <n v="104000"/>
    <n v="30.698191219999998"/>
    <n v="42.87403535"/>
    <n v="42.573887489999997"/>
    <n v="-0.99926470999999994"/>
    <n v="0.13764625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9"/>
    <x v="142"/>
    <x v="1"/>
    <n v="29.16"/>
    <n v="8"/>
    <x v="1"/>
    <n v="9"/>
    <n v="34994821"/>
    <n v="25.904723369999999"/>
    <n v="50.872780579999997"/>
    <n v="49.232332059999997"/>
    <n v="-0.45641176"/>
    <n v="1.6027874600000001"/>
    <n v="19.75444444666666"/>
    <n v="40.287777779999999"/>
    <s v="https://www.tradingview.com/chart/ZMYE714n/?symbol=PSX%3APRL"/>
    <s v="https://www.tradingview.com/symbols/PSX-PRL/financials-overview/"/>
    <s v="https://www.tradingview.com/symbols/PSX-PRL/technicals/"/>
  </r>
  <r>
    <x v="9"/>
    <x v="40"/>
    <x v="3"/>
    <n v="176.15"/>
    <n v="10"/>
    <x v="1"/>
    <n v="7"/>
    <n v="2060132"/>
    <n v="24.621986530000001"/>
    <n v="45.302345590000002"/>
    <n v="45.761467119999999"/>
    <n v="-6.5900588200000003"/>
    <n v="-0.3338237"/>
    <n v="135.625"/>
    <n v="235.10166666666669"/>
    <s v="https://www.tradingview.com/chart/ZMYE714n/?symbol=PSX%3APSO"/>
    <s v="https://www.tradingview.com/symbols/PSX-PSO/financials-overview/"/>
    <s v="https://www.tradingview.com/symbols/PSX-PSO/technicals/"/>
  </r>
  <r>
    <x v="9"/>
    <x v="144"/>
    <x v="3"/>
    <n v="43.37"/>
    <n v="10"/>
    <x v="1"/>
    <n v="7"/>
    <n v="283500"/>
    <n v="19.91208619"/>
    <n v="47.39411673"/>
    <n v="48.154483589999998"/>
    <n v="-1.1950294100000001"/>
    <n v="-0.64146621000000004"/>
    <n v="35.357777779999999"/>
    <n v="57.266111113333331"/>
    <s v="https://www.tradingview.com/chart/ZMYE714n/?symbol=PSX%3APTL"/>
    <s v="https://www.tradingview.com/symbols/PSX-PTL/financials-overview/"/>
    <s v="https://www.tradingview.com/symbols/PSX-PTL/technicals/"/>
  </r>
  <r>
    <x v="9"/>
    <x v="145"/>
    <x v="3"/>
    <n v="14.13"/>
    <n v="12"/>
    <x v="0"/>
    <n v="4"/>
    <n v="315500"/>
    <n v="15.355127270000001"/>
    <n v="45.970792950000003"/>
    <n v="47.19983963"/>
    <n v="-0.45244118"/>
    <n v="-0.84210525999999997"/>
    <n v="10.642777779999999"/>
    <n v="18.78277778"/>
    <s v="https://www.tradingview.com/chart/ZMYE714n/?symbol=PSX%3ARPL"/>
    <s v="https://www.tradingview.com/symbols/PSX-RPL/financials-overview/"/>
    <s v="https://www.tradingview.com/symbols/PSX-RPL/technicals/"/>
  </r>
  <r>
    <x v="9"/>
    <x v="146"/>
    <x v="0"/>
    <n v="219.02"/>
    <n v="3"/>
    <x v="2"/>
    <n v="15"/>
    <n v="6188919"/>
    <n v="28.971563069999998"/>
    <n v="63.081123060000003"/>
    <n v="61.97174613"/>
    <n v="11.907617650000001"/>
    <n v="1.5344675699999999"/>
    <n v="119.35833333333331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9"/>
    <x v="41"/>
    <x v="0"/>
    <n v="56.73"/>
    <n v="4"/>
    <x v="1"/>
    <n v="13"/>
    <n v="3643710"/>
    <n v="23.31552203"/>
    <n v="52.879954560000002"/>
    <n v="54.472490059999998"/>
    <n v="-5.5970590000000001E-2"/>
    <n v="-1.06382979"/>
    <n v="38.420555553333337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9"/>
    <x v="147"/>
    <x v="0"/>
    <n v="58"/>
    <n v="5"/>
    <x v="1"/>
    <n v="12"/>
    <n v="51500"/>
    <n v="48.384298649999998"/>
    <n v="58.996311810000002"/>
    <n v="58.737470379999998"/>
    <n v="5.4909411800000001"/>
    <n v="0.17271157000000001"/>
    <n v="37.042777780000002"/>
    <n v="76.147777779999998"/>
    <s v="https://www.tradingview.com/chart/ZMYE714n/?symbol=PSX%3ASGF"/>
    <s v="https://www.tradingview.com/symbols/PSX-SGF/financials-overview/"/>
    <s v="https://www.tradingview.com/symbols/PSX-SGF/technicals/"/>
  </r>
  <r>
    <x v="9"/>
    <x v="42"/>
    <x v="0"/>
    <n v="158.83000000000001"/>
    <n v="5"/>
    <x v="1"/>
    <n v="12"/>
    <n v="495152"/>
    <n v="16.61523218"/>
    <n v="50.437011910000003"/>
    <n v="49.346284679999997"/>
    <n v="-4.5843529399999996"/>
    <n v="0.69101051999999996"/>
    <n v="122.0716666666667"/>
    <n v="191.73833333333329"/>
    <s v="https://www.tradingview.com/chart/ZMYE714n/?symbol=PSX%3ASHEL"/>
    <s v="https://www.tradingview.com/symbols/PSX-SHEL/financials-overview/"/>
    <s v="https://www.tradingview.com/symbols/PSX-SHEL/technicals/"/>
  </r>
  <r>
    <x v="9"/>
    <x v="43"/>
    <x v="0"/>
    <n v="76.56"/>
    <n v="4"/>
    <x v="0"/>
    <n v="12"/>
    <n v="3909984"/>
    <n v="32.898045170000003"/>
    <n v="59.628237990000002"/>
    <n v="59.945261070000001"/>
    <n v="5.9022647099999999"/>
    <n v="-0.14347202000000001"/>
    <n v="56.897777780000013"/>
    <n v="87.221111113333336"/>
    <s v="https://www.tradingview.com/chart/ZMYE714n/?symbol=PSX%3ASNGP"/>
    <s v="https://www.tradingview.com/symbols/PSX-SNGP/financials-overview/"/>
    <s v="https://www.tradingview.com/symbols/PSX-SNGP/technicals/"/>
  </r>
  <r>
    <x v="9"/>
    <x v="84"/>
    <x v="3"/>
    <n v="14"/>
    <n v="13"/>
    <x v="2"/>
    <n v="5"/>
    <n v="117500"/>
    <n v="22.033391519999999"/>
    <n v="45.685840859999999"/>
    <n v="54.125537450000003"/>
    <n v="2.9529409999999999E-2"/>
    <n v="-5.4054054100000002"/>
    <n v="10.63055555333333"/>
    <n v="17.597222219999999"/>
    <s v="https://www.tradingview.com/chart/ZMYE714n/?symbol=PSX%3ASPEL"/>
    <s v="https://www.tradingview.com/symbols/PSX-SPEL/financials-overview/"/>
    <s v="https://www.tradingview.com/symbols/PSX-SPEL/technicals/"/>
  </r>
  <r>
    <x v="9"/>
    <x v="149"/>
    <x v="0"/>
    <n v="12.46"/>
    <n v="2"/>
    <x v="0"/>
    <n v="14"/>
    <n v="4843084"/>
    <n v="20.482815540000001"/>
    <n v="54.70724543"/>
    <n v="54.22262782"/>
    <n v="-0.11891176000000001"/>
    <n v="0.32206119"/>
    <n v="8.9283333333333328"/>
    <n v="15.198333333333331"/>
    <s v="https://www.tradingview.com/chart/ZMYE714n/?symbol=PSX%3ASSGC"/>
    <s v="https://www.tradingview.com/symbols/PSX-SSGC/financials-overview/"/>
    <s v="https://www.tradingview.com/symbols/PSX-SSGC/technicals/"/>
  </r>
  <r>
    <x v="9"/>
    <x v="150"/>
    <x v="1"/>
    <n v="14.5"/>
    <n v="8"/>
    <x v="1"/>
    <n v="9"/>
    <n v="114000"/>
    <n v="32.862687020000003"/>
    <n v="51.622168449999997"/>
    <n v="58.23281231"/>
    <n v="0.68673529"/>
    <n v="-3.3333333299999999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9"/>
    <x v="151"/>
    <x v="0"/>
    <n v="7.81"/>
    <n v="3"/>
    <x v="0"/>
    <n v="13"/>
    <n v="1593000"/>
    <n v="21.369320429999998"/>
    <n v="52.63411198"/>
    <n v="57.1381868"/>
    <n v="-0.34223529000000003"/>
    <n v="-3.2218091700000002"/>
    <n v="5.2055555533333342"/>
    <n v="10.13722222"/>
    <s v="https://www.tradingview.com/chart/ZMYE714n/?symbol=PSX%3ASTPL"/>
    <s v="https://www.tradingview.com/symbols/PSX-STPL/financials-overview/"/>
    <s v="https://www.tradingview.com/symbols/PSX-STPL/technicals/"/>
  </r>
  <r>
    <x v="9"/>
    <x v="44"/>
    <x v="3"/>
    <n v="424.24"/>
    <n v="15"/>
    <x v="0"/>
    <n v="1"/>
    <n v="128903"/>
    <n v="20.11307184"/>
    <n v="41.595147099999998"/>
    <n v="41.988150169999997"/>
    <n v="-18.415852940000001"/>
    <n v="-0.16942771000000001"/>
    <n v="371.27333333333331"/>
    <n v="501.44"/>
    <s v="https://www.tradingview.com/chart/ZMYE714n/?symbol=PSX%3ASYS"/>
    <s v="https://www.tradingview.com/symbols/PSX-SYS/financials-overview/"/>
    <s v="https://www.tradingview.com/symbols/PSX-SYS/technicals/"/>
  </r>
  <r>
    <x v="9"/>
    <x v="152"/>
    <x v="3"/>
    <n v="15.75"/>
    <n v="11"/>
    <x v="1"/>
    <n v="6"/>
    <n v="166500"/>
    <n v="23.15775447"/>
    <n v="42.039269359999999"/>
    <n v="42.039269359999999"/>
    <n v="-1.13888235"/>
    <n v="0"/>
    <n v="12.776666666666671"/>
    <n v="22.676666666666669"/>
    <s v="https://www.tradingview.com/chart/ZMYE714n/?symbol=PSX%3ATCORP"/>
    <s v="https://www.tradingview.com/symbols/PSX-TCORP/financials-overview/"/>
    <s v="https://www.tradingview.com/symbols/PSX-TCORP/technicals/"/>
  </r>
  <r>
    <x v="9"/>
    <x v="153"/>
    <x v="3"/>
    <n v="8.1"/>
    <n v="13"/>
    <x v="1"/>
    <n v="4"/>
    <n v="4044349"/>
    <n v="20.89395408"/>
    <n v="45.270710190000003"/>
    <n v="45.675402159999997"/>
    <n v="-0.55700000000000005"/>
    <n v="-0.36900369"/>
    <n v="5.4827777800000002"/>
    <n v="11.899444446666671"/>
    <s v="https://www.tradingview.com/chart/ZMYE714n/?symbol=PSX%3ATELE"/>
    <s v="https://www.tradingview.com/symbols/PSX-TELE/financials-overview/"/>
    <s v="https://www.tradingview.com/symbols/PSX-TELE/technicals/"/>
  </r>
  <r>
    <x v="9"/>
    <x v="45"/>
    <x v="3"/>
    <n v="100.1"/>
    <n v="10"/>
    <x v="1"/>
    <n v="7"/>
    <n v="129980"/>
    <n v="20.6878034"/>
    <n v="48.56607271"/>
    <n v="50.289345160000003"/>
    <n v="-2.59902941"/>
    <n v="-0.94993072999999995"/>
    <n v="79.736666666666665"/>
    <n v="124.1766666666667"/>
    <s v="https://www.tradingview.com/chart/ZMYE714n/?symbol=PSX%3ATGL"/>
    <s v="https://www.tradingview.com/symbols/PSX-TGL/financials-overview/"/>
    <s v="https://www.tradingview.com/symbols/PSX-TGL/technicals/"/>
  </r>
  <r>
    <x v="9"/>
    <x v="154"/>
    <x v="2"/>
    <n v="19.559999999999999"/>
    <n v="0"/>
    <x v="1"/>
    <n v="17"/>
    <n v="143000"/>
    <n v="26.70207254"/>
    <n v="64.537473809999995"/>
    <n v="63.470566859999998"/>
    <n v="1.07835294"/>
    <n v="0.61728395000000003"/>
    <n v="15.695555553333341"/>
    <n v="19.96722222"/>
    <s v="https://www.tradingview.com/chart/ZMYE714n/?symbol=PSX%3ATHCCL"/>
    <s v="https://www.tradingview.com/symbols/PSX-THCCL/financials-overview/"/>
    <s v="https://www.tradingview.com/symbols/PSX-THCCL/technicals/"/>
  </r>
  <r>
    <x v="9"/>
    <x v="155"/>
    <x v="3"/>
    <n v="22.09"/>
    <n v="16"/>
    <x v="3"/>
    <n v="3"/>
    <n v="529000"/>
    <n v="18.25819151"/>
    <n v="45.957949749999997"/>
    <n v="47.605317470000003"/>
    <n v="-0.23720588000000001"/>
    <n v="-0.98610489000000001"/>
    <n v="17.753888886666669"/>
    <n v="26.700555553333331"/>
    <s v="https://www.tradingview.com/chart/ZMYE714n/?symbol=PSX%3ATOMCL"/>
    <s v="https://www.tradingview.com/symbols/PSX-TOMCL/financials-overview/"/>
    <s v="https://www.tradingview.com/symbols/PSX-TOMCL/technicals/"/>
  </r>
  <r>
    <x v="9"/>
    <x v="156"/>
    <x v="3"/>
    <n v="6.16"/>
    <n v="13"/>
    <x v="1"/>
    <n v="4"/>
    <n v="118000"/>
    <n v="17.93991128"/>
    <n v="45.213014149999999"/>
    <n v="47.723402749999998"/>
    <n v="-0.41238235000000001"/>
    <n v="-1.91082803"/>
    <n v="4.9205555533333332"/>
    <n v="8.3672222200000004"/>
    <s v="https://www.tradingview.com/chart/ZMYE714n/?symbol=PSX%3ATPL"/>
    <s v="https://www.tradingview.com/symbols/PSX-TPL/financials-overview/"/>
    <s v="https://www.tradingview.com/symbols/PSX-TPL/technicals/"/>
  </r>
  <r>
    <x v="9"/>
    <x v="157"/>
    <x v="3"/>
    <n v="12.87"/>
    <n v="15"/>
    <x v="0"/>
    <n v="1"/>
    <n v="1491721"/>
    <n v="15.878558890000001"/>
    <n v="44.329607760000002"/>
    <n v="45.342431699999999"/>
    <n v="-0.51661765000000004"/>
    <n v="-0.69444444000000005"/>
    <n v="10.47666666666667"/>
    <n v="16.838333333333331"/>
    <s v="https://www.tradingview.com/chart/ZMYE714n/?symbol=PSX%3ATPLP"/>
    <s v="https://www.tradingview.com/symbols/PSX-TPLP/financials-overview/"/>
    <s v="https://www.tradingview.com/symbols/PSX-TPLP/technicals/"/>
  </r>
  <r>
    <x v="9"/>
    <x v="158"/>
    <x v="3"/>
    <n v="18.309999999999999"/>
    <n v="10"/>
    <x v="0"/>
    <n v="6"/>
    <n v="2263282"/>
    <n v="18.68712687"/>
    <n v="47.918614730000002"/>
    <n v="50.756911260000003"/>
    <n v="0.28954911"/>
    <n v="-2.13789417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9"/>
    <x v="46"/>
    <x v="3"/>
    <n v="24.19"/>
    <n v="13"/>
    <x v="0"/>
    <n v="3"/>
    <n v="1799865"/>
    <n v="14.871359099999999"/>
    <n v="44.559167160000001"/>
    <n v="44.688656020000003"/>
    <n v="-0.99714705999999997"/>
    <n v="-8.2610489999999995E-2"/>
    <n v="18.961111113333331"/>
    <n v="31.116111113333329"/>
    <s v="https://www.tradingview.com/chart/ZMYE714n/?symbol=PSX%3AUNITY"/>
    <s v="https://www.tradingview.com/symbols/PSX-UNITY/financials-overview/"/>
    <s v="https://www.tradingview.com/symbols/PSX-UNITY/technicals/"/>
  </r>
  <r>
    <x v="9"/>
    <x v="159"/>
    <x v="3"/>
    <n v="7.97"/>
    <n v="12"/>
    <x v="0"/>
    <n v="4"/>
    <n v="307000"/>
    <n v="21.237978590000001"/>
    <n v="43.645230959999999"/>
    <n v="44.603951670000001"/>
    <n v="-0.46705881999999999"/>
    <n v="-0.62344140000000003"/>
    <n v="6.3883333333333328"/>
    <n v="10.494999999999999"/>
    <s v="https://www.tradingview.com/chart/ZMYE714n/?symbol=PSX%3AWAVES"/>
    <s v="https://www.tradingview.com/symbols/PSX-WAVES/financials-overview/"/>
    <s v="https://www.tradingview.com/symbols/PSX-WAVES/technicals/"/>
  </r>
  <r>
    <x v="9"/>
    <x v="160"/>
    <x v="3"/>
    <n v="1.43"/>
    <n v="11"/>
    <x v="0"/>
    <n v="5"/>
    <n v="42068813"/>
    <n v="17.92772123"/>
    <n v="43.426033179999997"/>
    <n v="43.426033179999997"/>
    <n v="-0.11373529"/>
    <n v="0"/>
    <n v="0.8966666666666665"/>
    <n v="2.2716666666666669"/>
    <s v="https://www.tradingview.com/chart/ZMYE714n/?symbol=PSX%3AWTL"/>
    <s v="https://www.tradingview.com/symbols/PSX-WTL/financials-overview/"/>
    <s v="https://www.tradingview.com/symbols/PSX-WTL/technicals/"/>
  </r>
  <r>
    <x v="9"/>
    <x v="128"/>
    <x v="0"/>
    <n v="63919.845600000001"/>
    <n v="4"/>
    <x v="0"/>
    <n v="11"/>
    <m/>
    <n v="31.011251850000001"/>
    <n v="56.683321800000002"/>
    <n v="58.273456709999998"/>
    <n v="1354.0754014700001"/>
    <n v="-0.39072456"/>
    <n v="55100.574250000012"/>
    <n v="70382.288683333332"/>
    <s v="https://www.tradingview.com/chart/ZMYE714n/?symbol=PSX%3AKSE100"/>
    <s v="https://www.tradingview.com/symbols/PSX-KSE100/financials-overview/"/>
    <s v="https://www.tradingview.com/symbols/PSX-KSE100/technicals/"/>
  </r>
  <r>
    <x v="9"/>
    <x v="92"/>
    <x v="0"/>
    <n v="43192.366199999997"/>
    <n v="3"/>
    <x v="0"/>
    <n v="12"/>
    <m/>
    <n v="37.043011049999997"/>
    <n v="60.64981659"/>
    <n v="60.265062290000003"/>
    <n v="1143.6669023500001"/>
    <n v="0.13386671"/>
    <n v="37328.613872219998"/>
    <n v="46591.279372219993"/>
    <s v="https://www.tradingview.com/chart/ZMYE714n/?symbol=PSX%3AALLSHR"/>
    <s v="https://www.tradingview.com/symbols/PSX-ALLSHR/financials-overview/"/>
    <s v="https://www.tradingview.com/symbols/PSX-ALLSHR/technicals/"/>
  </r>
  <r>
    <x v="9"/>
    <x v="129"/>
    <x v="0"/>
    <n v="21340.8753"/>
    <n v="5"/>
    <x v="0"/>
    <n v="10"/>
    <m/>
    <n v="28.541489500000001"/>
    <n v="56.318019329999998"/>
    <n v="58.505152690000003"/>
    <n v="493.35684941"/>
    <n v="-0.53525590999999995"/>
    <n v="18292.718372219999"/>
    <n v="23520.458655553331"/>
    <s v="https://www.tradingview.com/chart/ZMYE714n/?symbol=PSX%3AKSE30"/>
    <s v="https://www.tradingview.com/symbols/PSX-KSE30/financials-overview/"/>
    <s v="https://www.tradingview.com/symbols/PSX-KSE30/technicals/"/>
  </r>
  <r>
    <x v="10"/>
    <x v="89"/>
    <x v="3"/>
    <n v="92.2"/>
    <n v="11"/>
    <x v="0"/>
    <n v="5"/>
    <n v="131054"/>
    <n v="20.831532620000001"/>
    <n v="44.983280059999998"/>
    <n v="44.284812260000002"/>
    <n v="-4.0391470600000003"/>
    <n v="0.46856270999999999"/>
    <n v="71.897777779999998"/>
    <n v="121.83777778"/>
    <s v="https://www.tradingview.com/chart/ZMYE714n/?symbol=PSX%3AACPL"/>
    <s v="https://www.tradingview.com/symbols/PSX-ACPL/financials-overview/"/>
    <s v="https://www.tradingview.com/symbols/PSX-ACPL/technicals/"/>
  </r>
  <r>
    <x v="10"/>
    <x v="91"/>
    <x v="3"/>
    <n v="13.91"/>
    <n v="11"/>
    <x v="0"/>
    <n v="5"/>
    <n v="555175"/>
    <n v="25.92834715"/>
    <n v="39.560035159999998"/>
    <n v="40.09368173"/>
    <n v="-0.80288234999999997"/>
    <n v="-0.35816619"/>
    <n v="11.48611111333333"/>
    <n v="17.554444446666661"/>
    <s v="https://www.tradingview.com/chart/ZMYE714n/?symbol=PSX%3AAGHA"/>
    <s v="https://www.tradingview.com/symbols/PSX-AGHA/financials-overview/"/>
    <s v="https://www.tradingview.com/symbols/PSX-AGHA/technicals/"/>
  </r>
  <r>
    <x v="10"/>
    <x v="88"/>
    <x v="1"/>
    <n v="58.92"/>
    <n v="8"/>
    <x v="0"/>
    <n v="8"/>
    <n v="5676174"/>
    <n v="22.185264920000002"/>
    <n v="49.378149450000002"/>
    <n v="50.781951999999997"/>
    <n v="-0.73876470999999999"/>
    <n v="-1.53743316"/>
    <n v="37.684444446666667"/>
    <n v="82.601111113333332"/>
    <s v="https://www.tradingview.com/chart/ZMYE714n/?symbol=PSX%3AAIRLINK"/>
    <s v="https://www.tradingview.com/symbols/PSX-AIRLINK/financials-overview/"/>
    <s v="https://www.tradingview.com/symbols/PSX-AIRLINK/technicals/"/>
  </r>
  <r>
    <x v="10"/>
    <x v="93"/>
    <x v="3"/>
    <n v="8.11"/>
    <n v="11"/>
    <x v="0"/>
    <n v="5"/>
    <n v="1019840"/>
    <n v="16.57828473"/>
    <n v="44.761542499999997"/>
    <n v="45.901854450000002"/>
    <n v="-0.63382353000000002"/>
    <n v="-0.97680098000000004"/>
    <n v="5.701111113333333"/>
    <n v="11.531111113333329"/>
    <s v="https://www.tradingview.com/chart/ZMYE714n/?symbol=PSX%3AANL"/>
    <s v="https://www.tradingview.com/symbols/PSX-ANL/financials-overview/"/>
    <s v="https://www.tradingview.com/symbols/PSX-ANL/technicals/"/>
  </r>
  <r>
    <x v="10"/>
    <x v="94"/>
    <x v="1"/>
    <n v="11.81"/>
    <n v="7"/>
    <x v="0"/>
    <n v="9"/>
    <n v="244661"/>
    <n v="22.08413754"/>
    <n v="52.040061049999998"/>
    <n v="53.638784620000003"/>
    <n v="0.58138235000000005"/>
    <n v="-0.92281879"/>
    <n v="6.7938888866666653"/>
    <n v="16.492222219999999"/>
    <s v="https://www.tradingview.com/chart/ZMYE714n/?symbol=PSX%3AASC"/>
    <s v="https://www.tradingview.com/symbols/PSX-ASC/financials-overview/"/>
    <s v="https://www.tradingview.com/symbols/PSX-ASC/technicals/"/>
  </r>
  <r>
    <x v="10"/>
    <x v="95"/>
    <x v="0"/>
    <n v="283.63"/>
    <n v="4"/>
    <x v="3"/>
    <n v="15"/>
    <n v="193900"/>
    <n v="24.848232070000002"/>
    <n v="75.069426329999999"/>
    <n v="75.114191460000001"/>
    <n v="16.723117649999999"/>
    <n v="-1.410089E-2"/>
    <n v="210.66499999999999"/>
    <n v="278.315"/>
    <s v="https://www.tradingview.com/chart/ZMYE714n/?symbol=PSX%3AATBA"/>
    <s v="https://www.tradingview.com/symbols/PSX-ATBA/financials-overview/"/>
    <s v="https://www.tradingview.com/symbols/PSX-ATBA/technicals/"/>
  </r>
  <r>
    <x v="10"/>
    <x v="0"/>
    <x v="0"/>
    <n v="331.89"/>
    <n v="4"/>
    <x v="0"/>
    <n v="12"/>
    <n v="347914"/>
    <n v="14.571723410000001"/>
    <n v="52.259455969999998"/>
    <n v="52.372724740000002"/>
    <n v="2.4572058800000001"/>
    <n v="-6.0224640000000003E-2"/>
    <n v="264.23833333333329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10"/>
    <x v="1"/>
    <x v="3"/>
    <n v="56.1"/>
    <n v="13"/>
    <x v="0"/>
    <n v="3"/>
    <n v="510008"/>
    <n v="25.734251090000001"/>
    <n v="43.649755390000003"/>
    <n v="43.61359994"/>
    <n v="-3.6318823500000001"/>
    <n v="1.7828489999999999E-2"/>
    <n v="42.343333333333327"/>
    <n v="74.61"/>
    <s v="https://www.tradingview.com/chart/ZMYE714n/?symbol=PSX%3AAVN"/>
    <s v="https://www.tradingview.com/symbols/PSX-AVN/financials-overview/"/>
    <s v="https://www.tradingview.com/symbols/PSX-AVN/technicals/"/>
  </r>
  <r>
    <x v="10"/>
    <x v="97"/>
    <x v="3"/>
    <n v="6.66"/>
    <n v="15"/>
    <x v="0"/>
    <n v="1"/>
    <n v="151500"/>
    <n v="18.881349140000001"/>
    <n v="31.314986650000002"/>
    <n v="33.38642634"/>
    <n v="-0.89702941000000003"/>
    <n v="-1.9145802700000001"/>
    <n v="5.9294444466666674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10"/>
    <x v="99"/>
    <x v="3"/>
    <n v="9.93"/>
    <n v="15"/>
    <x v="0"/>
    <n v="1"/>
    <n v="166500"/>
    <n v="17.12597426"/>
    <n v="45.078978460000002"/>
    <n v="46.386519579999998"/>
    <n v="-0.36858824000000001"/>
    <n v="-0.7"/>
    <n v="7.6050000000000004"/>
    <n v="12.92166666666667"/>
    <s v="https://www.tradingview.com/chart/ZMYE714n/?symbol=PSX%3ABGL"/>
    <s v="https://www.tradingview.com/symbols/PSX-BGL/financials-overview/"/>
    <s v="https://www.tradingview.com/symbols/PSX-BGL/technicals/"/>
  </r>
  <r>
    <x v="10"/>
    <x v="100"/>
    <x v="2"/>
    <n v="128.18"/>
    <n v="1"/>
    <x v="1"/>
    <n v="16"/>
    <n v="433600"/>
    <n v="24.798435810000001"/>
    <n v="58.703737400000001"/>
    <n v="50.10135854"/>
    <n v="-3.9734117599999998"/>
    <n v="6.1971831000000002"/>
    <n v="94.754444446666682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10"/>
    <x v="2"/>
    <x v="2"/>
    <n v="23.62"/>
    <n v="0"/>
    <x v="0"/>
    <n v="16"/>
    <n v="10293293"/>
    <n v="14.22483634"/>
    <n v="65.294260699999995"/>
    <n v="56.233234400000001"/>
    <n v="0.68020588000000004"/>
    <n v="6.9746376799999998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10"/>
    <x v="3"/>
    <x v="0"/>
    <n v="33.76"/>
    <n v="5"/>
    <x v="1"/>
    <n v="12"/>
    <n v="197500"/>
    <n v="23.89261789"/>
    <n v="50.515171899999999"/>
    <n v="49.301807050000001"/>
    <n v="-1.0429999999999999"/>
    <n v="0.77611940000000001"/>
    <n v="22.452222219999999"/>
    <n v="44.433888886666672"/>
    <s v="https://www.tradingview.com/chart/ZMYE714n/?symbol=PSX%3ACEPB"/>
    <s v="https://www.tradingview.com/symbols/PSX-CEPB/financials-overview/"/>
    <s v="https://www.tradingview.com/symbols/PSX-CEPB/technicals/"/>
  </r>
  <r>
    <x v="10"/>
    <x v="4"/>
    <x v="1"/>
    <n v="162.04"/>
    <n v="8"/>
    <x v="1"/>
    <n v="9"/>
    <n v="259831"/>
    <n v="26.893864619999999"/>
    <n v="50.309929109999999"/>
    <n v="50.341142720000001"/>
    <n v="2.4367058799999999"/>
    <n v="-1.2341110000000001E-2"/>
    <n v="138.72499999999999"/>
    <n v="184.98"/>
    <s v="https://www.tradingview.com/chart/ZMYE714n/?symbol=PSX%3ACHCC"/>
    <s v="https://www.tradingview.com/symbols/PSX-CHCC/financials-overview/"/>
    <s v="https://www.tradingview.com/symbols/PSX-CHCC/technicals/"/>
  </r>
  <r>
    <x v="10"/>
    <x v="102"/>
    <x v="1"/>
    <n v="23.82"/>
    <n v="9"/>
    <x v="1"/>
    <n v="8"/>
    <n v="65500"/>
    <n v="30.940681479999999"/>
    <n v="46.655859190000001"/>
    <n v="47.344519310000003"/>
    <n v="-1.1740882399999999"/>
    <n v="-0.70862860000000005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10"/>
    <x v="103"/>
    <x v="3"/>
    <n v="24.09"/>
    <n v="14"/>
    <x v="1"/>
    <n v="3"/>
    <n v="993520"/>
    <n v="21.4371057"/>
    <n v="44.626756010000001"/>
    <n v="45.389389809999997"/>
    <n v="-1.0714117599999999"/>
    <n v="-0.45454545000000002"/>
    <n v="18.796111113333339"/>
    <n v="30.437777780000001"/>
    <s v="https://www.tradingview.com/chart/ZMYE714n/?symbol=PSX%3ACPHL"/>
    <s v="https://www.tradingview.com/symbols/PSX-CPHL/financials-overview/"/>
    <s v="https://www.tradingview.com/symbols/PSX-CPHL/technicals/"/>
  </r>
  <r>
    <x v="10"/>
    <x v="105"/>
    <x v="0"/>
    <n v="45.87"/>
    <n v="2"/>
    <x v="1"/>
    <n v="15"/>
    <n v="748500"/>
    <n v="22.046819639999999"/>
    <n v="54.71554785"/>
    <n v="48.245829469999997"/>
    <n v="-0.67732353000000001"/>
    <n v="4.7978067199999996"/>
    <n v="35.517777780000003"/>
    <n v="56.766111113333331"/>
    <s v="https://www.tradingview.com/chart/ZMYE714n/?symbol=PSX%3ACSAP"/>
    <s v="https://www.tradingview.com/symbols/PSX-CSAP/financials-overview/"/>
    <s v="https://www.tradingview.com/symbols/PSX-CSAP/technicals/"/>
  </r>
  <r>
    <x v="10"/>
    <x v="106"/>
    <x v="0"/>
    <n v="3.6"/>
    <n v="2"/>
    <x v="1"/>
    <n v="15"/>
    <n v="196500"/>
    <n v="10.97313342"/>
    <n v="59.657044890000002"/>
    <n v="53.371737019999998"/>
    <n v="7.2382349999999998E-2"/>
    <n v="7.462686569999999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10"/>
    <x v="107"/>
    <x v="3"/>
    <n v="6.17"/>
    <n v="11"/>
    <x v="0"/>
    <n v="5"/>
    <n v="647000"/>
    <n v="21.301401609999999"/>
    <n v="42.355857450000002"/>
    <n v="42.826293470000003"/>
    <n v="-0.71541175999999995"/>
    <n v="-0.48387097000000001"/>
    <n v="3.8466666666666671"/>
    <n v="9.2550000000000008"/>
    <s v="https://www.tradingview.com/chart/ZMYE714n/?symbol=PSX%3ADCL"/>
    <s v="https://www.tradingview.com/symbols/PSX-DCL/financials-overview/"/>
    <s v="https://www.tradingview.com/symbols/PSX-DCL/technicals/"/>
  </r>
  <r>
    <x v="10"/>
    <x v="108"/>
    <x v="0"/>
    <n v="3.35"/>
    <n v="3"/>
    <x v="0"/>
    <n v="13"/>
    <n v="298500"/>
    <n v="19.18791757"/>
    <n v="54.500563440000001"/>
    <n v="52.948566219999996"/>
    <n v="0.10261765"/>
    <n v="1.5151515200000001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10"/>
    <x v="6"/>
    <x v="1"/>
    <n v="77.47"/>
    <n v="8"/>
    <x v="1"/>
    <n v="9"/>
    <n v="4384308"/>
    <n v="27.27857113"/>
    <n v="52.117015639999998"/>
    <n v="50.184272139999997"/>
    <n v="1.9347647100000001"/>
    <n v="1.1621833399999999"/>
    <n v="60.319444446666672"/>
    <n v="92.494444446666662"/>
    <s v="https://www.tradingview.com/chart/ZMYE714n/?symbol=PSX%3ADGKC"/>
    <s v="https://www.tradingview.com/symbols/PSX-DGKC/financials-overview/"/>
    <s v="https://www.tradingview.com/symbols/PSX-DGKC/technicals/"/>
  </r>
  <r>
    <x v="10"/>
    <x v="109"/>
    <x v="0"/>
    <n v="24.57"/>
    <n v="6"/>
    <x v="0"/>
    <n v="10"/>
    <n v="1039000"/>
    <n v="25.087527999999999"/>
    <n v="52.254908010000001"/>
    <n v="52.028426930000002"/>
    <n v="0.70623528999999996"/>
    <n v="0.12224939"/>
    <n v="19.550555553333329"/>
    <n v="27.598888886666671"/>
    <s v="https://www.tradingview.com/chart/ZMYE714n/?symbol=PSX%3ADOL"/>
    <s v="https://www.tradingview.com/symbols/PSX-DOL/financials-overview/"/>
    <s v="https://www.tradingview.com/symbols/PSX-DOL/technicals/"/>
  </r>
  <r>
    <x v="10"/>
    <x v="7"/>
    <x v="0"/>
    <n v="121.45"/>
    <n v="5"/>
    <x v="3"/>
    <n v="14"/>
    <n v="579611"/>
    <n v="35.608535150000002"/>
    <n v="69.921348219999999"/>
    <n v="70.857509500000006"/>
    <n v="11.363294120000001"/>
    <n v="-0.27098045999999998"/>
    <n v="95.247222220000012"/>
    <n v="123.62722221999999"/>
    <s v="https://www.tradingview.com/chart/ZMYE714n/?symbol=PSX%3AEFERT"/>
    <s v="https://www.tradingview.com/symbols/PSX-EFERT/financials-overview/"/>
    <s v="https://www.tradingview.com/symbols/PSX-EFERT/technicals/"/>
  </r>
  <r>
    <x v="10"/>
    <x v="8"/>
    <x v="0"/>
    <n v="309.69"/>
    <n v="3"/>
    <x v="1"/>
    <n v="14"/>
    <n v="1009273"/>
    <n v="22.957757019999999"/>
    <n v="55.504484069999997"/>
    <n v="58.999477370000001"/>
    <n v="5.2823823499999998"/>
    <n v="-1.23106363"/>
    <n v="260.143888886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10"/>
    <x v="9"/>
    <x v="0"/>
    <n v="47.6"/>
    <n v="3"/>
    <x v="0"/>
    <n v="13"/>
    <n v="925955"/>
    <n v="19.334363580000002"/>
    <n v="53.64196149"/>
    <n v="55.625997409999997"/>
    <n v="0.54658823999999995"/>
    <n v="-0.68850407000000002"/>
    <n v="38.68222222"/>
    <n v="55.860555553333327"/>
    <s v="https://www.tradingview.com/chart/ZMYE714n/?symbol=PSX%3AEPCL"/>
    <s v="https://www.tradingview.com/symbols/PSX-EPCL/financials-overview/"/>
    <s v="https://www.tradingview.com/symbols/PSX-EPCL/technicals/"/>
  </r>
  <r>
    <x v="10"/>
    <x v="10"/>
    <x v="0"/>
    <n v="33.72"/>
    <n v="2"/>
    <x v="0"/>
    <n v="14"/>
    <n v="861186"/>
    <n v="24.264983709999999"/>
    <n v="62.741676900000002"/>
    <n v="59.064319400000002"/>
    <n v="1.80055882"/>
    <n v="2.1818181800000001"/>
    <n v="24.727222220000002"/>
    <n v="38.348888886666678"/>
    <s v="https://www.tradingview.com/chart/ZMYE714n/?symbol=PSX%3AFABL"/>
    <s v="https://www.tradingview.com/symbols/PSX-FABL/financials-overview/"/>
    <s v="https://www.tradingview.com/symbols/PSX-FABL/technicals/"/>
  </r>
  <r>
    <x v="10"/>
    <x v="11"/>
    <x v="0"/>
    <n v="36.049999999999997"/>
    <n v="3"/>
    <x v="0"/>
    <n v="13"/>
    <n v="330100"/>
    <n v="18.528664129999999"/>
    <n v="58.021711029999999"/>
    <n v="58.306323300000003"/>
    <n v="1.48197059"/>
    <n v="-8.3148559999999996E-2"/>
    <n v="30.729444446666669"/>
    <n v="39.346111113333343"/>
    <s v="https://www.tradingview.com/chart/ZMYE714n/?symbol=PSX%3AFATIMA"/>
    <s v="https://www.tradingview.com/symbols/PSX-FATIMA/financials-overview/"/>
    <s v="https://www.tradingview.com/symbols/PSX-FATIMA/technicals/"/>
  </r>
  <r>
    <x v="10"/>
    <x v="12"/>
    <x v="0"/>
    <n v="19.600000000000001"/>
    <n v="3"/>
    <x v="1"/>
    <n v="14"/>
    <n v="7111000"/>
    <n v="27.99884265"/>
    <n v="56.847187060000003"/>
    <n v="54.798261199999999"/>
    <n v="0.48755882"/>
    <n v="1.1874032000000001"/>
    <n v="14.72777778"/>
    <n v="23.106111113333341"/>
    <s v="https://www.tradingview.com/chart/ZMYE714n/?symbol=PSX%3AFCCL"/>
    <s v="https://www.tradingview.com/symbols/PSX-FCCL/financials-overview/"/>
    <s v="https://www.tradingview.com/symbols/PSX-FCCL/technicals/"/>
  </r>
  <r>
    <x v="10"/>
    <x v="13"/>
    <x v="3"/>
    <n v="79.739999999999995"/>
    <n v="11"/>
    <x v="0"/>
    <n v="5"/>
    <n v="299161"/>
    <n v="20.419837300000001"/>
    <n v="44.052854349999997"/>
    <n v="46.781560069999998"/>
    <n v="-3.5476176499999998"/>
    <n v="-1.79802956"/>
    <n v="60.572777780000003"/>
    <n v="113.72111111333329"/>
    <s v="https://www.tradingview.com/chart/ZMYE714n/?symbol=PSX%3AFCEPL"/>
    <s v="https://www.tradingview.com/symbols/PSX-FCEPL/financials-overview/"/>
    <s v="https://www.tradingview.com/symbols/PSX-FCEPL/technicals/"/>
  </r>
  <r>
    <x v="10"/>
    <x v="111"/>
    <x v="2"/>
    <n v="50.24"/>
    <n v="1"/>
    <x v="2"/>
    <n v="17"/>
    <n v="158000"/>
    <n v="43.722780350000001"/>
    <n v="72.912931049999997"/>
    <n v="71.522374189999994"/>
    <n v="7.4556176499999998"/>
    <n v="2.1138211400000002"/>
    <n v="25.074000001999998"/>
    <n v="59.426111113333342"/>
    <s v="https://www.tradingview.com/chart/ZMYE714n/?symbol=PSX%3AFECTC"/>
    <s v="https://www.tradingview.com/symbols/PSX-FECTC/financials-overview/"/>
    <s v="https://www.tradingview.com/symbols/PSX-FECTC/technicals/"/>
  </r>
  <r>
    <x v="10"/>
    <x v="112"/>
    <x v="0"/>
    <n v="223.36"/>
    <n v="5"/>
    <x v="0"/>
    <n v="11"/>
    <n v="53100"/>
    <n v="26.373645"/>
    <n v="51.991009159999997"/>
    <n v="54.06207655"/>
    <n v="6.5226764700000004"/>
    <n v="-1.176887"/>
    <n v="174.42166666666671"/>
    <n v="256.90333333333331"/>
    <s v="https://www.tradingview.com/chart/ZMYE714n/?symbol=PSX%3AFEROZ"/>
    <s v="https://www.tradingview.com/symbols/PSX-FEROZ/financials-overview/"/>
    <s v="https://www.tradingview.com/symbols/PSX-FEROZ/technicals/"/>
  </r>
  <r>
    <x v="10"/>
    <x v="14"/>
    <x v="0"/>
    <n v="30.31"/>
    <n v="6"/>
    <x v="1"/>
    <n v="11"/>
    <n v="3445560"/>
    <n v="35.095246969999998"/>
    <n v="57.785462670000001"/>
    <n v="56.283841819999999"/>
    <n v="2.2287352899999999"/>
    <n v="1.03333333"/>
    <n v="21.431666666666668"/>
    <n v="37.913333333333327"/>
    <s v="https://www.tradingview.com/chart/ZMYE714n/?symbol=PSX%3AFFBL"/>
    <s v="https://www.tradingview.com/symbols/PSX-FFBL/financials-overview/"/>
    <s v="https://www.tradingview.com/symbols/PSX-FFBL/technicals/"/>
  </r>
  <r>
    <x v="10"/>
    <x v="113"/>
    <x v="3"/>
    <n v="7.05"/>
    <n v="10"/>
    <x v="5"/>
    <n v="5"/>
    <n v="655000"/>
    <n v="21.569283089999999"/>
    <n v="42.43997521"/>
    <n v="39.813956429999998"/>
    <n v="-0.54876471000000004"/>
    <n v="1.73160173"/>
    <n v="5.6155555533333326"/>
    <n v="9.6122222199999978"/>
    <s v="https://www.tradingview.com/chart/ZMYE714n/?symbol=PSX%3AFLYNG"/>
    <s v="https://www.tradingview.com/symbols/PSX-FLYNG/financials-overview/"/>
    <s v="https://www.tradingview.com/symbols/PSX-FLYNG/technicals/"/>
  </r>
  <r>
    <x v="10"/>
    <x v="114"/>
    <x v="0"/>
    <n v="5.58"/>
    <n v="8"/>
    <x v="3"/>
    <n v="11"/>
    <n v="219000"/>
    <n v="18.671810350000001"/>
    <n v="51.223956960000002"/>
    <n v="44.102223889999998"/>
    <n v="-5.0823529999999999E-2"/>
    <n v="10.71428571"/>
    <n v="2.175999998"/>
    <n v="11.413888886666671"/>
    <s v="https://www.tradingview.com/chart/ZMYE714n/?symbol=PSX%3AFTMM"/>
    <s v="https://www.tradingview.com/symbols/PSX-FTMM/financials-overview/"/>
    <s v="https://www.tradingview.com/symbols/PSX-FTMM/technicals/"/>
  </r>
  <r>
    <x v="10"/>
    <x v="115"/>
    <x v="0"/>
    <n v="72.680000000000007"/>
    <n v="4"/>
    <x v="0"/>
    <n v="12"/>
    <n v="610158"/>
    <n v="28.71733059"/>
    <n v="53.781863739999999"/>
    <n v="57.451243079999998"/>
    <n v="2.4669705899999999"/>
    <n v="-3.2738887399999999"/>
    <n v="44.575555553333338"/>
    <n v="90.958888886666671"/>
    <s v="https://www.tradingview.com/chart/ZMYE714n/?symbol=PSX%3AGAL"/>
    <s v="https://www.tradingview.com/symbols/PSX-GAL/financials-overview/"/>
    <s v="https://www.tradingview.com/symbols/PSX-GAL/technicals/"/>
  </r>
  <r>
    <x v="10"/>
    <x v="116"/>
    <x v="3"/>
    <n v="7.01"/>
    <n v="13"/>
    <x v="1"/>
    <n v="4"/>
    <n v="277500"/>
    <n v="20.979584389999999"/>
    <n v="44.854587180000003"/>
    <n v="45.274597389999997"/>
    <n v="-0.38779412000000002"/>
    <n v="-0.28449501999999999"/>
    <n v="5.1188888866666664"/>
    <n v="9.2438888866666673"/>
    <s v="https://www.tradingview.com/chart/ZMYE714n/?symbol=PSX%3AGGGL"/>
    <s v="https://www.tradingview.com/symbols/PSX-GGGL/financials-overview/"/>
    <s v="https://www.tradingview.com/symbols/PSX-GGGL/technicals/"/>
  </r>
  <r>
    <x v="10"/>
    <x v="117"/>
    <x v="3"/>
    <n v="11.01"/>
    <n v="13"/>
    <x v="0"/>
    <n v="3"/>
    <n v="1815215"/>
    <n v="18.835888019999999"/>
    <n v="41.033682740000003"/>
    <n v="41.463592300000002"/>
    <n v="-1.11061765"/>
    <n v="-0.36199094999999998"/>
    <n v="7.977222219999998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10"/>
    <x v="15"/>
    <x v="3"/>
    <n v="28.87"/>
    <n v="12"/>
    <x v="0"/>
    <n v="4"/>
    <n v="116000"/>
    <n v="24.328781039999999"/>
    <n v="45.731449580000003"/>
    <n v="45.404114479999997"/>
    <n v="-1.96158824"/>
    <n v="0.17349063000000001"/>
    <n v="22.844444446666671"/>
    <n v="37.291111113333343"/>
    <s v="https://www.tradingview.com/chart/ZMYE714n/?symbol=PSX%3AGHGL"/>
    <s v="https://www.tradingview.com/symbols/PSX-GHGL/financials-overview/"/>
    <s v="https://www.tradingview.com/symbols/PSX-GHGL/technicals/"/>
  </r>
  <r>
    <x v="10"/>
    <x v="118"/>
    <x v="0"/>
    <n v="178.07"/>
    <n v="2"/>
    <x v="0"/>
    <n v="14"/>
    <n v="788916"/>
    <n v="19.522698609999999"/>
    <n v="53.95598116"/>
    <n v="56.655174260000003"/>
    <n v="4.5088529399999997"/>
    <n v="-2.1055524999999999"/>
    <n v="124.41777777999999"/>
    <n v="219.38444444666669"/>
    <s v="https://www.tradingview.com/chart/ZMYE714n/?symbol=PSX%3AGHNI"/>
    <s v="https://www.tradingview.com/symbols/PSX-GHNI/financials-overview/"/>
    <s v="https://www.tradingview.com/symbols/PSX-GHNI/technicals/"/>
  </r>
  <r>
    <x v="10"/>
    <x v="68"/>
    <x v="0"/>
    <n v="28.4"/>
    <n v="2"/>
    <x v="1"/>
    <n v="15"/>
    <n v="387000"/>
    <n v="28.694644279999999"/>
    <n v="62.301906180000003"/>
    <n v="62.018463400000002"/>
    <n v="1.00958824"/>
    <n v="0.24708789"/>
    <n v="20.668888886666661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10"/>
    <x v="69"/>
    <x v="0"/>
    <n v="9.3699999999999992"/>
    <n v="7"/>
    <x v="1"/>
    <n v="10"/>
    <n v="61500"/>
    <n v="26.626116970000002"/>
    <n v="47.524578769999998"/>
    <n v="41.272499140000001"/>
    <n v="-0.57632353000000003"/>
    <n v="5.7562076700000002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x v="10"/>
    <x v="120"/>
    <x v="0"/>
    <n v="281.70999999999998"/>
    <n v="5"/>
    <x v="4"/>
    <n v="15"/>
    <n v="2919873"/>
    <n v="29.6226767"/>
    <n v="75.239231840000002"/>
    <n v="75.370641599999999"/>
    <n v="34.13279412"/>
    <n v="-7.0944629999999995E-2"/>
    <n v="176.47277778"/>
    <n v="255.74611111333331"/>
    <s v="https://www.tradingview.com/chart/ZMYE714n/?symbol=PSX%3AHCAR"/>
    <s v="https://www.tradingview.com/symbols/PSX-HCAR/financials-overview/"/>
    <s v="https://www.tradingview.com/symbols/PSX-HCAR/technicals/"/>
  </r>
  <r>
    <x v="10"/>
    <x v="122"/>
    <x v="3"/>
    <n v="26.56"/>
    <n v="12"/>
    <x v="1"/>
    <n v="5"/>
    <n v="1336500"/>
    <n v="19.63602105"/>
    <n v="43.114661499999997"/>
    <n v="45.992260569999999"/>
    <n v="-0.82414706000000004"/>
    <n v="-2.1731123399999999"/>
    <n v="21.09333333333333"/>
    <n v="33.835000000000001"/>
    <s v="https://www.tradingview.com/chart/ZMYE714n/?symbol=PSX%3AHTL"/>
    <s v="https://www.tradingview.com/symbols/PSX-HTL/financials-overview/"/>
    <s v="https://www.tradingview.com/symbols/PSX-HTL/technicals/"/>
  </r>
  <r>
    <x v="10"/>
    <x v="18"/>
    <x v="0"/>
    <n v="120.84"/>
    <n v="2"/>
    <x v="0"/>
    <n v="14"/>
    <n v="3857614"/>
    <n v="17.10272192"/>
    <n v="55.45871811"/>
    <n v="53.442468980000001"/>
    <n v="0.63161765000000003"/>
    <n v="0.78398665999999995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10"/>
    <x v="123"/>
    <x v="3"/>
    <n v="34.479999999999997"/>
    <n v="11"/>
    <x v="0"/>
    <n v="5"/>
    <n v="96500"/>
    <n v="28.379380380000001"/>
    <n v="38.683970690000002"/>
    <n v="35.703533270000001"/>
    <n v="-3.2730294099999999"/>
    <n v="1.23311803"/>
    <n v="27.957777780000001"/>
    <n v="47.024444446666671"/>
    <s v="https://www.tradingview.com/chart/ZMYE714n/?symbol=PSX%3AIBLHL"/>
    <s v="https://www.tradingview.com/symbols/PSX-IBLHL/financials-overview/"/>
    <s v="https://www.tradingview.com/symbols/PSX-IBLHL/technicals/"/>
  </r>
  <r>
    <x v="10"/>
    <x v="19"/>
    <x v="0"/>
    <n v="72.52"/>
    <n v="3"/>
    <x v="0"/>
    <n v="13"/>
    <n v="258622"/>
    <n v="25.53157934"/>
    <n v="56.702555150000002"/>
    <n v="55.368066689999999"/>
    <n v="1.64461765"/>
    <n v="0.72222222000000003"/>
    <n v="61.476666666666667"/>
    <n v="81.845000000000013"/>
    <s v="https://www.tradingview.com/chart/ZMYE714n/?symbol=PSX%3AILP"/>
    <s v="https://www.tradingview.com/symbols/PSX-ILP/financials-overview/"/>
    <s v="https://www.tradingview.com/symbols/PSX-ILP/technicals/"/>
  </r>
  <r>
    <x v="10"/>
    <x v="124"/>
    <x v="3"/>
    <n v="16.71"/>
    <n v="11"/>
    <x v="0"/>
    <n v="5"/>
    <n v="123500"/>
    <n v="22.915010840000001"/>
    <n v="44.35131973"/>
    <n v="44.79765519"/>
    <n v="-0.88461765000000003"/>
    <n v="-0.29832935999999999"/>
    <n v="13.452222219999999"/>
    <n v="21.958888886666671"/>
    <s v="https://www.tradingview.com/chart/ZMYE714n/?symbol=PSX%3AIMAGE"/>
    <s v="https://www.tradingview.com/symbols/PSX-IMAGE/financials-overview/"/>
    <s v="https://www.tradingview.com/symbols/PSX-IMAGE/technicals/"/>
  </r>
  <r>
    <x v="10"/>
    <x v="20"/>
    <x v="0"/>
    <n v="144.37"/>
    <n v="1"/>
    <x v="0"/>
    <n v="15"/>
    <n v="345672"/>
    <n v="27.652625660000002"/>
    <n v="58.733517839999998"/>
    <n v="54.185870090000002"/>
    <n v="8.8529117599999996"/>
    <n v="3.0478229799999998"/>
    <n v="104.54388888666671"/>
    <n v="162.11055555333331"/>
    <s v="https://www.tradingview.com/chart/ZMYE714n/?symbol=PSX%3AINIL"/>
    <s v="https://www.tradingview.com/symbols/PSX-INIL/financials-overview/"/>
    <s v="https://www.tradingview.com/symbols/PSX-INIL/technicals/"/>
  </r>
  <r>
    <x v="10"/>
    <x v="21"/>
    <x v="0"/>
    <n v="73.760000000000005"/>
    <n v="5"/>
    <x v="0"/>
    <n v="11"/>
    <n v="330286"/>
    <n v="28.62929115"/>
    <n v="53.22906012"/>
    <n v="51.078852580000003"/>
    <n v="0.26429412000000002"/>
    <n v="1.2074643199999999"/>
    <n v="60.968888886666662"/>
    <n v="85.168888886666664"/>
    <s v="https://www.tradingview.com/chart/ZMYE714n/?symbol=PSX%3AISL"/>
    <s v="https://www.tradingview.com/symbols/PSX-ISL/financials-overview/"/>
    <s v="https://www.tradingview.com/symbols/PSX-ISL/technicals/"/>
  </r>
  <r>
    <x v="10"/>
    <x v="125"/>
    <x v="1"/>
    <n v="7.75"/>
    <n v="8"/>
    <x v="0"/>
    <n v="8"/>
    <n v="1200000"/>
    <n v="19.87081109"/>
    <n v="47.562318310000002"/>
    <n v="48.619003370000001"/>
    <n v="-0.12270588"/>
    <n v="-0.64102563999999995"/>
    <n v="6.3355555533333332"/>
    <n v="9.6172222200000004"/>
    <s v="https://www.tradingview.com/chart/ZMYE714n/?symbol=PSX%3AITTEFAQ"/>
    <s v="https://www.tradingview.com/symbols/PSX-ITTEFAQ/financials-overview/"/>
    <s v="https://www.tradingview.com/symbols/PSX-ITTEFAQ/technicals/"/>
  </r>
  <r>
    <x v="10"/>
    <x v="22"/>
    <x v="2"/>
    <n v="6.01"/>
    <n v="0"/>
    <x v="0"/>
    <n v="16"/>
    <n v="198544259"/>
    <n v="33.450247130000001"/>
    <n v="64.667295679999995"/>
    <n v="61.362183629999997"/>
    <n v="1.21708824"/>
    <n v="5.0699300699999998"/>
    <n v="2.8880000020000001"/>
    <n v="7.5211111133333324"/>
    <s v="https://www.tradingview.com/chart/ZMYE714n/?symbol=PSX%3AKEL"/>
    <s v="https://www.tradingview.com/symbols/PSX-KEL/financials-overview/"/>
    <s v="https://www.tradingview.com/symbols/PSX-KEL/technicals/"/>
  </r>
  <r>
    <x v="10"/>
    <x v="72"/>
    <x v="0"/>
    <n v="39.409999999999997"/>
    <n v="4"/>
    <x v="1"/>
    <n v="13"/>
    <n v="55000"/>
    <n v="12.30765785"/>
    <n v="50.844431470000004"/>
    <n v="49.933707750000004"/>
    <n v="-0.41811765000000001"/>
    <n v="0.25438820000000001"/>
    <n v="34.526111113333329"/>
    <n v="45.031111113333338"/>
    <s v="https://www.tradingview.com/chart/ZMYE714n/?symbol=PSX%3AKOHE"/>
    <s v="https://www.tradingview.com/symbols/PSX-KOHE/financials-overview/"/>
    <s v="https://www.tradingview.com/symbols/PSX-KOHE/technicals/"/>
  </r>
  <r>
    <x v="10"/>
    <x v="127"/>
    <x v="0"/>
    <n v="6.41"/>
    <n v="5"/>
    <x v="1"/>
    <n v="12"/>
    <n v="326500"/>
    <n v="47.743088499999999"/>
    <n v="54.776720580000003"/>
    <n v="54.357864810000002"/>
    <n v="1.0517058800000001"/>
    <n v="0.78616352"/>
    <n v="3.4177777800000002"/>
    <n v="8.2211111133333326"/>
    <s v="https://www.tradingview.com/chart/ZMYE714n/?symbol=PSX%3AKOHP"/>
    <s v="https://www.tradingview.com/symbols/PSX-KOHP/financials-overview/"/>
    <s v="https://www.tradingview.com/symbols/PSX-KOHP/technicals/"/>
  </r>
  <r>
    <x v="10"/>
    <x v="25"/>
    <x v="3"/>
    <n v="27.09"/>
    <n v="12"/>
    <x v="2"/>
    <n v="6"/>
    <n v="220468"/>
    <n v="16.50407238"/>
    <n v="48.349275040000002"/>
    <n v="48.146235599999997"/>
    <n v="1.302941E-2"/>
    <n v="7.3882530000000002E-2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10"/>
    <x v="130"/>
    <x v="0"/>
    <n v="23.1"/>
    <n v="2"/>
    <x v="1"/>
    <n v="15"/>
    <n v="581303"/>
    <n v="19.920754330000001"/>
    <n v="56.17699408"/>
    <n v="54.024976049999999"/>
    <n v="-8.6470599999999998E-3"/>
    <n v="1.04986877"/>
    <n v="18.399999999999999"/>
    <n v="26.851666666666659"/>
    <s v="https://www.tradingview.com/chart/ZMYE714n/?symbol=PSX%3ALPL"/>
    <s v="https://www.tradingview.com/symbols/PSX-LPL/financials-overview/"/>
    <s v="https://www.tradingview.com/symbols/PSX-LPL/technicals/"/>
  </r>
  <r>
    <x v="10"/>
    <x v="26"/>
    <x v="0"/>
    <n v="789.85"/>
    <n v="4"/>
    <x v="1"/>
    <n v="13"/>
    <n v="271791"/>
    <n v="22.57908763"/>
    <n v="54.833044209999997"/>
    <n v="51.478023989999997"/>
    <n v="3.1538235299999999"/>
    <n v="1.16295452"/>
    <n v="691.04777778000005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10"/>
    <x v="27"/>
    <x v="2"/>
    <n v="2254.39"/>
    <n v="1"/>
    <x v="1"/>
    <n v="16"/>
    <n v="199802"/>
    <n v="31.210080600000001"/>
    <n v="68.496838760000003"/>
    <n v="57.348113069999997"/>
    <n v="119.96541175999999"/>
    <n v="7.4998450200000004"/>
    <n v="1514.8722222199999"/>
    <n v="2523.2055555533329"/>
    <s v="https://www.tradingview.com/chart/ZMYE714n/?symbol=PSX%3AMARI"/>
    <s v="https://www.tradingview.com/symbols/PSX-MARI/financials-overview/"/>
    <s v="https://www.tradingview.com/symbols/PSX-MARI/technicals/"/>
  </r>
  <r>
    <x v="10"/>
    <x v="28"/>
    <x v="0"/>
    <n v="159.22999999999999"/>
    <n v="6"/>
    <x v="1"/>
    <n v="11"/>
    <n v="1362772"/>
    <n v="17.879461429999999"/>
    <n v="50.461453949999999"/>
    <n v="47.981330419999999"/>
    <n v="0.79541176000000002"/>
    <n v="0.95739284999999996"/>
    <n v="131.81888888666671"/>
    <n v="192.28222221999999"/>
    <s v="https://www.tradingview.com/chart/ZMYE714n/?symbol=PSX%3AMEBL"/>
    <s v="https://www.tradingview.com/symbols/PSX-MEBL/financials-overview/"/>
    <s v="https://www.tradingview.com/symbols/PSX-MEBL/technicals/"/>
  </r>
  <r>
    <x v="10"/>
    <x v="131"/>
    <x v="0"/>
    <n v="12.47"/>
    <n v="2"/>
    <x v="0"/>
    <n v="14"/>
    <n v="508000"/>
    <n v="34.2689077"/>
    <n v="60.334410929999997"/>
    <n v="62.22354953"/>
    <n v="1.7265882400000001"/>
    <n v="-1.26682502"/>
    <n v="8.2533333333333321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10"/>
    <x v="133"/>
    <x v="3"/>
    <n v="131.83000000000001"/>
    <n v="11"/>
    <x v="1"/>
    <n v="6"/>
    <n v="214000"/>
    <n v="22.104077459999999"/>
    <n v="41.793891309999999"/>
    <n v="42.652147300000003"/>
    <n v="-34.071764709999997"/>
    <n v="-1.11761176"/>
    <n v="57.626000001999998"/>
    <n v="322.53777778"/>
    <s v="https://www.tradingview.com/chart/ZMYE714n/?symbol=PSX%3AMFFL"/>
    <s v="https://www.tradingview.com/symbols/PSX-MFFL/financials-overview/"/>
    <s v="https://www.tradingview.com/symbols/PSX-MFFL/technicals/"/>
  </r>
  <r>
    <x v="10"/>
    <x v="29"/>
    <x v="0"/>
    <n v="39.94"/>
    <n v="4"/>
    <x v="3"/>
    <n v="15"/>
    <n v="5324457"/>
    <n v="24.289551110000001"/>
    <n v="51.967988290000001"/>
    <n v="48.26247369"/>
    <n v="-6.0705879999999997E-2"/>
    <n v="1.5509789"/>
    <n v="32.674444446666669"/>
    <n v="46.057777780000002"/>
    <s v="https://www.tradingview.com/chart/ZMYE714n/?symbol=PSX%3AMLCF"/>
    <s v="https://www.tradingview.com/symbols/PSX-MLCF/financials-overview/"/>
    <s v="https://www.tradingview.com/symbols/PSX-MLCF/technicals/"/>
  </r>
  <r>
    <x v="10"/>
    <x v="30"/>
    <x v="1"/>
    <n v="579.78"/>
    <n v="9"/>
    <x v="2"/>
    <n v="9"/>
    <n v="54948"/>
    <n v="23.827137140000001"/>
    <n v="47.758984259999998"/>
    <n v="47.26434699"/>
    <n v="-12.41770588"/>
    <n v="0.15374251"/>
    <n v="496.85722221999998"/>
    <n v="711.10055555333327"/>
    <s v="https://www.tradingview.com/chart/ZMYE714n/?symbol=PSX%3AMTL"/>
    <s v="https://www.tradingview.com/symbols/PSX-MTL/financials-overview/"/>
    <s v="https://www.tradingview.com/symbols/PSX-MTL/technicals/"/>
  </r>
  <r>
    <x v="10"/>
    <x v="31"/>
    <x v="2"/>
    <n v="73.02"/>
    <n v="0"/>
    <x v="1"/>
    <n v="17"/>
    <n v="1213861"/>
    <n v="21.492949100000001"/>
    <n v="63.014589690000001"/>
    <n v="56.311750019999998"/>
    <n v="1.0516764700000001"/>
    <n v="4.1506204499999999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10"/>
    <x v="134"/>
    <x v="0"/>
    <n v="28.17"/>
    <n v="3"/>
    <x v="1"/>
    <n v="14"/>
    <n v="968573"/>
    <n v="21.328767800000001"/>
    <n v="53.181993249999998"/>
    <n v="47.406376659999999"/>
    <n v="0.12976471000000001"/>
    <n v="3.83339477"/>
    <n v="20.166111113333329"/>
    <n v="36.886111113333342"/>
    <s v="https://www.tradingview.com/chart/ZMYE714n/?symbol=PSX%3ANCPL"/>
    <s v="https://www.tradingview.com/symbols/PSX-NCPL/financials-overview/"/>
    <s v="https://www.tradingview.com/symbols/PSX-NCPL/technicals/"/>
  </r>
  <r>
    <x v="10"/>
    <x v="135"/>
    <x v="3"/>
    <n v="103.19"/>
    <n v="10"/>
    <x v="1"/>
    <n v="7"/>
    <n v="712799"/>
    <n v="24.254365100000001"/>
    <n v="48.355027819999997"/>
    <n v="47.93730154"/>
    <n v="-5.2793235300000001"/>
    <n v="0.25259884999999999"/>
    <n v="72.538333333333327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10"/>
    <x v="32"/>
    <x v="2"/>
    <n v="81.31"/>
    <n v="1"/>
    <x v="1"/>
    <n v="16"/>
    <n v="2230536"/>
    <n v="20.87621378"/>
    <n v="57.82015621"/>
    <n v="54.493877349999998"/>
    <n v="0.49858824000000002"/>
    <n v="1.5106117400000001"/>
    <n v="66.489999999999995"/>
    <n v="90.561666666666667"/>
    <s v="https://www.tradingview.com/chart/ZMYE714n/?symbol=PSX%3ANML"/>
    <s v="https://www.tradingview.com/symbols/PSX-NML/financials-overview/"/>
    <s v="https://www.tradingview.com/symbols/PSX-NML/technicals/"/>
  </r>
  <r>
    <x v="10"/>
    <x v="33"/>
    <x v="0"/>
    <n v="330.54"/>
    <n v="5"/>
    <x v="0"/>
    <n v="11"/>
    <n v="467200"/>
    <n v="20.18298274"/>
    <n v="53.082813209999998"/>
    <n v="52.80118907"/>
    <n v="9.1494411800000002"/>
    <n v="0.21222410999999999"/>
    <n v="239.14944444666659"/>
    <n v="419.56777777999997"/>
    <s v="https://www.tradingview.com/chart/ZMYE714n/?symbol=PSX%3ANRL"/>
    <s v="https://www.tradingview.com/symbols/PSX-NRL/financials-overview/"/>
    <s v="https://www.tradingview.com/symbols/PSX-NRL/technicals/"/>
  </r>
  <r>
    <x v="10"/>
    <x v="136"/>
    <x v="3"/>
    <n v="6.57"/>
    <n v="11"/>
    <x v="1"/>
    <n v="6"/>
    <n v="92500"/>
    <n v="15.09850329"/>
    <n v="48.151899069999999"/>
    <n v="43.750383149999998"/>
    <n v="-0.40314706"/>
    <n v="3.3018867900000002"/>
    <n v="4.7238888866666668"/>
    <n v="8.6288888866666671"/>
    <s v="https://www.tradingview.com/chart/ZMYE714n/?symbol=PSX%3AOBOY"/>
    <s v="https://www.tradingview.com/symbols/PSX-OBOY/financials-overview/"/>
    <s v="https://www.tradingview.com/symbols/PSX-OBOY/technicals/"/>
  </r>
  <r>
    <x v="10"/>
    <x v="34"/>
    <x v="2"/>
    <n v="127.06"/>
    <n v="0"/>
    <x v="0"/>
    <n v="16"/>
    <n v="11335960"/>
    <n v="26.385731580000002"/>
    <n v="61.940333379999998"/>
    <n v="56.72402134"/>
    <n v="6.0720294099999998"/>
    <n v="3.5787070999999999"/>
    <n v="92.069444446666679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10"/>
    <x v="35"/>
    <x v="2"/>
    <n v="78.680000000000007"/>
    <n v="0"/>
    <x v="1"/>
    <n v="17"/>
    <n v="1828697"/>
    <n v="22.237564880000001"/>
    <n v="64.703862920000006"/>
    <n v="56.08367526"/>
    <n v="0.89800000000000002"/>
    <n v="6.7571234699999998"/>
    <n v="57.285555553333332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10"/>
    <x v="36"/>
    <x v="0"/>
    <n v="23.52"/>
    <n v="3"/>
    <x v="1"/>
    <n v="14"/>
    <n v="3234998"/>
    <n v="35.838561640000002"/>
    <n v="58.986217349999997"/>
    <n v="59.049112839999999"/>
    <n v="2.1077058800000001"/>
    <n v="-4.2498939999999999E-2"/>
    <n v="14.17111111333333"/>
    <n v="30.469444446666671"/>
    <s v="https://www.tradingview.com/chart/ZMYE714n/?symbol=PSX%3APAEL"/>
    <s v="https://www.tradingview.com/symbols/PSX-PAEL/financials-overview/"/>
    <s v="https://www.tradingview.com/symbols/PSX-PAEL/technicals/"/>
  </r>
  <r>
    <x v="10"/>
    <x v="37"/>
    <x v="0"/>
    <n v="7.15"/>
    <n v="1"/>
    <x v="0"/>
    <n v="15"/>
    <n v="27385500"/>
    <n v="29.80584331"/>
    <n v="61.822372729999998"/>
    <n v="56.750288449999999"/>
    <n v="0.41947058999999998"/>
    <n v="5.1470588199999998"/>
    <n v="3.9627777800000001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10"/>
    <x v="138"/>
    <x v="3"/>
    <n v="48.81"/>
    <n v="15"/>
    <x v="0"/>
    <n v="1"/>
    <n v="223500"/>
    <n v="15.14869655"/>
    <n v="40.929534920000002"/>
    <n v="41.467470249999998"/>
    <n v="-2.8478823499999999"/>
    <n v="-0.42839656999999998"/>
    <n v="39.31888888666667"/>
    <n v="63.940555553333333"/>
    <s v="https://www.tradingview.com/chart/ZMYE714n/?symbol=PSX%3APICT"/>
    <s v="https://www.tradingview.com/symbols/PSX-PICT/financials-overview/"/>
    <s v="https://www.tradingview.com/symbols/PSX-PICT/technicals/"/>
  </r>
  <r>
    <x v="10"/>
    <x v="38"/>
    <x v="0"/>
    <n v="117.09"/>
    <n v="6"/>
    <x v="1"/>
    <n v="11"/>
    <n v="890314"/>
    <n v="19.596389810000002"/>
    <n v="53.203086480000003"/>
    <n v="53.545488210000002"/>
    <n v="5.1830294099999996"/>
    <n v="-0.13646055000000001"/>
    <n v="91.772777779999998"/>
    <n v="131.13444444666669"/>
    <s v="https://www.tradingview.com/chart/ZMYE714n/?symbol=PSX%3APIOC"/>
    <s v="https://www.tradingview.com/symbols/PSX-PIOC/financials-overview/"/>
    <s v="https://www.tradingview.com/symbols/PSX-PIOC/technicals/"/>
  </r>
  <r>
    <x v="10"/>
    <x v="77"/>
    <x v="2"/>
    <n v="50.5"/>
    <n v="1"/>
    <x v="1"/>
    <n v="16"/>
    <n v="80500"/>
    <n v="41.49310955"/>
    <n v="59.397574820000003"/>
    <n v="55.896338139999997"/>
    <n v="0.35229411999999999"/>
    <n v="1"/>
    <n v="46.091666666666669"/>
    <n v="55.258333333333333"/>
    <s v="https://www.tradingview.com/chart/ZMYE714n/?symbol=PSX%3APKGP"/>
    <s v="https://www.tradingview.com/symbols/PSX-PKGP/financials-overview/"/>
    <s v="https://www.tradingview.com/symbols/PSX-PKGP/technicals/"/>
  </r>
  <r>
    <x v="10"/>
    <x v="139"/>
    <x v="2"/>
    <n v="2.15"/>
    <n v="1"/>
    <x v="1"/>
    <n v="16"/>
    <n v="188000"/>
    <n v="27.37565464"/>
    <n v="60.53771046"/>
    <n v="60.097216160000002"/>
    <n v="3.6735289999999997E-2"/>
    <n v="0.46728972000000002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10"/>
    <x v="140"/>
    <x v="0"/>
    <n v="5.84"/>
    <n v="5"/>
    <x v="1"/>
    <n v="12"/>
    <n v="607500"/>
    <n v="23.466496039999999"/>
    <n v="51.2401658"/>
    <n v="48.894481110000001"/>
    <n v="-0.16576471000000001"/>
    <n v="1.5652173899999999"/>
    <n v="4.5911111133333344"/>
    <n v="7.1394444466666664"/>
    <s v="https://www.tradingview.com/chart/ZMYE714n/?symbol=PSX%3APOWER"/>
    <s v="https://www.tradingview.com/symbols/PSX-POWER/financials-overview/"/>
    <s v="https://www.tradingview.com/symbols/PSX-POWER/technicals/"/>
  </r>
  <r>
    <x v="10"/>
    <x v="39"/>
    <x v="0"/>
    <n v="132.63"/>
    <n v="1"/>
    <x v="0"/>
    <n v="15"/>
    <n v="19125010"/>
    <n v="34.47107999"/>
    <n v="69.889447439999998"/>
    <n v="64.615236159999995"/>
    <n v="13.676352939999999"/>
    <n v="4.7382136900000003"/>
    <n v="78.467222220000011"/>
    <n v="145.01722222000001"/>
    <s v="https://www.tradingview.com/chart/ZMYE714n/?symbol=PSX%3APPL"/>
    <s v="https://www.tradingview.com/symbols/PSX-PPL/financials-overview/"/>
    <s v="https://www.tradingview.com/symbols/PSX-PPL/technicals/"/>
  </r>
  <r>
    <x v="10"/>
    <x v="141"/>
    <x v="3"/>
    <n v="14.36"/>
    <n v="15"/>
    <x v="1"/>
    <n v="2"/>
    <n v="133500"/>
    <n v="30.341466610000001"/>
    <n v="40.697803839999999"/>
    <n v="42.87403535"/>
    <n v="-1.00420588"/>
    <n v="-1.30584192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10"/>
    <x v="142"/>
    <x v="0"/>
    <n v="29.9"/>
    <n v="3"/>
    <x v="1"/>
    <n v="14"/>
    <n v="15697012"/>
    <n v="24.063918619999999"/>
    <n v="53.477136870000002"/>
    <n v="50.872780579999997"/>
    <n v="-0.37558824000000002"/>
    <n v="2.5377229099999998"/>
    <n v="19.75444444666666"/>
    <n v="40.287777779999999"/>
    <s v="https://www.tradingview.com/chart/ZMYE714n/?symbol=PSX%3APRL"/>
    <s v="https://www.tradingview.com/symbols/PSX-PRL/financials-overview/"/>
    <s v="https://www.tradingview.com/symbols/PSX-PRL/technicals/"/>
  </r>
  <r>
    <x v="10"/>
    <x v="143"/>
    <x v="2"/>
    <n v="898.57"/>
    <n v="1"/>
    <x v="2"/>
    <n v="17"/>
    <n v="988031"/>
    <n v="47.158116980000003"/>
    <n v="85.620509960000007"/>
    <n v="83.030314790000006"/>
    <n v="175.47732353000001"/>
    <n v="7.4998803699999996"/>
    <n v="416.97333333333341"/>
    <n v="706.64"/>
    <s v="https://www.tradingview.com/chart/ZMYE714n/?symbol=PSX%3APSMC"/>
    <s v="https://www.tradingview.com/symbols/PSX-PSMC/financials-overview/"/>
    <s v="https://www.tradingview.com/symbols/PSX-PSMC/technicals/"/>
  </r>
  <r>
    <x v="10"/>
    <x v="40"/>
    <x v="1"/>
    <n v="179.95"/>
    <n v="8"/>
    <x v="1"/>
    <n v="9"/>
    <n v="2997726"/>
    <n v="23.610192090000002"/>
    <n v="48.861079689999997"/>
    <n v="45.302345590000002"/>
    <n v="-7.7060294100000002"/>
    <n v="2.1572523399999999"/>
    <n v="135.625"/>
    <n v="235.10166666666669"/>
    <s v="https://www.tradingview.com/chart/ZMYE714n/?symbol=PSX%3APSO"/>
    <s v="https://www.tradingview.com/symbols/PSX-PSO/financials-overview/"/>
    <s v="https://www.tradingview.com/symbols/PSX-PSO/technicals/"/>
  </r>
  <r>
    <x v="10"/>
    <x v="144"/>
    <x v="3"/>
    <n v="43.47"/>
    <n v="10"/>
    <x v="0"/>
    <n v="6"/>
    <n v="1115500"/>
    <n v="18.87722072"/>
    <n v="47.711670929999997"/>
    <n v="47.39411673"/>
    <n v="-1.10679412"/>
    <n v="0.23057412999999999"/>
    <n v="35.357777779999999"/>
    <n v="57.266111113333331"/>
    <s v="https://www.tradingview.com/chart/ZMYE714n/?symbol=PSX%3APTL"/>
    <s v="https://www.tradingview.com/symbols/PSX-PTL/financials-overview/"/>
    <s v="https://www.tradingview.com/symbols/PSX-PTL/technicals/"/>
  </r>
  <r>
    <x v="10"/>
    <x v="81"/>
    <x v="0"/>
    <n v="4.66"/>
    <n v="2"/>
    <x v="0"/>
    <n v="14"/>
    <n v="739500"/>
    <n v="21.069119659999998"/>
    <n v="52.226969500000003"/>
    <n v="47.956914849999997"/>
    <n v="-0.13055881999999999"/>
    <n v="3.5555555600000002"/>
    <n v="3.534444446666666"/>
    <n v="5.9361111133333333"/>
    <s v="https://www.tradingview.com/chart/ZMYE714n/?symbol=PSX%3AQUICE"/>
    <s v="https://www.tradingview.com/symbols/PSX-QUICE/financials-overview/"/>
    <s v="https://www.tradingview.com/symbols/PSX-QUICE/technicals/"/>
  </r>
  <r>
    <x v="10"/>
    <x v="145"/>
    <x v="3"/>
    <n v="14.14"/>
    <n v="11"/>
    <x v="0"/>
    <n v="5"/>
    <n v="221000"/>
    <n v="14.33815527"/>
    <n v="46.09675687"/>
    <n v="45.970792950000003"/>
    <n v="-0.52202941000000003"/>
    <n v="7.0771410000000007E-2"/>
    <n v="10.642777779999999"/>
    <n v="18.78277778"/>
    <s v="https://www.tradingview.com/chart/ZMYE714n/?symbol=PSX%3ARPL"/>
    <s v="https://www.tradingview.com/symbols/PSX-RPL/financials-overview/"/>
    <s v="https://www.tradingview.com/symbols/PSX-RPL/technicals/"/>
  </r>
  <r>
    <x v="10"/>
    <x v="146"/>
    <x v="0"/>
    <n v="211.07"/>
    <n v="3"/>
    <x v="1"/>
    <n v="14"/>
    <n v="1631025"/>
    <n v="30.053394659999999"/>
    <n v="58.655207349999998"/>
    <n v="63.081123060000003"/>
    <n v="16.081617649999998"/>
    <n v="-3.6298054999999998"/>
    <n v="119.35833333333331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10"/>
    <x v="41"/>
    <x v="0"/>
    <n v="56.95"/>
    <n v="2"/>
    <x v="1"/>
    <n v="15"/>
    <n v="3545340"/>
    <n v="21.693852509999999"/>
    <n v="53.408998169999997"/>
    <n v="52.879954560000002"/>
    <n v="0.55726471"/>
    <n v="0.38780186999999999"/>
    <n v="38.420555553333337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10"/>
    <x v="147"/>
    <x v="0"/>
    <n v="57.89"/>
    <n v="5"/>
    <x v="0"/>
    <n v="11"/>
    <n v="50500"/>
    <n v="48.355036699999999"/>
    <n v="58.561135950000001"/>
    <n v="58.996311810000002"/>
    <n v="4.9360588200000004"/>
    <n v="-0.18965517000000001"/>
    <n v="37.042777780000002"/>
    <n v="76.147777779999998"/>
    <s v="https://www.tradingview.com/chart/ZMYE714n/?symbol=PSX%3ASGF"/>
    <s v="https://www.tradingview.com/symbols/PSX-SGF/financials-overview/"/>
    <s v="https://www.tradingview.com/symbols/PSX-SGF/technicals/"/>
  </r>
  <r>
    <x v="10"/>
    <x v="82"/>
    <x v="4"/>
    <n v="4.46"/>
    <n v="16"/>
    <x v="1"/>
    <n v="1"/>
    <n v="112500"/>
    <n v="13.59437662"/>
    <n v="43.0655997"/>
    <n v="50.881951440000002"/>
    <n v="-2.2058799999999999E-3"/>
    <n v="-8.4188911700000002"/>
    <n v="3.7344444466666671"/>
    <n v="5.366111113333333"/>
    <s v="https://www.tradingview.com/chart/ZMYE714n/?symbol=PSX%3ASGPL"/>
    <s v="https://www.tradingview.com/symbols/PSX-SGPL/financials-overview/"/>
    <s v="https://www.tradingview.com/symbols/PSX-SGPL/technicals/"/>
  </r>
  <r>
    <x v="10"/>
    <x v="42"/>
    <x v="0"/>
    <n v="159.27000000000001"/>
    <n v="4"/>
    <x v="0"/>
    <n v="12"/>
    <n v="599931"/>
    <n v="15.697438249999999"/>
    <n v="50.896661340000001"/>
    <n v="50.437011910000003"/>
    <n v="-2.8834705899999999"/>
    <n v="0.27702575000000002"/>
    <n v="122.0716666666667"/>
    <n v="191.73833333333329"/>
    <s v="https://www.tradingview.com/chart/ZMYE714n/?symbol=PSX%3ASHEL"/>
    <s v="https://www.tradingview.com/symbols/PSX-SHEL/financials-overview/"/>
    <s v="https://www.tradingview.com/symbols/PSX-SHEL/technicals/"/>
  </r>
  <r>
    <x v="10"/>
    <x v="43"/>
    <x v="0"/>
    <n v="78.03"/>
    <n v="1"/>
    <x v="0"/>
    <n v="15"/>
    <n v="4331582"/>
    <n v="32.567173930000003"/>
    <n v="62.483632569999997"/>
    <n v="59.628237990000002"/>
    <n v="5.4300588200000002"/>
    <n v="1.9200626999999999"/>
    <n v="56.897777780000013"/>
    <n v="87.221111113333336"/>
    <s v="https://www.tradingview.com/chart/ZMYE714n/?symbol=PSX%3ASNGP"/>
    <s v="https://www.tradingview.com/symbols/PSX-SNGP/financials-overview/"/>
    <s v="https://www.tradingview.com/symbols/PSX-SNGP/technicals/"/>
  </r>
  <r>
    <x v="10"/>
    <x v="84"/>
    <x v="3"/>
    <n v="13.95"/>
    <n v="13"/>
    <x v="1"/>
    <n v="4"/>
    <n v="58000"/>
    <n v="20.501576700000001"/>
    <n v="45.21134034"/>
    <n v="45.685840859999999"/>
    <n v="-0.16252941000000001"/>
    <n v="-0.35714286000000001"/>
    <n v="10.63055555333333"/>
    <n v="17.597222219999999"/>
    <s v="https://www.tradingview.com/chart/ZMYE714n/?symbol=PSX%3ASPEL"/>
    <s v="https://www.tradingview.com/symbols/PSX-SPEL/financials-overview/"/>
    <s v="https://www.tradingview.com/symbols/PSX-SPEL/technicals/"/>
  </r>
  <r>
    <x v="10"/>
    <x v="149"/>
    <x v="2"/>
    <n v="12.57"/>
    <n v="1"/>
    <x v="1"/>
    <n v="16"/>
    <n v="3831687"/>
    <n v="20.16598299"/>
    <n v="56.084098230000002"/>
    <n v="54.70724543"/>
    <n v="2.8058820000000002E-2"/>
    <n v="0.88282503999999995"/>
    <n v="8.9283333333333328"/>
    <n v="15.198333333333331"/>
    <s v="https://www.tradingview.com/chart/ZMYE714n/?symbol=PSX%3ASSGC"/>
    <s v="https://www.tradingview.com/symbols/PSX-SSGC/financials-overview/"/>
    <s v="https://www.tradingview.com/symbols/PSX-SSGC/technicals/"/>
  </r>
  <r>
    <x v="10"/>
    <x v="151"/>
    <x v="0"/>
    <n v="7.78"/>
    <n v="4"/>
    <x v="0"/>
    <n v="12"/>
    <n v="183500"/>
    <n v="21.03515307"/>
    <n v="52.123553200000003"/>
    <n v="52.63411198"/>
    <n v="-0.26123529000000001"/>
    <n v="-0.38412291999999998"/>
    <n v="5.2055555533333342"/>
    <n v="10.13722222"/>
    <s v="https://www.tradingview.com/chart/ZMYE714n/?symbol=PSX%3ASTPL"/>
    <s v="https://www.tradingview.com/symbols/PSX-STPL/financials-overview/"/>
    <s v="https://www.tradingview.com/symbols/PSX-STPL/technicals/"/>
  </r>
  <r>
    <x v="10"/>
    <x v="44"/>
    <x v="3"/>
    <n v="424.54"/>
    <n v="14"/>
    <x v="0"/>
    <n v="2"/>
    <n v="189540"/>
    <n v="19.352852070000001"/>
    <n v="41.83941781"/>
    <n v="41.595147099999998"/>
    <n v="-19.009941179999998"/>
    <n v="7.0714689999999997E-2"/>
    <n v="371.27333333333331"/>
    <n v="501.44"/>
    <s v="https://www.tradingview.com/chart/ZMYE714n/?symbol=PSX%3ASYS"/>
    <s v="https://www.tradingview.com/symbols/PSX-SYS/financials-overview/"/>
    <s v="https://www.tradingview.com/symbols/PSX-SYS/technicals/"/>
  </r>
  <r>
    <x v="10"/>
    <x v="152"/>
    <x v="3"/>
    <n v="15.41"/>
    <n v="10"/>
    <x v="0"/>
    <n v="6"/>
    <n v="377000"/>
    <n v="22.73890385"/>
    <n v="40.022643870000003"/>
    <n v="42.039269359999999"/>
    <n v="-1.3796176499999999"/>
    <n v="-2.1587301600000002"/>
    <n v="12.776666666666671"/>
    <n v="22.676666666666669"/>
    <s v="https://www.tradingview.com/chart/ZMYE714n/?symbol=PSX%3ATCORP"/>
    <s v="https://www.tradingview.com/symbols/PSX-TCORP/financials-overview/"/>
    <s v="https://www.tradingview.com/symbols/PSX-TCORP/technicals/"/>
  </r>
  <r>
    <x v="10"/>
    <x v="153"/>
    <x v="3"/>
    <n v="8.0500000000000007"/>
    <n v="12"/>
    <x v="0"/>
    <n v="4"/>
    <n v="2709698"/>
    <n v="19.440545910000001"/>
    <n v="44.56204554"/>
    <n v="45.270710190000003"/>
    <n v="-0.52876471000000003"/>
    <n v="-0.61728395000000003"/>
    <n v="5.4827777800000002"/>
    <n v="11.899444446666671"/>
    <s v="https://www.tradingview.com/chart/ZMYE714n/?symbol=PSX%3ATELE"/>
    <s v="https://www.tradingview.com/symbols/PSX-TELE/financials-overview/"/>
    <s v="https://www.tradingview.com/symbols/PSX-TELE/technicals/"/>
  </r>
  <r>
    <x v="10"/>
    <x v="45"/>
    <x v="1"/>
    <n v="100.45"/>
    <n v="9"/>
    <x v="0"/>
    <n v="7"/>
    <n v="89366"/>
    <n v="19.338054230000001"/>
    <n v="49.248890770000003"/>
    <n v="48.56607271"/>
    <n v="-2.8398235299999999"/>
    <n v="0.34965035"/>
    <n v="79.736666666666665"/>
    <n v="124.1766666666667"/>
    <s v="https://www.tradingview.com/chart/ZMYE714n/?symbol=PSX%3ATGL"/>
    <s v="https://www.tradingview.com/symbols/PSX-TGL/financials-overview/"/>
    <s v="https://www.tradingview.com/symbols/PSX-TGL/technicals/"/>
  </r>
  <r>
    <x v="10"/>
    <x v="154"/>
    <x v="2"/>
    <n v="19.850000000000001"/>
    <n v="0"/>
    <x v="0"/>
    <n v="16"/>
    <n v="157500"/>
    <n v="25.547001640000001"/>
    <n v="67.042644920000001"/>
    <n v="64.537473809999995"/>
    <n v="1.03232353"/>
    <n v="1.48261759"/>
    <n v="15.695555553333341"/>
    <n v="19.96722222"/>
    <s v="https://www.tradingview.com/chart/ZMYE714n/?symbol=PSX%3ATHCCL"/>
    <s v="https://www.tradingview.com/symbols/PSX-THCCL/financials-overview/"/>
    <s v="https://www.tradingview.com/symbols/PSX-THCCL/technicals/"/>
  </r>
  <r>
    <x v="10"/>
    <x v="155"/>
    <x v="3"/>
    <n v="22.09"/>
    <n v="13"/>
    <x v="1"/>
    <n v="4"/>
    <n v="476000"/>
    <n v="17.320986179999998"/>
    <n v="45.957949749999997"/>
    <n v="45.957949749999997"/>
    <n v="-0.38338234999999998"/>
    <n v="0"/>
    <n v="17.753888886666669"/>
    <n v="26.700555553333331"/>
    <s v="https://www.tradingview.com/chart/ZMYE714n/?symbol=PSX%3ATOMCL"/>
    <s v="https://www.tradingview.com/symbols/PSX-TOMCL/financials-overview/"/>
    <s v="https://www.tradingview.com/symbols/PSX-TOMCL/technicals/"/>
  </r>
  <r>
    <x v="10"/>
    <x v="156"/>
    <x v="3"/>
    <n v="6.16"/>
    <n v="15"/>
    <x v="2"/>
    <n v="3"/>
    <n v="66500"/>
    <n v="16.954477149999999"/>
    <n v="45.213014149999999"/>
    <n v="45.213014149999999"/>
    <n v="-0.39841176"/>
    <n v="0"/>
    <n v="4.9205555533333332"/>
    <n v="8.3672222200000004"/>
    <s v="https://www.tradingview.com/chart/ZMYE714n/?symbol=PSX%3ATPL"/>
    <s v="https://www.tradingview.com/symbols/PSX-TPL/financials-overview/"/>
    <s v="https://www.tradingview.com/symbols/PSX-TPL/technicals/"/>
  </r>
  <r>
    <x v="10"/>
    <x v="157"/>
    <x v="3"/>
    <n v="12.92"/>
    <n v="15"/>
    <x v="0"/>
    <n v="1"/>
    <n v="855485"/>
    <n v="15.20410261"/>
    <n v="45.063783579999999"/>
    <n v="44.329607760000002"/>
    <n v="-0.56285293999999997"/>
    <n v="0.38850038999999997"/>
    <n v="10.47666666666667"/>
    <n v="16.838333333333331"/>
    <s v="https://www.tradingview.com/chart/ZMYE714n/?symbol=PSX%3ATPLP"/>
    <s v="https://www.tradingview.com/symbols/PSX-TPLP/financials-overview/"/>
    <s v="https://www.tradingview.com/symbols/PSX-TPLP/technicals/"/>
  </r>
  <r>
    <x v="10"/>
    <x v="158"/>
    <x v="0"/>
    <n v="19.68"/>
    <n v="2"/>
    <x v="1"/>
    <n v="15"/>
    <n v="14913475"/>
    <n v="18.155990389999999"/>
    <n v="56.823958040000001"/>
    <n v="47.918614730000002"/>
    <n v="7.488235E-2"/>
    <n v="7.4822501399999997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10"/>
    <x v="161"/>
    <x v="3"/>
    <n v="2.04"/>
    <n v="11"/>
    <x v="0"/>
    <n v="5"/>
    <n v="118500"/>
    <n v="16.12705472"/>
    <n v="46.418824219999998"/>
    <n v="51.047448099999997"/>
    <n v="0.11935294"/>
    <n v="-9.3333333300000003"/>
    <n v="1.232"/>
    <n v="4.0966666666666667"/>
    <s v="https://www.tradingview.com/chart/ZMYE714n/?symbol=PSX%3AUCAPM"/>
    <s v="https://www.tradingview.com/symbols/PSX-UCAPM/financials-overview/"/>
    <s v="https://www.tradingview.com/symbols/PSX-UCAPM/technicals/"/>
  </r>
  <r>
    <x v="10"/>
    <x v="46"/>
    <x v="3"/>
    <n v="24.29"/>
    <n v="12"/>
    <x v="0"/>
    <n v="4"/>
    <n v="949541"/>
    <n v="14.159428200000001"/>
    <n v="45.41088525"/>
    <n v="44.559167160000001"/>
    <n v="-1.1165294100000001"/>
    <n v="0.41339396"/>
    <n v="18.961111113333331"/>
    <n v="31.116111113333329"/>
    <s v="https://www.tradingview.com/chart/ZMYE714n/?symbol=PSX%3AUNITY"/>
    <s v="https://www.tradingview.com/symbols/PSX-UNITY/financials-overview/"/>
    <s v="https://www.tradingview.com/symbols/PSX-UNITY/technicals/"/>
  </r>
  <r>
    <x v="10"/>
    <x v="159"/>
    <x v="3"/>
    <n v="8"/>
    <n v="10"/>
    <x v="0"/>
    <n v="6"/>
    <n v="448500"/>
    <n v="21.002344600000001"/>
    <n v="44.41719166"/>
    <n v="43.645230959999999"/>
    <n v="-0.45979411999999997"/>
    <n v="0.37641153999999999"/>
    <n v="6.3883333333333328"/>
    <n v="10.494999999999999"/>
    <s v="https://www.tradingview.com/chart/ZMYE714n/?symbol=PSX%3AWAVES"/>
    <s v="https://www.tradingview.com/symbols/PSX-WAVES/financials-overview/"/>
    <s v="https://www.tradingview.com/symbols/PSX-WAVES/technicals/"/>
  </r>
  <r>
    <x v="10"/>
    <x v="160"/>
    <x v="3"/>
    <n v="1.43"/>
    <n v="10"/>
    <x v="0"/>
    <n v="6"/>
    <n v="25888278"/>
    <n v="16.83566239"/>
    <n v="43.426033179999997"/>
    <n v="43.426033179999997"/>
    <n v="-0.11570588"/>
    <n v="0"/>
    <n v="0.8966666666666665"/>
    <n v="2.2716666666666669"/>
    <s v="https://www.tradingview.com/chart/ZMYE714n/?symbol=PSX%3AWTL"/>
    <s v="https://www.tradingview.com/symbols/PSX-WTL/financials-overview/"/>
    <s v="https://www.tradingview.com/symbols/PSX-WTL/technicals/"/>
  </r>
  <r>
    <x v="10"/>
    <x v="128"/>
    <x v="0"/>
    <n v="64617.569100000001"/>
    <n v="2"/>
    <x v="0"/>
    <n v="13"/>
    <m/>
    <n v="29.360869269999998"/>
    <n v="59.957802829999999"/>
    <n v="56.683321800000002"/>
    <n v="1143.8080941200001"/>
    <n v="1.09156005"/>
    <n v="55100.574250000012"/>
    <n v="70382.288683333332"/>
    <s v="https://www.tradingview.com/chart/ZMYE714n/?symbol=PSX%3AKSE100"/>
    <s v="https://www.tradingview.com/symbols/PSX-KSE100/financials-overview/"/>
    <s v="https://www.tradingview.com/symbols/PSX-KSE100/technicals/"/>
  </r>
  <r>
    <x v="10"/>
    <x v="92"/>
    <x v="0"/>
    <n v="43710.677000000003"/>
    <n v="2"/>
    <x v="0"/>
    <n v="13"/>
    <m/>
    <n v="36.15707407"/>
    <n v="64.017835919999996"/>
    <n v="60.64981659"/>
    <n v="1085.3298805899999"/>
    <n v="1.2000055700000001"/>
    <n v="37328.613872219998"/>
    <n v="46591.279372219993"/>
    <s v="https://www.tradingview.com/chart/ZMYE714n/?symbol=PSX%3AALLSHR"/>
    <s v="https://www.tradingview.com/symbols/PSX-ALLSHR/financials-overview/"/>
    <s v="https://www.tradingview.com/symbols/PSX-ALLSHR/technicals/"/>
  </r>
  <r>
    <x v="10"/>
    <x v="129"/>
    <x v="0"/>
    <n v="21579.526900000001"/>
    <n v="2"/>
    <x v="0"/>
    <n v="13"/>
    <m/>
    <n v="26.871461490000002"/>
    <n v="59.69038244"/>
    <n v="56.318019329999998"/>
    <n v="411.33756882"/>
    <n v="1.1182840300000001"/>
    <n v="18292.718372219999"/>
    <n v="23520.458655553331"/>
    <s v="https://www.tradingview.com/chart/ZMYE714n/?symbol=PSX%3AKSE30"/>
    <s v="https://www.tradingview.com/symbols/PSX-KSE30/financials-overview/"/>
    <s v="https://www.tradingview.com/symbols/PSX-KSE30/technicals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1D0BA-169E-4582-9A4D-FA6013D30E9C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9" firstHeaderRow="1" firstDataRow="1" firstDataCol="1" rowPageCount="1" colPageCount="1"/>
  <pivotFields count="18">
    <pivotField compact="0" numFmtId="164" outline="0" showAll="0"/>
    <pivotField axis="axisPage" compact="0" outline="0" multipleItemSelectionAllowed="1" showAll="0">
      <items count="164">
        <item h="1" x="89"/>
        <item h="1" x="90"/>
        <item h="1" x="91"/>
        <item h="1" x="50"/>
        <item h="1" x="47"/>
        <item h="1" x="88"/>
        <item h="1" x="51"/>
        <item h="1" x="92"/>
        <item h="1" x="52"/>
        <item h="1" x="93"/>
        <item h="1" x="53"/>
        <item h="1" x="162"/>
        <item h="1" x="94"/>
        <item h="1" x="54"/>
        <item h="1" x="95"/>
        <item h="1" x="96"/>
        <item h="1" x="0"/>
        <item h="1" x="1"/>
        <item h="1" x="55"/>
        <item h="1" x="97"/>
        <item h="1" x="98"/>
        <item h="1" x="99"/>
        <item h="1" x="100"/>
        <item h="1" x="2"/>
        <item h="1" x="101"/>
        <item h="1" x="56"/>
        <item h="1" x="57"/>
        <item h="1" x="58"/>
        <item h="1" x="3"/>
        <item h="1" x="59"/>
        <item h="1" x="4"/>
        <item h="1" x="102"/>
        <item h="1" x="60"/>
        <item h="1" x="103"/>
        <item h="1" x="104"/>
        <item h="1" x="105"/>
        <item h="1" x="106"/>
        <item h="1" x="61"/>
        <item h="1" x="5"/>
        <item h="1" x="107"/>
        <item h="1" x="108"/>
        <item h="1" x="6"/>
        <item h="1" x="109"/>
        <item h="1" x="7"/>
        <item h="1" x="62"/>
        <item h="1" x="8"/>
        <item h="1" x="9"/>
        <item h="1" x="110"/>
        <item h="1" x="10"/>
        <item h="1" x="11"/>
        <item h="1" x="12"/>
        <item h="1" x="13"/>
        <item h="1" x="111"/>
        <item h="1" x="112"/>
        <item h="1" x="14"/>
        <item h="1" x="63"/>
        <item h="1" x="113"/>
        <item h="1" x="64"/>
        <item h="1" x="65"/>
        <item h="1" x="66"/>
        <item h="1" x="114"/>
        <item h="1" x="115"/>
        <item h="1" x="116"/>
        <item h="1" x="117"/>
        <item h="1" x="15"/>
        <item h="1" x="118"/>
        <item h="1" x="16"/>
        <item h="1" x="67"/>
        <item h="1" x="68"/>
        <item h="1" x="69"/>
        <item h="1" x="119"/>
        <item h="1" x="120"/>
        <item h="1" x="121"/>
        <item h="1" x="17"/>
        <item h="1" x="122"/>
        <item h="1" x="18"/>
        <item h="1" x="123"/>
        <item h="1" x="70"/>
        <item h="1" x="19"/>
        <item h="1" x="124"/>
        <item h="1" x="20"/>
        <item h="1" x="21"/>
        <item h="1" x="125"/>
        <item h="1" x="126"/>
        <item h="1" x="71"/>
        <item h="1" x="49"/>
        <item h="1" x="22"/>
        <item h="1" x="23"/>
        <item h="1" x="72"/>
        <item h="1" x="127"/>
        <item h="1" x="73"/>
        <item h="1" x="128"/>
        <item h="1" x="129"/>
        <item h="1" x="24"/>
        <item h="1" x="74"/>
        <item h="1" x="25"/>
        <item h="1" x="130"/>
        <item h="1" x="26"/>
        <item h="1" x="75"/>
        <item h="1" x="27"/>
        <item h="1" x="28"/>
        <item h="1" x="131"/>
        <item h="1" x="132"/>
        <item h="1" x="133"/>
        <item h="1" x="29"/>
        <item h="1" x="30"/>
        <item h="1" x="31"/>
        <item h="1" x="134"/>
        <item h="1" x="135"/>
        <item h="1" x="32"/>
        <item h="1" x="33"/>
        <item h="1" x="136"/>
        <item h="1" x="34"/>
        <item h="1" x="76"/>
        <item h="1" x="35"/>
        <item h="1" x="36"/>
        <item h="1" x="137"/>
        <item h="1" x="37"/>
        <item h="1" x="138"/>
        <item h="1" x="38"/>
        <item h="1" x="77"/>
        <item h="1" x="48"/>
        <item h="1" x="139"/>
        <item h="1" x="78"/>
        <item h="1" x="140"/>
        <item h="1" x="39"/>
        <item h="1" x="79"/>
        <item h="1" x="141"/>
        <item h="1" x="142"/>
        <item h="1" x="143"/>
        <item h="1" x="40"/>
        <item h="1" x="144"/>
        <item h="1" x="80"/>
        <item h="1" x="81"/>
        <item h="1" x="145"/>
        <item h="1" x="146"/>
        <item h="1" x="41"/>
        <item h="1" x="147"/>
        <item h="1" x="82"/>
        <item h="1" x="42"/>
        <item h="1" x="148"/>
        <item h="1" x="83"/>
        <item h="1" x="43"/>
        <item h="1" x="84"/>
        <item h="1" x="149"/>
        <item h="1" x="150"/>
        <item h="1" x="151"/>
        <item h="1" x="44"/>
        <item h="1" x="152"/>
        <item h="1" x="153"/>
        <item h="1" x="45"/>
        <item h="1" x="154"/>
        <item h="1" x="155"/>
        <item h="1" x="85"/>
        <item h="1" x="156"/>
        <item h="1" x="157"/>
        <item h="1" x="158"/>
        <item h="1" x="86"/>
        <item h="1" x="161"/>
        <item h="1" x="46"/>
        <item h="1" x="159"/>
        <item x="160"/>
        <item h="1" x="87"/>
        <item t="default"/>
      </items>
    </pivotField>
    <pivotField axis="axisRow" compact="0" outline="0" insertBlankRow="1" insertPageBreak="1">
      <items count="6">
        <item x="0"/>
        <item x="1"/>
        <item x="3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>
      <items count="7">
        <item x="4"/>
        <item x="3"/>
        <item x="2"/>
        <item x="1"/>
        <item x="0"/>
        <item x="5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Sum of Volume" fld="7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15DCDA-5038-4FD7-A888-D502F4FA429D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8">
    <pivotField compact="0" numFmtId="164" outline="0" showAll="0"/>
    <pivotField compact="0" outline="0" showAll="0"/>
    <pivotField axis="axisRow" compact="0" outline="0" showAll="0" sortType="descending">
      <items count="6">
        <item x="0"/>
        <item x="1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6">
    <i>
      <x/>
    </i>
    <i>
      <x v="2"/>
    </i>
    <i>
      <x v="1"/>
    </i>
    <i>
      <x v="3"/>
    </i>
    <i>
      <x v="4"/>
    </i>
    <i t="grand">
      <x/>
    </i>
  </rowItems>
  <colItems count="1">
    <i/>
  </colItems>
  <dataFields count="1">
    <dataField name="Count of Sell" fld="4" subtotal="count" baseField="2" baseItem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00B82A-7C03-49B7-8A76-900DFD7B08FE}" name="Table1" displayName="Table1" ref="A1:R675" totalsRowShown="0" headerRowDxfId="1" headerRowBorderDxfId="3" tableBorderDxfId="4">
  <autoFilter ref="A1:R675" xr:uid="{9200B82A-7C03-49B7-8A76-900DFD7B08FE}">
    <filterColumn colId="2">
      <filters>
        <filter val="STRONG_BUY"/>
      </filters>
    </filterColumn>
  </autoFilter>
  <tableColumns count="18">
    <tableColumn id="1" xr3:uid="{6DCF6806-23C7-46DE-A202-184EED79A8FB}" name="Date and Time" dataDxfId="2"/>
    <tableColumn id="2" xr3:uid="{A22DF59C-887D-42C0-B92B-31F0EC14ECD2}" name="Symbol"/>
    <tableColumn id="3" xr3:uid="{626CB785-35AF-4722-B997-D2ADF0C4E66D}" name="Summary"/>
    <tableColumn id="4" xr3:uid="{2FEB34E0-6492-4B42-8FE3-D7C429D19595}" name="D Close"/>
    <tableColumn id="5" xr3:uid="{810CBC47-2582-4B39-8843-540C6FB798DE}" name="Sell"/>
    <tableColumn id="6" xr3:uid="{B5742946-35D4-4C6D-A3CC-BAAF1BD9D3C4}" name="Neutral"/>
    <tableColumn id="7" xr3:uid="{D0BDE1FF-3E7C-4A13-A93E-D1408B52EB22}" name="Buy"/>
    <tableColumn id="8" xr3:uid="{386D2455-E72E-4C5F-A64A-C5E85B912681}" name="Volume"/>
    <tableColumn id="9" xr3:uid="{24A2BC13-8E44-4BBA-A187-CC7AC9404ED4}" name="ADX"/>
    <tableColumn id="10" xr3:uid="{651B62A7-F60B-492E-8B53-862F936A27A9}" name="RSI"/>
    <tableColumn id="11" xr3:uid="{562984E6-69B4-4CDF-A69E-127A337B8AF7}" name="Last RSI"/>
    <tableColumn id="12" xr3:uid="{1FB41FCB-BF44-4DC8-9E46-A52A3F3C916C}" name="AO"/>
    <tableColumn id="13" xr3:uid="{B4820E71-7CC4-478C-948B-81FBFD6EB662}" name="%Change(D)"/>
    <tableColumn id="14" xr3:uid="{B5188CA6-72DC-4212-98C6-7E8AE9FDC87A}" name="Support"/>
    <tableColumn id="15" xr3:uid="{7AB71307-BFC1-433F-B956-46FF47D1C994}" name="Resistance"/>
    <tableColumn id="16" xr3:uid="{8B88C4E1-C42A-41C1-ABED-8A6B47EA861C}" name="Charts"/>
    <tableColumn id="17" xr3:uid="{EFFDCA1D-ED7D-4AFD-952B-DACA97EACCBC}" name="Financials"/>
    <tableColumn id="18" xr3:uid="{51F27AC7-D3B7-4F4B-B977-095D6015B85A}" name="Technical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75"/>
  <sheetViews>
    <sheetView tabSelected="1" workbookViewId="0">
      <selection activeCell="L646" sqref="L646"/>
    </sheetView>
  </sheetViews>
  <sheetFormatPr defaultRowHeight="15" x14ac:dyDescent="0.25"/>
  <cols>
    <col min="1" max="1" width="20" customWidth="1"/>
    <col min="2" max="2" width="9.7109375" customWidth="1"/>
    <col min="3" max="3" width="11.42578125" customWidth="1"/>
    <col min="4" max="4" width="9.7109375" customWidth="1"/>
    <col min="6" max="6" width="9.85546875" customWidth="1"/>
    <col min="8" max="8" width="10.140625" customWidth="1"/>
    <col min="11" max="11" width="9.7109375" customWidth="1"/>
    <col min="13" max="13" width="14" customWidth="1"/>
    <col min="14" max="14" width="10.140625" customWidth="1"/>
    <col min="15" max="15" width="12.5703125" customWidth="1"/>
    <col min="17" max="17" width="11.85546875" customWidth="1"/>
    <col min="18" max="18" width="12.28515625" customWidth="1"/>
  </cols>
  <sheetData>
    <row r="1" spans="1:18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</row>
    <row r="2" spans="1:18" hidden="1" x14ac:dyDescent="0.25">
      <c r="A2" s="1">
        <v>45295.135367291667</v>
      </c>
      <c r="B2" t="s">
        <v>45</v>
      </c>
      <c r="C2" t="s">
        <v>41</v>
      </c>
      <c r="D2">
        <v>327.47000000000003</v>
      </c>
      <c r="E2">
        <v>5</v>
      </c>
      <c r="F2">
        <v>10</v>
      </c>
      <c r="G2">
        <v>11</v>
      </c>
      <c r="H2">
        <v>625921</v>
      </c>
      <c r="I2">
        <v>22.68298721</v>
      </c>
      <c r="J2">
        <v>51.774872930000001</v>
      </c>
      <c r="K2">
        <v>53.300953239999998</v>
      </c>
      <c r="L2">
        <v>5.9583529400000002</v>
      </c>
      <c r="M2">
        <v>-1.12620773</v>
      </c>
      <c r="N2">
        <v>275.59000000333327</v>
      </c>
      <c r="O2">
        <v>332.84333333666672</v>
      </c>
      <c r="P2" t="s">
        <v>46</v>
      </c>
      <c r="Q2" t="s">
        <v>47</v>
      </c>
      <c r="R2" t="s">
        <v>48</v>
      </c>
    </row>
    <row r="3" spans="1:18" hidden="1" x14ac:dyDescent="0.25">
      <c r="A3" s="1">
        <v>45295.135367291667</v>
      </c>
      <c r="B3" t="s">
        <v>49</v>
      </c>
      <c r="C3" t="s">
        <v>28</v>
      </c>
      <c r="D3">
        <v>57.34</v>
      </c>
      <c r="E3">
        <v>9</v>
      </c>
      <c r="F3">
        <v>10</v>
      </c>
      <c r="G3">
        <v>7</v>
      </c>
      <c r="H3">
        <v>2176318</v>
      </c>
      <c r="I3">
        <v>33.374955669999999</v>
      </c>
      <c r="J3">
        <v>46.652408000000001</v>
      </c>
      <c r="K3">
        <v>45.880512690000003</v>
      </c>
      <c r="L3">
        <v>-4.8688235300000002</v>
      </c>
      <c r="M3">
        <v>0.47310321</v>
      </c>
      <c r="N3">
        <v>49.286666663333342</v>
      </c>
      <c r="O3">
        <v>69.819999996666681</v>
      </c>
      <c r="P3" t="s">
        <v>50</v>
      </c>
      <c r="Q3" t="s">
        <v>51</v>
      </c>
      <c r="R3" t="s">
        <v>52</v>
      </c>
    </row>
    <row r="4" spans="1:18" x14ac:dyDescent="0.25">
      <c r="A4" s="1">
        <v>45295.135367291667</v>
      </c>
      <c r="B4" t="s">
        <v>66</v>
      </c>
      <c r="C4" t="s">
        <v>62</v>
      </c>
      <c r="D4">
        <v>22.2</v>
      </c>
      <c r="E4">
        <v>1</v>
      </c>
      <c r="F4">
        <v>9</v>
      </c>
      <c r="G4">
        <v>16</v>
      </c>
      <c r="H4">
        <v>3328542</v>
      </c>
      <c r="I4">
        <v>20.205482159999999</v>
      </c>
      <c r="J4">
        <v>58.218523449999999</v>
      </c>
      <c r="K4">
        <v>53.79942982</v>
      </c>
      <c r="L4">
        <v>-0.77144117999999995</v>
      </c>
      <c r="M4">
        <v>3.6898645499999998</v>
      </c>
      <c r="N4">
        <v>18.949999996666669</v>
      </c>
      <c r="O4">
        <v>23.256666663333331</v>
      </c>
      <c r="P4" t="s">
        <v>67</v>
      </c>
      <c r="Q4" t="s">
        <v>68</v>
      </c>
      <c r="R4" t="s">
        <v>69</v>
      </c>
    </row>
    <row r="5" spans="1:18" hidden="1" x14ac:dyDescent="0.25">
      <c r="A5" s="1">
        <v>45295.135367291667</v>
      </c>
      <c r="B5" t="s">
        <v>70</v>
      </c>
      <c r="C5" t="s">
        <v>41</v>
      </c>
      <c r="D5">
        <v>32.56</v>
      </c>
      <c r="E5">
        <v>7</v>
      </c>
      <c r="F5">
        <v>9</v>
      </c>
      <c r="G5">
        <v>10</v>
      </c>
      <c r="H5">
        <v>594000</v>
      </c>
      <c r="I5">
        <v>33.260356229999999</v>
      </c>
      <c r="J5">
        <v>46.521465980000002</v>
      </c>
      <c r="K5">
        <v>45.237698510000001</v>
      </c>
      <c r="L5">
        <v>-3.61908824</v>
      </c>
      <c r="M5">
        <v>0.99255583000000003</v>
      </c>
      <c r="N5">
        <v>24.196666669999999</v>
      </c>
      <c r="O5">
        <v>39.236666669999998</v>
      </c>
      <c r="P5" t="s">
        <v>71</v>
      </c>
      <c r="Q5" t="s">
        <v>72</v>
      </c>
      <c r="R5" t="s">
        <v>73</v>
      </c>
    </row>
    <row r="6" spans="1:18" hidden="1" x14ac:dyDescent="0.25">
      <c r="A6" s="1">
        <v>45295.135367291667</v>
      </c>
      <c r="B6" t="s">
        <v>74</v>
      </c>
      <c r="C6" t="s">
        <v>41</v>
      </c>
      <c r="D6">
        <v>162.97999999999999</v>
      </c>
      <c r="E6">
        <v>2</v>
      </c>
      <c r="F6">
        <v>8</v>
      </c>
      <c r="G6">
        <v>16</v>
      </c>
      <c r="H6">
        <v>326151</v>
      </c>
      <c r="I6">
        <v>35.210397810000003</v>
      </c>
      <c r="J6">
        <v>55.599041</v>
      </c>
      <c r="K6">
        <v>49.203113549999998</v>
      </c>
      <c r="L6">
        <v>-2.53444118</v>
      </c>
      <c r="M6">
        <v>3.0410317999999998</v>
      </c>
      <c r="N6">
        <v>137.47</v>
      </c>
      <c r="O6">
        <v>167.27</v>
      </c>
      <c r="P6" t="s">
        <v>75</v>
      </c>
      <c r="Q6" t="s">
        <v>76</v>
      </c>
      <c r="R6" t="s">
        <v>77</v>
      </c>
    </row>
    <row r="7" spans="1:18" hidden="1" x14ac:dyDescent="0.25">
      <c r="A7" s="1">
        <v>45295.135367291667</v>
      </c>
      <c r="B7" t="s">
        <v>583</v>
      </c>
      <c r="C7" t="s">
        <v>19</v>
      </c>
      <c r="D7">
        <v>107.64</v>
      </c>
      <c r="E7">
        <v>13</v>
      </c>
      <c r="F7">
        <v>9</v>
      </c>
      <c r="G7">
        <v>4</v>
      </c>
      <c r="H7">
        <v>60600</v>
      </c>
      <c r="I7">
        <v>40.705111760000001</v>
      </c>
      <c r="J7">
        <v>29.82573331</v>
      </c>
      <c r="K7">
        <v>29.929269909999999</v>
      </c>
      <c r="L7">
        <v>-13.53188235</v>
      </c>
      <c r="M7">
        <v>-9.2816040000000002E-2</v>
      </c>
      <c r="N7">
        <v>111.07333333666671</v>
      </c>
      <c r="O7">
        <v>128.3400000033333</v>
      </c>
      <c r="P7" t="s">
        <v>584</v>
      </c>
      <c r="Q7" t="s">
        <v>585</v>
      </c>
      <c r="R7" t="s">
        <v>586</v>
      </c>
    </row>
    <row r="8" spans="1:18" hidden="1" x14ac:dyDescent="0.25">
      <c r="A8" s="1">
        <v>45295.135367291667</v>
      </c>
      <c r="B8" t="s">
        <v>102</v>
      </c>
      <c r="C8" t="s">
        <v>41</v>
      </c>
      <c r="D8">
        <v>77.400000000000006</v>
      </c>
      <c r="E8">
        <v>3</v>
      </c>
      <c r="F8">
        <v>8</v>
      </c>
      <c r="G8">
        <v>15</v>
      </c>
      <c r="H8">
        <v>3390669</v>
      </c>
      <c r="I8">
        <v>37.774148869999998</v>
      </c>
      <c r="J8">
        <v>57.082668839999997</v>
      </c>
      <c r="K8">
        <v>54.614065400000001</v>
      </c>
      <c r="L8">
        <v>5.9235290000000003E-2</v>
      </c>
      <c r="M8">
        <v>2.04350692</v>
      </c>
      <c r="N8">
        <v>53.300000003333338</v>
      </c>
      <c r="O8">
        <v>81.433333336666664</v>
      </c>
      <c r="P8" t="s">
        <v>103</v>
      </c>
      <c r="Q8" t="s">
        <v>104</v>
      </c>
      <c r="R8" t="s">
        <v>105</v>
      </c>
    </row>
    <row r="9" spans="1:18" x14ac:dyDescent="0.25">
      <c r="A9" s="1">
        <v>45295.135367291667</v>
      </c>
      <c r="B9" t="s">
        <v>110</v>
      </c>
      <c r="C9" t="s">
        <v>62</v>
      </c>
      <c r="D9">
        <v>112.23</v>
      </c>
      <c r="E9">
        <v>1</v>
      </c>
      <c r="F9">
        <v>9</v>
      </c>
      <c r="G9">
        <v>16</v>
      </c>
      <c r="H9">
        <v>3979673</v>
      </c>
      <c r="I9">
        <v>36.517469589999997</v>
      </c>
      <c r="J9">
        <v>63.170188150000001</v>
      </c>
      <c r="K9">
        <v>60.117688350000002</v>
      </c>
      <c r="L9">
        <v>4.3641764700000003</v>
      </c>
      <c r="M9">
        <v>1.9253473800000001</v>
      </c>
      <c r="N9">
        <v>86.15666666333334</v>
      </c>
      <c r="O9">
        <v>108.08999999666671</v>
      </c>
      <c r="P9" t="s">
        <v>111</v>
      </c>
      <c r="Q9" t="s">
        <v>112</v>
      </c>
      <c r="R9" t="s">
        <v>113</v>
      </c>
    </row>
    <row r="10" spans="1:18" hidden="1" x14ac:dyDescent="0.25">
      <c r="A10" s="1">
        <v>45295.135367291667</v>
      </c>
      <c r="B10" t="s">
        <v>114</v>
      </c>
      <c r="C10" t="s">
        <v>28</v>
      </c>
      <c r="D10">
        <v>294.91000000000003</v>
      </c>
      <c r="E10">
        <v>8</v>
      </c>
      <c r="F10">
        <v>9</v>
      </c>
      <c r="G10">
        <v>9</v>
      </c>
      <c r="H10">
        <v>349754</v>
      </c>
      <c r="I10">
        <v>30.754689169999999</v>
      </c>
      <c r="J10">
        <v>45.528469379999997</v>
      </c>
      <c r="K10">
        <v>44.118900510000003</v>
      </c>
      <c r="L10">
        <v>-9.0075294100000001</v>
      </c>
      <c r="M10">
        <v>0.49752939000000002</v>
      </c>
      <c r="N10">
        <v>266.37333332999998</v>
      </c>
      <c r="O10">
        <v>310.21333333000001</v>
      </c>
      <c r="P10" t="s">
        <v>115</v>
      </c>
      <c r="Q10" t="s">
        <v>116</v>
      </c>
      <c r="R10" t="s">
        <v>117</v>
      </c>
    </row>
    <row r="11" spans="1:18" hidden="1" x14ac:dyDescent="0.25">
      <c r="A11" s="1">
        <v>45295.135367291667</v>
      </c>
      <c r="B11" t="s">
        <v>118</v>
      </c>
      <c r="C11" t="s">
        <v>41</v>
      </c>
      <c r="D11">
        <v>46.59</v>
      </c>
      <c r="E11">
        <v>4</v>
      </c>
      <c r="F11">
        <v>9</v>
      </c>
      <c r="G11">
        <v>13</v>
      </c>
      <c r="H11">
        <v>3658820</v>
      </c>
      <c r="I11">
        <v>26.842802370000001</v>
      </c>
      <c r="J11">
        <v>51.402458420000002</v>
      </c>
      <c r="K11">
        <v>45.760823940000002</v>
      </c>
      <c r="L11">
        <v>-1.2375</v>
      </c>
      <c r="M11">
        <v>2.9158382999999999</v>
      </c>
      <c r="N11">
        <v>38.296666663333333</v>
      </c>
      <c r="O11">
        <v>49.829999996666658</v>
      </c>
      <c r="P11" t="s">
        <v>119</v>
      </c>
      <c r="Q11" t="s">
        <v>120</v>
      </c>
      <c r="R11" t="s">
        <v>121</v>
      </c>
    </row>
    <row r="12" spans="1:18" hidden="1" x14ac:dyDescent="0.25">
      <c r="A12" s="1">
        <v>45295.135367291667</v>
      </c>
      <c r="B12" t="s">
        <v>122</v>
      </c>
      <c r="C12" t="s">
        <v>41</v>
      </c>
      <c r="D12">
        <v>32.58</v>
      </c>
      <c r="E12">
        <v>2</v>
      </c>
      <c r="F12">
        <v>10</v>
      </c>
      <c r="G12">
        <v>14</v>
      </c>
      <c r="H12">
        <v>928880</v>
      </c>
      <c r="I12">
        <v>30.80966643</v>
      </c>
      <c r="J12">
        <v>61.995085809999999</v>
      </c>
      <c r="K12">
        <v>63.519618139999999</v>
      </c>
      <c r="L12">
        <v>2.09461765</v>
      </c>
      <c r="M12">
        <v>-0.70100578999999996</v>
      </c>
      <c r="N12">
        <v>23.850000003333331</v>
      </c>
      <c r="O12">
        <v>30.06333333666667</v>
      </c>
      <c r="P12" t="s">
        <v>123</v>
      </c>
      <c r="Q12" t="s">
        <v>124</v>
      </c>
      <c r="R12" t="s">
        <v>125</v>
      </c>
    </row>
    <row r="13" spans="1:18" hidden="1" x14ac:dyDescent="0.25">
      <c r="A13" s="1">
        <v>45295.135367291667</v>
      </c>
      <c r="B13" t="s">
        <v>126</v>
      </c>
      <c r="C13" t="s">
        <v>41</v>
      </c>
      <c r="D13">
        <v>35.49</v>
      </c>
      <c r="E13">
        <v>2</v>
      </c>
      <c r="F13">
        <v>9</v>
      </c>
      <c r="G13">
        <v>15</v>
      </c>
      <c r="H13">
        <v>713013</v>
      </c>
      <c r="I13">
        <v>25.667037409999999</v>
      </c>
      <c r="J13">
        <v>61.038987509999998</v>
      </c>
      <c r="K13">
        <v>59.649393539999998</v>
      </c>
      <c r="L13">
        <v>0.40952940999999998</v>
      </c>
      <c r="M13">
        <v>0.68085105999999995</v>
      </c>
      <c r="N13">
        <v>30.133333329999999</v>
      </c>
      <c r="O13">
        <v>36.533333329999998</v>
      </c>
      <c r="P13" t="s">
        <v>127</v>
      </c>
      <c r="Q13" t="s">
        <v>128</v>
      </c>
      <c r="R13" t="s">
        <v>129</v>
      </c>
    </row>
    <row r="14" spans="1:18" hidden="1" x14ac:dyDescent="0.25">
      <c r="A14" s="1">
        <v>45295.135367291667</v>
      </c>
      <c r="B14" t="s">
        <v>130</v>
      </c>
      <c r="C14" t="s">
        <v>41</v>
      </c>
      <c r="D14">
        <v>18.920000000000002</v>
      </c>
      <c r="E14">
        <v>3</v>
      </c>
      <c r="F14">
        <v>9</v>
      </c>
      <c r="G14">
        <v>14</v>
      </c>
      <c r="H14">
        <v>5959000</v>
      </c>
      <c r="I14">
        <v>38.899013609999997</v>
      </c>
      <c r="J14">
        <v>55.685070519999996</v>
      </c>
      <c r="K14">
        <v>53.406303680000001</v>
      </c>
      <c r="L14">
        <v>-6.3117649999999997E-2</v>
      </c>
      <c r="M14">
        <v>1.7204301099999999</v>
      </c>
      <c r="N14">
        <v>13.60333333</v>
      </c>
      <c r="O14">
        <v>19.243333329999999</v>
      </c>
      <c r="P14" t="s">
        <v>131</v>
      </c>
      <c r="Q14" t="s">
        <v>132</v>
      </c>
      <c r="R14" t="s">
        <v>133</v>
      </c>
    </row>
    <row r="15" spans="1:18" hidden="1" x14ac:dyDescent="0.25">
      <c r="A15" s="1">
        <v>45295.135367291667</v>
      </c>
      <c r="B15" t="s">
        <v>134</v>
      </c>
      <c r="C15" t="s">
        <v>28</v>
      </c>
      <c r="D15">
        <v>81.87</v>
      </c>
      <c r="E15">
        <v>8</v>
      </c>
      <c r="F15">
        <v>9</v>
      </c>
      <c r="G15">
        <v>9</v>
      </c>
      <c r="H15">
        <v>320960</v>
      </c>
      <c r="I15">
        <v>35.176594289999997</v>
      </c>
      <c r="J15">
        <v>48.310641799999999</v>
      </c>
      <c r="K15">
        <v>48.514242830000001</v>
      </c>
      <c r="L15">
        <v>-1.20376471</v>
      </c>
      <c r="M15">
        <v>-0.17071089</v>
      </c>
      <c r="N15">
        <v>60.813333336666673</v>
      </c>
      <c r="O15">
        <v>92.120000003333345</v>
      </c>
      <c r="P15" t="s">
        <v>135</v>
      </c>
      <c r="Q15" t="s">
        <v>136</v>
      </c>
      <c r="R15" t="s">
        <v>137</v>
      </c>
    </row>
    <row r="16" spans="1:18" hidden="1" x14ac:dyDescent="0.25">
      <c r="A16" s="1">
        <v>45295.135367291667</v>
      </c>
      <c r="B16" t="s">
        <v>146</v>
      </c>
      <c r="C16" t="s">
        <v>41</v>
      </c>
      <c r="D16">
        <v>31.9</v>
      </c>
      <c r="E16">
        <v>3</v>
      </c>
      <c r="F16">
        <v>8</v>
      </c>
      <c r="G16">
        <v>15</v>
      </c>
      <c r="H16">
        <v>3627095</v>
      </c>
      <c r="I16">
        <v>45.981399009999997</v>
      </c>
      <c r="J16">
        <v>73.605228909999994</v>
      </c>
      <c r="K16">
        <v>74.859143750000001</v>
      </c>
      <c r="L16">
        <v>5.0094117599999999</v>
      </c>
      <c r="M16">
        <v>-0.56109726000000004</v>
      </c>
      <c r="N16">
        <v>18</v>
      </c>
      <c r="O16">
        <v>26</v>
      </c>
      <c r="P16" t="s">
        <v>147</v>
      </c>
      <c r="Q16" t="s">
        <v>148</v>
      </c>
      <c r="R16" t="s">
        <v>149</v>
      </c>
    </row>
    <row r="17" spans="1:18" hidden="1" x14ac:dyDescent="0.25">
      <c r="A17" s="1">
        <v>45295.135367291667</v>
      </c>
      <c r="B17" t="s">
        <v>170</v>
      </c>
      <c r="C17" t="s">
        <v>41</v>
      </c>
      <c r="D17">
        <v>29.31</v>
      </c>
      <c r="E17">
        <v>7</v>
      </c>
      <c r="F17">
        <v>9</v>
      </c>
      <c r="G17">
        <v>10</v>
      </c>
      <c r="H17">
        <v>497500</v>
      </c>
      <c r="I17">
        <v>29.376136540000001</v>
      </c>
      <c r="J17">
        <v>47.295270799999997</v>
      </c>
      <c r="K17">
        <v>46.753354590000001</v>
      </c>
      <c r="L17">
        <v>-2.0882647099999998</v>
      </c>
      <c r="M17">
        <v>0.37671232999999998</v>
      </c>
      <c r="N17">
        <v>22.576666666666672</v>
      </c>
      <c r="O17">
        <v>39.443333333333342</v>
      </c>
      <c r="P17" t="s">
        <v>171</v>
      </c>
      <c r="Q17" t="s">
        <v>172</v>
      </c>
      <c r="R17" t="s">
        <v>173</v>
      </c>
    </row>
    <row r="18" spans="1:18" hidden="1" x14ac:dyDescent="0.25">
      <c r="A18" s="1">
        <v>45295.135367291667</v>
      </c>
      <c r="B18" t="s">
        <v>615</v>
      </c>
      <c r="C18" t="s">
        <v>19</v>
      </c>
      <c r="D18">
        <v>82.99</v>
      </c>
      <c r="E18">
        <v>11</v>
      </c>
      <c r="F18">
        <v>10</v>
      </c>
      <c r="G18">
        <v>5</v>
      </c>
      <c r="H18">
        <v>96500</v>
      </c>
      <c r="I18">
        <v>29.486810240000001</v>
      </c>
      <c r="J18">
        <v>45.149396869999997</v>
      </c>
      <c r="K18">
        <v>42.864927520000002</v>
      </c>
      <c r="L18">
        <v>-6.3314411799999997</v>
      </c>
      <c r="M18">
        <v>1.24435769</v>
      </c>
      <c r="N18">
        <v>73.010000000000005</v>
      </c>
      <c r="O18">
        <v>97.81</v>
      </c>
      <c r="P18" t="s">
        <v>616</v>
      </c>
      <c r="Q18" t="s">
        <v>617</v>
      </c>
      <c r="R18" t="s">
        <v>618</v>
      </c>
    </row>
    <row r="19" spans="1:18" hidden="1" x14ac:dyDescent="0.25">
      <c r="A19" s="1">
        <v>45295.135367291667</v>
      </c>
      <c r="B19" t="s">
        <v>763</v>
      </c>
      <c r="C19" t="s">
        <v>41</v>
      </c>
      <c r="D19">
        <v>504.56</v>
      </c>
      <c r="E19">
        <v>1</v>
      </c>
      <c r="F19">
        <v>10</v>
      </c>
      <c r="G19">
        <v>15</v>
      </c>
      <c r="H19">
        <v>76900</v>
      </c>
      <c r="I19">
        <v>39.523752459999997</v>
      </c>
      <c r="J19">
        <v>64.836703389999997</v>
      </c>
      <c r="K19">
        <v>60.589534290000003</v>
      </c>
      <c r="L19">
        <v>-2.84664706</v>
      </c>
      <c r="M19">
        <v>2.40922284</v>
      </c>
      <c r="N19">
        <v>411.5</v>
      </c>
      <c r="O19">
        <v>521.5</v>
      </c>
      <c r="P19" t="s">
        <v>764</v>
      </c>
      <c r="Q19" t="s">
        <v>765</v>
      </c>
      <c r="R19" t="s">
        <v>766</v>
      </c>
    </row>
    <row r="20" spans="1:18" hidden="1" x14ac:dyDescent="0.25">
      <c r="A20" s="1">
        <v>45295.135367291667</v>
      </c>
      <c r="B20" t="s">
        <v>194</v>
      </c>
      <c r="C20" t="s">
        <v>28</v>
      </c>
      <c r="D20">
        <v>117.09</v>
      </c>
      <c r="E20">
        <v>7</v>
      </c>
      <c r="F20">
        <v>9</v>
      </c>
      <c r="G20">
        <v>10</v>
      </c>
      <c r="H20">
        <v>6034660</v>
      </c>
      <c r="I20">
        <v>29.488249079999999</v>
      </c>
      <c r="J20">
        <v>50.448231870000001</v>
      </c>
      <c r="K20">
        <v>53.065122629999998</v>
      </c>
      <c r="L20">
        <v>-3.9879705900000002</v>
      </c>
      <c r="M20">
        <v>-1.23154787</v>
      </c>
      <c r="N20">
        <v>100.59666667</v>
      </c>
      <c r="O20">
        <v>131.91666667000001</v>
      </c>
      <c r="P20" t="s">
        <v>195</v>
      </c>
      <c r="Q20" t="s">
        <v>196</v>
      </c>
      <c r="R20" t="s">
        <v>197</v>
      </c>
    </row>
    <row r="21" spans="1:18" x14ac:dyDescent="0.25">
      <c r="A21" s="1">
        <v>45295.135367291667</v>
      </c>
      <c r="B21" t="s">
        <v>202</v>
      </c>
      <c r="C21" t="s">
        <v>62</v>
      </c>
      <c r="D21">
        <v>72</v>
      </c>
      <c r="E21">
        <v>1</v>
      </c>
      <c r="F21">
        <v>9</v>
      </c>
      <c r="G21">
        <v>16</v>
      </c>
      <c r="H21">
        <v>468924</v>
      </c>
      <c r="I21">
        <v>29.186707169999998</v>
      </c>
      <c r="J21">
        <v>59.797173239999999</v>
      </c>
      <c r="K21">
        <v>57.495743589999996</v>
      </c>
      <c r="L21">
        <v>1.4466176500000001</v>
      </c>
      <c r="M21">
        <v>1.6805535899999999</v>
      </c>
      <c r="N21">
        <v>49.53</v>
      </c>
      <c r="O21">
        <v>76.290000000000006</v>
      </c>
      <c r="P21" t="s">
        <v>203</v>
      </c>
      <c r="Q21" t="s">
        <v>204</v>
      </c>
      <c r="R21" t="s">
        <v>205</v>
      </c>
    </row>
    <row r="22" spans="1:18" hidden="1" x14ac:dyDescent="0.25">
      <c r="A22" s="1">
        <v>45295.135367291667</v>
      </c>
      <c r="B22" t="s">
        <v>210</v>
      </c>
      <c r="C22" t="s">
        <v>41</v>
      </c>
      <c r="D22">
        <v>138.87</v>
      </c>
      <c r="E22">
        <v>3</v>
      </c>
      <c r="F22">
        <v>10</v>
      </c>
      <c r="G22">
        <v>13</v>
      </c>
      <c r="H22">
        <v>121041</v>
      </c>
      <c r="I22">
        <v>30.728987480000001</v>
      </c>
      <c r="J22">
        <v>59.936334000000002</v>
      </c>
      <c r="K22">
        <v>63.496628880000003</v>
      </c>
      <c r="L22">
        <v>10.99611765</v>
      </c>
      <c r="M22">
        <v>-1.6083321500000001</v>
      </c>
      <c r="N22">
        <v>103.19</v>
      </c>
      <c r="O22">
        <v>123.79</v>
      </c>
      <c r="P22" t="s">
        <v>211</v>
      </c>
      <c r="Q22" t="s">
        <v>212</v>
      </c>
      <c r="R22" t="s">
        <v>213</v>
      </c>
    </row>
    <row r="23" spans="1:18" hidden="1" x14ac:dyDescent="0.25">
      <c r="A23" s="1">
        <v>45295.135367291667</v>
      </c>
      <c r="B23" t="s">
        <v>214</v>
      </c>
      <c r="C23" t="s">
        <v>41</v>
      </c>
      <c r="D23">
        <v>73.02</v>
      </c>
      <c r="E23">
        <v>6</v>
      </c>
      <c r="F23">
        <v>9</v>
      </c>
      <c r="G23">
        <v>11</v>
      </c>
      <c r="H23">
        <v>208778</v>
      </c>
      <c r="I23">
        <v>38.109009780000001</v>
      </c>
      <c r="J23">
        <v>54.949699160000002</v>
      </c>
      <c r="K23">
        <v>57.247849449999997</v>
      </c>
      <c r="L23">
        <v>2.2360000000000002</v>
      </c>
      <c r="M23">
        <v>-1.0569105700000001</v>
      </c>
      <c r="N23">
        <v>55.54666666666666</v>
      </c>
      <c r="O23">
        <v>73.413333333333341</v>
      </c>
      <c r="P23" t="s">
        <v>215</v>
      </c>
      <c r="Q23" t="s">
        <v>216</v>
      </c>
      <c r="R23" t="s">
        <v>217</v>
      </c>
    </row>
    <row r="24" spans="1:18" hidden="1" x14ac:dyDescent="0.25">
      <c r="A24" s="1">
        <v>45295.135367291667</v>
      </c>
      <c r="B24" t="s">
        <v>222</v>
      </c>
      <c r="C24" t="s">
        <v>41</v>
      </c>
      <c r="D24">
        <v>5.26</v>
      </c>
      <c r="E24">
        <v>1</v>
      </c>
      <c r="F24">
        <v>10</v>
      </c>
      <c r="G24">
        <v>15</v>
      </c>
      <c r="H24">
        <v>141792931</v>
      </c>
      <c r="I24">
        <v>43.659337499999999</v>
      </c>
      <c r="J24">
        <v>60.772628779999998</v>
      </c>
      <c r="K24">
        <v>55.212749549999998</v>
      </c>
      <c r="L24">
        <v>0.83350000000000002</v>
      </c>
      <c r="M24">
        <v>10.50420168</v>
      </c>
      <c r="N24">
        <v>2.8266666699999998</v>
      </c>
      <c r="O24">
        <v>3.7866666699999998</v>
      </c>
      <c r="P24" t="s">
        <v>223</v>
      </c>
      <c r="Q24" t="s">
        <v>224</v>
      </c>
      <c r="R24" t="s">
        <v>225</v>
      </c>
    </row>
    <row r="25" spans="1:18" x14ac:dyDescent="0.25">
      <c r="A25" s="1">
        <v>45295.135367291667</v>
      </c>
      <c r="B25" t="s">
        <v>775</v>
      </c>
      <c r="C25" t="s">
        <v>62</v>
      </c>
      <c r="D25">
        <v>234.23</v>
      </c>
      <c r="E25">
        <v>1</v>
      </c>
      <c r="F25">
        <v>9</v>
      </c>
      <c r="G25">
        <v>16</v>
      </c>
      <c r="H25">
        <v>315428</v>
      </c>
      <c r="I25">
        <v>25.63311933</v>
      </c>
      <c r="J25">
        <v>62.41612696</v>
      </c>
      <c r="K25">
        <v>55.256098459999997</v>
      </c>
      <c r="L25">
        <v>-6.6993823499999996</v>
      </c>
      <c r="M25">
        <v>6.2026751300000003</v>
      </c>
      <c r="N25">
        <v>174.00999999666669</v>
      </c>
      <c r="O25">
        <v>237.59666666333339</v>
      </c>
      <c r="P25" t="s">
        <v>776</v>
      </c>
      <c r="Q25" t="s">
        <v>777</v>
      </c>
      <c r="R25" t="s">
        <v>778</v>
      </c>
    </row>
    <row r="26" spans="1:18" hidden="1" x14ac:dyDescent="0.25">
      <c r="A26" s="1">
        <v>45295.135367291667</v>
      </c>
      <c r="B26" t="s">
        <v>519</v>
      </c>
      <c r="C26" t="s">
        <v>41</v>
      </c>
      <c r="D26">
        <v>94.75</v>
      </c>
      <c r="E26">
        <v>1</v>
      </c>
      <c r="F26">
        <v>10</v>
      </c>
      <c r="G26">
        <v>15</v>
      </c>
      <c r="H26">
        <v>117126</v>
      </c>
      <c r="I26">
        <v>31.29669174</v>
      </c>
      <c r="J26">
        <v>62.19030815</v>
      </c>
      <c r="K26">
        <v>53.230821220000003</v>
      </c>
      <c r="L26">
        <v>-0.11847059</v>
      </c>
      <c r="M26">
        <v>7.4628558500000004</v>
      </c>
      <c r="N26">
        <v>64.63999999666666</v>
      </c>
      <c r="O26">
        <v>93.90666666333334</v>
      </c>
      <c r="P26" t="s">
        <v>520</v>
      </c>
      <c r="Q26" t="s">
        <v>521</v>
      </c>
      <c r="R26" t="s">
        <v>522</v>
      </c>
    </row>
    <row r="27" spans="1:18" hidden="1" x14ac:dyDescent="0.25">
      <c r="A27" s="1">
        <v>45295.135367291667</v>
      </c>
      <c r="B27" t="s">
        <v>234</v>
      </c>
      <c r="C27" t="s">
        <v>28</v>
      </c>
      <c r="D27">
        <v>26.99</v>
      </c>
      <c r="E27">
        <v>7</v>
      </c>
      <c r="F27">
        <v>10</v>
      </c>
      <c r="G27">
        <v>9</v>
      </c>
      <c r="H27">
        <v>298282</v>
      </c>
      <c r="I27">
        <v>26.48968546</v>
      </c>
      <c r="J27">
        <v>49.798209210000003</v>
      </c>
      <c r="K27">
        <v>43.446056169999999</v>
      </c>
      <c r="L27">
        <v>-1.7693529400000001</v>
      </c>
      <c r="M27">
        <v>3.0152671799999999</v>
      </c>
      <c r="N27">
        <v>24.986666670000002</v>
      </c>
      <c r="O27">
        <v>29.626666669999999</v>
      </c>
      <c r="P27" t="s">
        <v>235</v>
      </c>
      <c r="Q27" t="s">
        <v>236</v>
      </c>
      <c r="R27" t="s">
        <v>237</v>
      </c>
    </row>
    <row r="28" spans="1:18" hidden="1" x14ac:dyDescent="0.25">
      <c r="A28" s="1">
        <v>45295.135367291667</v>
      </c>
      <c r="B28" t="s">
        <v>242</v>
      </c>
      <c r="C28" t="s">
        <v>41</v>
      </c>
      <c r="D28">
        <v>786.98</v>
      </c>
      <c r="E28">
        <v>4</v>
      </c>
      <c r="F28">
        <v>9</v>
      </c>
      <c r="G28">
        <v>13</v>
      </c>
      <c r="H28">
        <v>299457</v>
      </c>
      <c r="I28">
        <v>32.8367717</v>
      </c>
      <c r="J28">
        <v>57.064095680000001</v>
      </c>
      <c r="K28">
        <v>56.116424690000002</v>
      </c>
      <c r="L28">
        <v>2.5065</v>
      </c>
      <c r="M28">
        <v>0.46211193</v>
      </c>
      <c r="N28">
        <v>624.32666667000001</v>
      </c>
      <c r="O28">
        <v>848.32666667000001</v>
      </c>
      <c r="P28" t="s">
        <v>243</v>
      </c>
      <c r="Q28" t="s">
        <v>244</v>
      </c>
      <c r="R28" t="s">
        <v>245</v>
      </c>
    </row>
    <row r="29" spans="1:18" hidden="1" x14ac:dyDescent="0.25">
      <c r="A29" s="1">
        <v>45295.135367291667</v>
      </c>
      <c r="B29" t="s">
        <v>246</v>
      </c>
      <c r="C29" t="s">
        <v>41</v>
      </c>
      <c r="D29">
        <v>2096.1</v>
      </c>
      <c r="E29">
        <v>2</v>
      </c>
      <c r="F29">
        <v>10</v>
      </c>
      <c r="G29">
        <v>14</v>
      </c>
      <c r="H29">
        <v>66614</v>
      </c>
      <c r="I29">
        <v>34.384039909999998</v>
      </c>
      <c r="J29">
        <v>60.835073999999999</v>
      </c>
      <c r="K29">
        <v>62.80281943</v>
      </c>
      <c r="L29">
        <v>128.27667647000001</v>
      </c>
      <c r="M29">
        <v>-0.94185810000000003</v>
      </c>
      <c r="N29">
        <v>1500.5766666666671</v>
      </c>
      <c r="O29">
        <v>1903.2433333333331</v>
      </c>
      <c r="P29" t="s">
        <v>247</v>
      </c>
      <c r="Q29" t="s">
        <v>248</v>
      </c>
      <c r="R29" t="s">
        <v>249</v>
      </c>
    </row>
    <row r="30" spans="1:18" hidden="1" x14ac:dyDescent="0.25">
      <c r="A30" s="1">
        <v>45295.135367291667</v>
      </c>
      <c r="B30" t="s">
        <v>250</v>
      </c>
      <c r="C30" t="s">
        <v>41</v>
      </c>
      <c r="D30">
        <v>161.36000000000001</v>
      </c>
      <c r="E30">
        <v>2</v>
      </c>
      <c r="F30">
        <v>10</v>
      </c>
      <c r="G30">
        <v>14</v>
      </c>
      <c r="H30">
        <v>694657</v>
      </c>
      <c r="I30">
        <v>24.583683140000002</v>
      </c>
      <c r="J30">
        <v>56.927259339999999</v>
      </c>
      <c r="K30">
        <v>57.89858856</v>
      </c>
      <c r="L30">
        <v>-1.1683823499999999</v>
      </c>
      <c r="M30">
        <v>-0.41964947000000002</v>
      </c>
      <c r="N30">
        <v>130.93</v>
      </c>
      <c r="O30">
        <v>172.73</v>
      </c>
      <c r="P30" t="s">
        <v>251</v>
      </c>
      <c r="Q30" t="s">
        <v>252</v>
      </c>
      <c r="R30" t="s">
        <v>253</v>
      </c>
    </row>
    <row r="31" spans="1:18" hidden="1" x14ac:dyDescent="0.25">
      <c r="A31" s="1">
        <v>45295.135367291667</v>
      </c>
      <c r="B31" t="s">
        <v>262</v>
      </c>
      <c r="C31" t="s">
        <v>41</v>
      </c>
      <c r="D31">
        <v>38.92</v>
      </c>
      <c r="E31">
        <v>7</v>
      </c>
      <c r="F31">
        <v>8</v>
      </c>
      <c r="G31">
        <v>11</v>
      </c>
      <c r="H31">
        <v>4080137</v>
      </c>
      <c r="I31">
        <v>41.077341240000003</v>
      </c>
      <c r="J31">
        <v>48.970973909999998</v>
      </c>
      <c r="K31">
        <v>46.837843489999997</v>
      </c>
      <c r="L31">
        <v>-1.8211764699999999</v>
      </c>
      <c r="M31">
        <v>1.09090909</v>
      </c>
      <c r="N31">
        <v>35.603333329999998</v>
      </c>
      <c r="O31">
        <v>41.123333330000001</v>
      </c>
      <c r="P31" t="s">
        <v>263</v>
      </c>
      <c r="Q31" t="s">
        <v>264</v>
      </c>
      <c r="R31" t="s">
        <v>265</v>
      </c>
    </row>
    <row r="32" spans="1:18" hidden="1" x14ac:dyDescent="0.25">
      <c r="A32" s="1">
        <v>45295.135367291667</v>
      </c>
      <c r="B32" t="s">
        <v>266</v>
      </c>
      <c r="C32" t="s">
        <v>41</v>
      </c>
      <c r="D32">
        <v>581.27</v>
      </c>
      <c r="E32">
        <v>7</v>
      </c>
      <c r="F32">
        <v>8</v>
      </c>
      <c r="G32">
        <v>11</v>
      </c>
      <c r="H32">
        <v>58054</v>
      </c>
      <c r="I32">
        <v>34.212128800000002</v>
      </c>
      <c r="J32">
        <v>49.527029030000001</v>
      </c>
      <c r="K32">
        <v>48.591606059999997</v>
      </c>
      <c r="L32">
        <v>4.9816470600000002</v>
      </c>
      <c r="M32">
        <v>0.40766268</v>
      </c>
      <c r="N32">
        <v>452</v>
      </c>
      <c r="O32">
        <v>630.28000000000009</v>
      </c>
      <c r="P32" t="s">
        <v>267</v>
      </c>
      <c r="Q32" t="s">
        <v>268</v>
      </c>
      <c r="R32" t="s">
        <v>269</v>
      </c>
    </row>
    <row r="33" spans="1:18" hidden="1" x14ac:dyDescent="0.25">
      <c r="A33" s="1">
        <v>45295.135367291667</v>
      </c>
      <c r="B33" t="s">
        <v>270</v>
      </c>
      <c r="C33" t="s">
        <v>28</v>
      </c>
      <c r="D33">
        <v>66.180000000000007</v>
      </c>
      <c r="E33">
        <v>8</v>
      </c>
      <c r="F33">
        <v>9</v>
      </c>
      <c r="G33">
        <v>9</v>
      </c>
      <c r="H33">
        <v>139111</v>
      </c>
      <c r="I33">
        <v>30.00646845</v>
      </c>
      <c r="J33">
        <v>47.876829100000002</v>
      </c>
      <c r="K33">
        <v>47.403500749999999</v>
      </c>
      <c r="L33">
        <v>-2.3412352900000002</v>
      </c>
      <c r="M33">
        <v>0.28792241000000002</v>
      </c>
      <c r="N33">
        <v>55.12</v>
      </c>
      <c r="O33">
        <v>73.319999999999993</v>
      </c>
      <c r="P33" t="s">
        <v>271</v>
      </c>
      <c r="Q33" t="s">
        <v>272</v>
      </c>
      <c r="R33" t="s">
        <v>273</v>
      </c>
    </row>
    <row r="34" spans="1:18" hidden="1" x14ac:dyDescent="0.25">
      <c r="A34" s="1">
        <v>45295.135367291667</v>
      </c>
      <c r="B34" t="s">
        <v>282</v>
      </c>
      <c r="C34" t="s">
        <v>28</v>
      </c>
      <c r="D34">
        <v>76.72</v>
      </c>
      <c r="E34">
        <v>9</v>
      </c>
      <c r="F34">
        <v>10</v>
      </c>
      <c r="G34">
        <v>7</v>
      </c>
      <c r="H34">
        <v>1015100</v>
      </c>
      <c r="I34">
        <v>33.052323489999999</v>
      </c>
      <c r="J34">
        <v>47.351635539999997</v>
      </c>
      <c r="K34">
        <v>47.997699150000003</v>
      </c>
      <c r="L34">
        <v>-1.81808824</v>
      </c>
      <c r="M34">
        <v>-0.33775006000000002</v>
      </c>
      <c r="N34">
        <v>59.246666663333343</v>
      </c>
      <c r="O34">
        <v>87.379999996666655</v>
      </c>
      <c r="P34" t="s">
        <v>283</v>
      </c>
      <c r="Q34" t="s">
        <v>284</v>
      </c>
      <c r="R34" t="s">
        <v>285</v>
      </c>
    </row>
    <row r="35" spans="1:18" hidden="1" x14ac:dyDescent="0.25">
      <c r="A35" s="1">
        <v>45295.135367291667</v>
      </c>
      <c r="B35" t="s">
        <v>286</v>
      </c>
      <c r="C35" t="s">
        <v>41</v>
      </c>
      <c r="D35">
        <v>321.13</v>
      </c>
      <c r="E35">
        <v>6</v>
      </c>
      <c r="F35">
        <v>10</v>
      </c>
      <c r="G35">
        <v>10</v>
      </c>
      <c r="H35">
        <v>931522</v>
      </c>
      <c r="I35">
        <v>28.917863390000001</v>
      </c>
      <c r="J35">
        <v>52.283422780000002</v>
      </c>
      <c r="K35">
        <v>54.800815999999998</v>
      </c>
      <c r="L35">
        <v>15.45894118</v>
      </c>
      <c r="M35">
        <v>-2.1839780700000002</v>
      </c>
      <c r="N35">
        <v>242.16999999666669</v>
      </c>
      <c r="O35">
        <v>312.23666666333332</v>
      </c>
      <c r="P35" t="s">
        <v>287</v>
      </c>
      <c r="Q35" t="s">
        <v>288</v>
      </c>
      <c r="R35" t="s">
        <v>289</v>
      </c>
    </row>
    <row r="36" spans="1:18" hidden="1" x14ac:dyDescent="0.25">
      <c r="A36" s="1">
        <v>45295.135367291667</v>
      </c>
      <c r="B36" t="s">
        <v>294</v>
      </c>
      <c r="C36" t="s">
        <v>28</v>
      </c>
      <c r="D36">
        <v>112.45</v>
      </c>
      <c r="E36">
        <v>9</v>
      </c>
      <c r="F36">
        <v>9</v>
      </c>
      <c r="G36">
        <v>8</v>
      </c>
      <c r="H36">
        <v>10443776</v>
      </c>
      <c r="I36">
        <v>35.887908439999997</v>
      </c>
      <c r="J36">
        <v>47.821821980000003</v>
      </c>
      <c r="K36">
        <v>44.455076609999999</v>
      </c>
      <c r="L36">
        <v>-3.71352941</v>
      </c>
      <c r="M36">
        <v>2.07879448</v>
      </c>
      <c r="N36">
        <v>97.233333336666661</v>
      </c>
      <c r="O36">
        <v>117.9000000033333</v>
      </c>
      <c r="P36" t="s">
        <v>295</v>
      </c>
      <c r="Q36" t="s">
        <v>296</v>
      </c>
      <c r="R36" t="s">
        <v>297</v>
      </c>
    </row>
    <row r="37" spans="1:18" hidden="1" x14ac:dyDescent="0.25">
      <c r="A37" s="1">
        <v>45295.135367291667</v>
      </c>
      <c r="B37" t="s">
        <v>298</v>
      </c>
      <c r="C37" t="s">
        <v>41</v>
      </c>
      <c r="D37">
        <v>75.569999999999993</v>
      </c>
      <c r="E37">
        <v>1</v>
      </c>
      <c r="F37">
        <v>10</v>
      </c>
      <c r="G37">
        <v>15</v>
      </c>
      <c r="H37">
        <v>997685</v>
      </c>
      <c r="I37">
        <v>27.054273999999999</v>
      </c>
      <c r="J37">
        <v>60.857059059999997</v>
      </c>
      <c r="K37">
        <v>58.857265009999999</v>
      </c>
      <c r="L37">
        <v>2.4625294100000001</v>
      </c>
      <c r="M37">
        <v>1.9012945000000001</v>
      </c>
      <c r="N37">
        <v>55.983333333333327</v>
      </c>
      <c r="O37">
        <v>80.676666666666662</v>
      </c>
      <c r="P37" t="s">
        <v>299</v>
      </c>
      <c r="Q37" t="s">
        <v>300</v>
      </c>
      <c r="R37" t="s">
        <v>301</v>
      </c>
    </row>
    <row r="38" spans="1:18" hidden="1" x14ac:dyDescent="0.25">
      <c r="A38" s="1">
        <v>45295.135367291667</v>
      </c>
      <c r="B38" t="s">
        <v>302</v>
      </c>
      <c r="C38" t="s">
        <v>41</v>
      </c>
      <c r="D38">
        <v>22.58</v>
      </c>
      <c r="E38">
        <v>2</v>
      </c>
      <c r="F38">
        <v>9</v>
      </c>
      <c r="G38">
        <v>15</v>
      </c>
      <c r="H38">
        <v>20516035</v>
      </c>
      <c r="I38">
        <v>44.324672200000002</v>
      </c>
      <c r="J38">
        <v>58.480188759999997</v>
      </c>
      <c r="K38">
        <v>53.560031109999997</v>
      </c>
      <c r="L38">
        <v>1.7049117600000001</v>
      </c>
      <c r="M38">
        <v>6.9128787899999997</v>
      </c>
      <c r="N38">
        <v>12.82666667</v>
      </c>
      <c r="O38">
        <v>20.186666670000001</v>
      </c>
      <c r="P38" t="s">
        <v>303</v>
      </c>
      <c r="Q38" t="s">
        <v>304</v>
      </c>
      <c r="R38" t="s">
        <v>305</v>
      </c>
    </row>
    <row r="39" spans="1:18" hidden="1" x14ac:dyDescent="0.25">
      <c r="A39" s="1">
        <v>45295.135367291667</v>
      </c>
      <c r="B39" t="s">
        <v>306</v>
      </c>
      <c r="C39" t="s">
        <v>41</v>
      </c>
      <c r="D39">
        <v>6.67</v>
      </c>
      <c r="E39">
        <v>4</v>
      </c>
      <c r="F39">
        <v>10</v>
      </c>
      <c r="G39">
        <v>12</v>
      </c>
      <c r="H39">
        <v>12954000</v>
      </c>
      <c r="I39">
        <v>37.936248999999997</v>
      </c>
      <c r="J39">
        <v>56.093879090000001</v>
      </c>
      <c r="K39">
        <v>52.37441218</v>
      </c>
      <c r="L39">
        <v>0.23741176</v>
      </c>
      <c r="M39">
        <v>5.2050473200000003</v>
      </c>
      <c r="N39">
        <v>4.3266666633333326</v>
      </c>
      <c r="O39">
        <v>6.3799999966666663</v>
      </c>
      <c r="P39" t="s">
        <v>307</v>
      </c>
      <c r="Q39" t="s">
        <v>308</v>
      </c>
      <c r="R39" t="s">
        <v>309</v>
      </c>
    </row>
    <row r="40" spans="1:18" hidden="1" x14ac:dyDescent="0.25">
      <c r="A40" s="1">
        <v>45295.135367291667</v>
      </c>
      <c r="B40" t="s">
        <v>314</v>
      </c>
      <c r="C40" t="s">
        <v>41</v>
      </c>
      <c r="D40">
        <v>114.94</v>
      </c>
      <c r="E40">
        <v>2</v>
      </c>
      <c r="F40">
        <v>9</v>
      </c>
      <c r="G40">
        <v>15</v>
      </c>
      <c r="H40">
        <v>428527</v>
      </c>
      <c r="I40">
        <v>27.02808778</v>
      </c>
      <c r="J40">
        <v>55.794569590000002</v>
      </c>
      <c r="K40">
        <v>55.672033460000002</v>
      </c>
      <c r="L40">
        <v>-1.0296176500000001</v>
      </c>
      <c r="M40">
        <v>6.9650009999999998E-2</v>
      </c>
      <c r="N40">
        <v>100.4700000033333</v>
      </c>
      <c r="O40">
        <v>117.1233333366667</v>
      </c>
      <c r="P40" t="s">
        <v>315</v>
      </c>
      <c r="Q40" t="s">
        <v>316</v>
      </c>
      <c r="R40" t="s">
        <v>317</v>
      </c>
    </row>
    <row r="41" spans="1:18" hidden="1" x14ac:dyDescent="0.25">
      <c r="A41" s="1">
        <v>45295.135367291667</v>
      </c>
      <c r="B41" t="s">
        <v>330</v>
      </c>
      <c r="C41" t="s">
        <v>41</v>
      </c>
      <c r="D41">
        <v>115.03</v>
      </c>
      <c r="E41">
        <v>3</v>
      </c>
      <c r="F41">
        <v>8</v>
      </c>
      <c r="G41">
        <v>15</v>
      </c>
      <c r="H41">
        <v>13683173</v>
      </c>
      <c r="I41">
        <v>41.509837480000002</v>
      </c>
      <c r="J41">
        <v>58.544294780000001</v>
      </c>
      <c r="K41">
        <v>54.049417380000001</v>
      </c>
      <c r="L41">
        <v>9.8390882400000006</v>
      </c>
      <c r="M41">
        <v>3.5932997100000001</v>
      </c>
      <c r="N41">
        <v>78.953333333333333</v>
      </c>
      <c r="O41">
        <v>99.126666666666665</v>
      </c>
      <c r="P41" t="s">
        <v>331</v>
      </c>
      <c r="Q41" t="s">
        <v>332</v>
      </c>
      <c r="R41" t="s">
        <v>333</v>
      </c>
    </row>
    <row r="42" spans="1:18" hidden="1" x14ac:dyDescent="0.25">
      <c r="A42" s="1">
        <v>45295.135367291667</v>
      </c>
      <c r="B42" t="s">
        <v>346</v>
      </c>
      <c r="C42" t="s">
        <v>28</v>
      </c>
      <c r="D42">
        <v>176.71</v>
      </c>
      <c r="E42">
        <v>8</v>
      </c>
      <c r="F42">
        <v>8</v>
      </c>
      <c r="G42">
        <v>10</v>
      </c>
      <c r="H42">
        <v>4231939</v>
      </c>
      <c r="I42">
        <v>38.372835100000003</v>
      </c>
      <c r="J42">
        <v>46.928641419999998</v>
      </c>
      <c r="K42">
        <v>44.057915299999998</v>
      </c>
      <c r="L42">
        <v>-5.93344118</v>
      </c>
      <c r="M42">
        <v>2.14450867</v>
      </c>
      <c r="N42">
        <v>135.87333333000001</v>
      </c>
      <c r="O42">
        <v>195.19333333</v>
      </c>
      <c r="P42" t="s">
        <v>347</v>
      </c>
      <c r="Q42" t="s">
        <v>348</v>
      </c>
      <c r="R42" t="s">
        <v>349</v>
      </c>
    </row>
    <row r="43" spans="1:18" hidden="1" x14ac:dyDescent="0.25">
      <c r="A43" s="1">
        <v>45295.135367291667</v>
      </c>
      <c r="B43" t="s">
        <v>366</v>
      </c>
      <c r="C43" t="s">
        <v>19</v>
      </c>
      <c r="D43">
        <v>51.48</v>
      </c>
      <c r="E43">
        <v>11</v>
      </c>
      <c r="F43">
        <v>10</v>
      </c>
      <c r="G43">
        <v>5</v>
      </c>
      <c r="H43">
        <v>3573337</v>
      </c>
      <c r="I43">
        <v>34.981680230000002</v>
      </c>
      <c r="J43">
        <v>42.644456650000002</v>
      </c>
      <c r="K43">
        <v>44.473716609999997</v>
      </c>
      <c r="L43">
        <v>-4.9204411800000001</v>
      </c>
      <c r="M43">
        <v>-1.96153114</v>
      </c>
      <c r="N43">
        <v>38.190000003333331</v>
      </c>
      <c r="O43">
        <v>65.723333336666656</v>
      </c>
      <c r="P43" t="s">
        <v>367</v>
      </c>
      <c r="Q43" t="s">
        <v>368</v>
      </c>
      <c r="R43" t="s">
        <v>369</v>
      </c>
    </row>
    <row r="44" spans="1:18" hidden="1" x14ac:dyDescent="0.25">
      <c r="A44" s="1">
        <v>45295.135367291667</v>
      </c>
      <c r="B44" t="s">
        <v>379</v>
      </c>
      <c r="C44" t="s">
        <v>19</v>
      </c>
      <c r="D44">
        <v>150.47</v>
      </c>
      <c r="E44">
        <v>12</v>
      </c>
      <c r="F44">
        <v>9</v>
      </c>
      <c r="G44">
        <v>5</v>
      </c>
      <c r="H44">
        <v>973705</v>
      </c>
      <c r="I44">
        <v>23.84833734</v>
      </c>
      <c r="J44">
        <v>40.763525540000003</v>
      </c>
      <c r="K44">
        <v>42.038788490000002</v>
      </c>
      <c r="L44">
        <v>-11.460088239999999</v>
      </c>
      <c r="M44">
        <v>-1.00657895</v>
      </c>
      <c r="N44">
        <v>143.28333333</v>
      </c>
      <c r="O44">
        <v>182.48333332999999</v>
      </c>
      <c r="P44" t="s">
        <v>380</v>
      </c>
      <c r="Q44" t="s">
        <v>381</v>
      </c>
      <c r="R44" t="s">
        <v>382</v>
      </c>
    </row>
    <row r="45" spans="1:18" x14ac:dyDescent="0.25">
      <c r="A45" s="1">
        <v>45295.135367291667</v>
      </c>
      <c r="B45" t="s">
        <v>383</v>
      </c>
      <c r="C45" t="s">
        <v>62</v>
      </c>
      <c r="D45">
        <v>73.52</v>
      </c>
      <c r="E45">
        <v>1</v>
      </c>
      <c r="F45">
        <v>9</v>
      </c>
      <c r="G45">
        <v>16</v>
      </c>
      <c r="H45">
        <v>5990864</v>
      </c>
      <c r="I45">
        <v>39.973814349999998</v>
      </c>
      <c r="J45">
        <v>59.977932539999998</v>
      </c>
      <c r="K45">
        <v>56.309501130000001</v>
      </c>
      <c r="L45">
        <v>4.8691764700000002</v>
      </c>
      <c r="M45">
        <v>2.9403528400000001</v>
      </c>
      <c r="N45">
        <v>50.579999996666658</v>
      </c>
      <c r="O45">
        <v>68.846666663333338</v>
      </c>
      <c r="P45" t="s">
        <v>384</v>
      </c>
      <c r="Q45" t="s">
        <v>385</v>
      </c>
      <c r="R45" t="s">
        <v>386</v>
      </c>
    </row>
    <row r="46" spans="1:18" hidden="1" x14ac:dyDescent="0.25">
      <c r="A46" s="1">
        <v>45295.135367291667</v>
      </c>
      <c r="B46" t="s">
        <v>399</v>
      </c>
      <c r="C46" t="s">
        <v>375</v>
      </c>
      <c r="D46">
        <v>423.56</v>
      </c>
      <c r="E46">
        <v>16</v>
      </c>
      <c r="F46">
        <v>9</v>
      </c>
      <c r="G46">
        <v>1</v>
      </c>
      <c r="H46">
        <v>216382</v>
      </c>
      <c r="I46">
        <v>27.741464740000001</v>
      </c>
      <c r="J46">
        <v>39.276917060000002</v>
      </c>
      <c r="K46">
        <v>40.019083469999998</v>
      </c>
      <c r="L46">
        <v>-23.323941179999998</v>
      </c>
      <c r="M46">
        <v>-0.35054699</v>
      </c>
      <c r="N46">
        <v>407.90666666333328</v>
      </c>
      <c r="O46">
        <v>497.23999999666671</v>
      </c>
      <c r="P46" t="s">
        <v>400</v>
      </c>
      <c r="Q46" t="s">
        <v>401</v>
      </c>
      <c r="R46" t="s">
        <v>402</v>
      </c>
    </row>
    <row r="47" spans="1:18" hidden="1" x14ac:dyDescent="0.25">
      <c r="A47" s="1">
        <v>45295.135367291667</v>
      </c>
      <c r="B47" t="s">
        <v>411</v>
      </c>
      <c r="C47" t="s">
        <v>28</v>
      </c>
      <c r="D47">
        <v>99.72</v>
      </c>
      <c r="E47">
        <v>8</v>
      </c>
      <c r="F47">
        <v>10</v>
      </c>
      <c r="G47">
        <v>8</v>
      </c>
      <c r="H47">
        <v>407098</v>
      </c>
      <c r="I47">
        <v>34.895826530000001</v>
      </c>
      <c r="J47">
        <v>48.42108606</v>
      </c>
      <c r="K47">
        <v>47.385758719999998</v>
      </c>
      <c r="L47">
        <v>-4.3216470600000001</v>
      </c>
      <c r="M47">
        <v>0.68659128000000003</v>
      </c>
      <c r="N47">
        <v>85.583333336666669</v>
      </c>
      <c r="O47">
        <v>115.85000000333331</v>
      </c>
      <c r="P47" t="s">
        <v>412</v>
      </c>
      <c r="Q47" t="s">
        <v>413</v>
      </c>
      <c r="R47" t="s">
        <v>414</v>
      </c>
    </row>
    <row r="48" spans="1:18" hidden="1" x14ac:dyDescent="0.25">
      <c r="A48" s="1">
        <v>45295.135367291667</v>
      </c>
      <c r="B48" t="s">
        <v>439</v>
      </c>
      <c r="C48" t="s">
        <v>19</v>
      </c>
      <c r="D48">
        <v>23.63</v>
      </c>
      <c r="E48">
        <v>12</v>
      </c>
      <c r="F48">
        <v>8</v>
      </c>
      <c r="G48">
        <v>6</v>
      </c>
      <c r="H48">
        <v>6034568</v>
      </c>
      <c r="I48">
        <v>20.33666822</v>
      </c>
      <c r="J48">
        <v>37.692790799999997</v>
      </c>
      <c r="K48">
        <v>37.30614611</v>
      </c>
      <c r="L48">
        <v>-1.9871176500000001</v>
      </c>
      <c r="M48">
        <v>0.16956336999999999</v>
      </c>
      <c r="N48">
        <v>22.58666667</v>
      </c>
      <c r="O48">
        <v>28.706666670000001</v>
      </c>
      <c r="P48" t="s">
        <v>440</v>
      </c>
      <c r="Q48" t="s">
        <v>441</v>
      </c>
      <c r="R48" t="s">
        <v>442</v>
      </c>
    </row>
    <row r="49" spans="1:18" hidden="1" x14ac:dyDescent="0.25">
      <c r="A49" s="1">
        <v>45296.914179780091</v>
      </c>
      <c r="B49" t="s">
        <v>818</v>
      </c>
      <c r="C49" t="s">
        <v>41</v>
      </c>
      <c r="D49">
        <v>70.989999999999995</v>
      </c>
      <c r="E49">
        <v>4</v>
      </c>
      <c r="F49">
        <v>9</v>
      </c>
      <c r="G49">
        <v>13</v>
      </c>
      <c r="H49">
        <v>105584</v>
      </c>
      <c r="I49">
        <v>28.350141260000001</v>
      </c>
      <c r="J49">
        <v>54.279000539999998</v>
      </c>
      <c r="K49">
        <v>52.541510559999999</v>
      </c>
      <c r="L49">
        <v>-0.64973528999999997</v>
      </c>
      <c r="M49">
        <v>0.96714549999999999</v>
      </c>
      <c r="N49">
        <v>62.080000000000013</v>
      </c>
      <c r="O49">
        <v>78.2</v>
      </c>
      <c r="P49" t="s">
        <v>819</v>
      </c>
      <c r="Q49" t="s">
        <v>820</v>
      </c>
      <c r="R49" t="s">
        <v>821</v>
      </c>
    </row>
    <row r="50" spans="1:18" hidden="1" x14ac:dyDescent="0.25">
      <c r="A50" s="1">
        <v>45296.914179780091</v>
      </c>
      <c r="B50" t="s">
        <v>49</v>
      </c>
      <c r="C50" t="s">
        <v>19</v>
      </c>
      <c r="D50">
        <v>57.42</v>
      </c>
      <c r="E50">
        <v>10</v>
      </c>
      <c r="F50">
        <v>10</v>
      </c>
      <c r="G50">
        <v>6</v>
      </c>
      <c r="H50">
        <v>1203371</v>
      </c>
      <c r="I50">
        <v>32.804953310000002</v>
      </c>
      <c r="J50">
        <v>46.894097860000002</v>
      </c>
      <c r="K50">
        <v>46.652408000000001</v>
      </c>
      <c r="L50">
        <v>-4.5988823500000002</v>
      </c>
      <c r="M50">
        <v>0.13951865999999999</v>
      </c>
      <c r="N50">
        <v>46.846666666666657</v>
      </c>
      <c r="O50">
        <v>70.313333333333333</v>
      </c>
      <c r="P50" t="s">
        <v>50</v>
      </c>
      <c r="Q50" t="s">
        <v>51</v>
      </c>
      <c r="R50" t="s">
        <v>52</v>
      </c>
    </row>
    <row r="51" spans="1:18" hidden="1" x14ac:dyDescent="0.25">
      <c r="A51" s="1">
        <v>45296.914179780091</v>
      </c>
      <c r="B51" t="s">
        <v>74</v>
      </c>
      <c r="C51" t="s">
        <v>41</v>
      </c>
      <c r="D51">
        <v>168.14</v>
      </c>
      <c r="E51">
        <v>1</v>
      </c>
      <c r="F51">
        <v>10</v>
      </c>
      <c r="G51">
        <v>15</v>
      </c>
      <c r="H51">
        <v>326721</v>
      </c>
      <c r="I51">
        <v>34.18514459</v>
      </c>
      <c r="J51">
        <v>61.237580430000001</v>
      </c>
      <c r="K51">
        <v>55.599041</v>
      </c>
      <c r="L51">
        <v>-1.21382353</v>
      </c>
      <c r="M51">
        <v>3.1660326400000001</v>
      </c>
      <c r="N51">
        <v>144.93</v>
      </c>
      <c r="O51">
        <v>178.57</v>
      </c>
      <c r="P51" t="s">
        <v>75</v>
      </c>
      <c r="Q51" t="s">
        <v>76</v>
      </c>
      <c r="R51" t="s">
        <v>77</v>
      </c>
    </row>
    <row r="52" spans="1:18" hidden="1" x14ac:dyDescent="0.25">
      <c r="A52" s="1">
        <v>45296.914179780091</v>
      </c>
      <c r="B52" t="s">
        <v>110</v>
      </c>
      <c r="C52" t="s">
        <v>41</v>
      </c>
      <c r="D52">
        <v>117.35</v>
      </c>
      <c r="E52">
        <v>1</v>
      </c>
      <c r="F52">
        <v>10</v>
      </c>
      <c r="G52">
        <v>15</v>
      </c>
      <c r="H52">
        <v>989507</v>
      </c>
      <c r="I52">
        <v>36.063832169999998</v>
      </c>
      <c r="J52">
        <v>69.284548240000007</v>
      </c>
      <c r="K52">
        <v>63.170188150000001</v>
      </c>
      <c r="L52">
        <v>5.45373529</v>
      </c>
      <c r="M52">
        <v>4.5620600600000003</v>
      </c>
      <c r="N52">
        <v>98.863333330000003</v>
      </c>
      <c r="O52">
        <v>119.50333333</v>
      </c>
      <c r="P52" t="s">
        <v>111</v>
      </c>
      <c r="Q52" t="s">
        <v>112</v>
      </c>
      <c r="R52" t="s">
        <v>113</v>
      </c>
    </row>
    <row r="53" spans="1:18" hidden="1" x14ac:dyDescent="0.25">
      <c r="A53" s="1">
        <v>45296.914179780091</v>
      </c>
      <c r="B53" t="s">
        <v>114</v>
      </c>
      <c r="C53" t="s">
        <v>28</v>
      </c>
      <c r="D53">
        <v>296.11</v>
      </c>
      <c r="E53">
        <v>9</v>
      </c>
      <c r="F53">
        <v>9</v>
      </c>
      <c r="G53">
        <v>8</v>
      </c>
      <c r="H53">
        <v>287334</v>
      </c>
      <c r="I53">
        <v>28.826918460000002</v>
      </c>
      <c r="J53">
        <v>46.718105360000003</v>
      </c>
      <c r="K53">
        <v>45.528469379999997</v>
      </c>
      <c r="L53">
        <v>-8.7681470600000004</v>
      </c>
      <c r="M53">
        <v>0.40690379999999998</v>
      </c>
      <c r="N53">
        <v>272.22999999666672</v>
      </c>
      <c r="O53">
        <v>333.21666666333329</v>
      </c>
      <c r="P53" t="s">
        <v>115</v>
      </c>
      <c r="Q53" t="s">
        <v>116</v>
      </c>
      <c r="R53" t="s">
        <v>117</v>
      </c>
    </row>
    <row r="54" spans="1:18" hidden="1" x14ac:dyDescent="0.25">
      <c r="A54" s="1">
        <v>45296.914179780091</v>
      </c>
      <c r="B54" t="s">
        <v>118</v>
      </c>
      <c r="C54" t="s">
        <v>41</v>
      </c>
      <c r="D54">
        <v>47.69</v>
      </c>
      <c r="E54">
        <v>3</v>
      </c>
      <c r="F54">
        <v>9</v>
      </c>
      <c r="G54">
        <v>14</v>
      </c>
      <c r="H54">
        <v>2908047</v>
      </c>
      <c r="I54">
        <v>25.085579490000001</v>
      </c>
      <c r="J54">
        <v>55.551540379999999</v>
      </c>
      <c r="K54">
        <v>51.402458420000002</v>
      </c>
      <c r="L54">
        <v>-1.12335294</v>
      </c>
      <c r="M54">
        <v>2.3610216799999999</v>
      </c>
      <c r="N54">
        <v>41.086666663333332</v>
      </c>
      <c r="O54">
        <v>53.579999996666658</v>
      </c>
      <c r="P54" t="s">
        <v>119</v>
      </c>
      <c r="Q54" t="s">
        <v>120</v>
      </c>
      <c r="R54" t="s">
        <v>121</v>
      </c>
    </row>
    <row r="55" spans="1:18" hidden="1" x14ac:dyDescent="0.25">
      <c r="A55" s="1">
        <v>45296.914179780091</v>
      </c>
      <c r="B55" t="s">
        <v>122</v>
      </c>
      <c r="C55" t="s">
        <v>41</v>
      </c>
      <c r="D55">
        <v>33.35</v>
      </c>
      <c r="E55">
        <v>1</v>
      </c>
      <c r="F55">
        <v>10</v>
      </c>
      <c r="G55">
        <v>15</v>
      </c>
      <c r="H55">
        <v>1097822</v>
      </c>
      <c r="I55">
        <v>30.320918800000001</v>
      </c>
      <c r="J55">
        <v>65.021815250000003</v>
      </c>
      <c r="K55">
        <v>61.995085809999999</v>
      </c>
      <c r="L55">
        <v>2.2674411800000001</v>
      </c>
      <c r="M55">
        <v>2.36341314</v>
      </c>
      <c r="N55">
        <v>26.489999996666661</v>
      </c>
      <c r="O55">
        <v>36.396666663333342</v>
      </c>
      <c r="P55" t="s">
        <v>123</v>
      </c>
      <c r="Q55" t="s">
        <v>124</v>
      </c>
      <c r="R55" t="s">
        <v>125</v>
      </c>
    </row>
    <row r="56" spans="1:18" x14ac:dyDescent="0.25">
      <c r="A56" s="1">
        <v>45296.914179780091</v>
      </c>
      <c r="B56" t="s">
        <v>130</v>
      </c>
      <c r="C56" t="s">
        <v>62</v>
      </c>
      <c r="D56">
        <v>19.899999999999999</v>
      </c>
      <c r="E56">
        <v>1</v>
      </c>
      <c r="F56">
        <v>9</v>
      </c>
      <c r="G56">
        <v>16</v>
      </c>
      <c r="H56">
        <v>11359000</v>
      </c>
      <c r="I56">
        <v>37.736540329999997</v>
      </c>
      <c r="J56">
        <v>61.840229309999998</v>
      </c>
      <c r="K56">
        <v>55.685070519999996</v>
      </c>
      <c r="L56">
        <v>9.9411760000000002E-2</v>
      </c>
      <c r="M56">
        <v>5.17970402</v>
      </c>
      <c r="N56">
        <v>15.870000003333329</v>
      </c>
      <c r="O56">
        <v>21.963333336666668</v>
      </c>
      <c r="P56" t="s">
        <v>131</v>
      </c>
      <c r="Q56" t="s">
        <v>132</v>
      </c>
      <c r="R56" t="s">
        <v>133</v>
      </c>
    </row>
    <row r="57" spans="1:18" hidden="1" x14ac:dyDescent="0.25">
      <c r="A57" s="1">
        <v>45296.914179780091</v>
      </c>
      <c r="B57" t="s">
        <v>134</v>
      </c>
      <c r="C57" t="s">
        <v>28</v>
      </c>
      <c r="D57">
        <v>81.87</v>
      </c>
      <c r="E57">
        <v>9</v>
      </c>
      <c r="F57">
        <v>9</v>
      </c>
      <c r="G57">
        <v>8</v>
      </c>
      <c r="H57">
        <v>274392</v>
      </c>
      <c r="I57">
        <v>32.77349779</v>
      </c>
      <c r="J57">
        <v>48.310641799999999</v>
      </c>
      <c r="K57">
        <v>48.310641799999999</v>
      </c>
      <c r="L57">
        <v>-2.3822647099999998</v>
      </c>
      <c r="M57">
        <v>0</v>
      </c>
      <c r="N57">
        <v>68.300000003333324</v>
      </c>
      <c r="O57">
        <v>106.9533333366667</v>
      </c>
      <c r="P57" t="s">
        <v>135</v>
      </c>
      <c r="Q57" t="s">
        <v>136</v>
      </c>
      <c r="R57" t="s">
        <v>137</v>
      </c>
    </row>
    <row r="58" spans="1:18" hidden="1" x14ac:dyDescent="0.25">
      <c r="A58" s="1">
        <v>45296.914179780091</v>
      </c>
      <c r="B58" t="s">
        <v>170</v>
      </c>
      <c r="C58" t="s">
        <v>19</v>
      </c>
      <c r="D58">
        <v>29.05</v>
      </c>
      <c r="E58">
        <v>11</v>
      </c>
      <c r="F58">
        <v>8</v>
      </c>
      <c r="G58">
        <v>7</v>
      </c>
      <c r="H58">
        <v>348000</v>
      </c>
      <c r="I58">
        <v>28.534329140000001</v>
      </c>
      <c r="J58">
        <v>46.100965770000002</v>
      </c>
      <c r="K58">
        <v>47.295270799999997</v>
      </c>
      <c r="L58">
        <v>-2.22152941</v>
      </c>
      <c r="M58">
        <v>-0.88706925999999997</v>
      </c>
      <c r="N58">
        <v>24.88333333666667</v>
      </c>
      <c r="O58">
        <v>35.390000003333327</v>
      </c>
      <c r="P58" t="s">
        <v>171</v>
      </c>
      <c r="Q58" t="s">
        <v>172</v>
      </c>
      <c r="R58" t="s">
        <v>173</v>
      </c>
    </row>
    <row r="59" spans="1:18" hidden="1" x14ac:dyDescent="0.25">
      <c r="A59" s="1">
        <v>45296.914179780091</v>
      </c>
      <c r="B59" t="s">
        <v>615</v>
      </c>
      <c r="C59" t="s">
        <v>28</v>
      </c>
      <c r="D59">
        <v>83.7</v>
      </c>
      <c r="E59">
        <v>9</v>
      </c>
      <c r="F59">
        <v>10</v>
      </c>
      <c r="G59">
        <v>7</v>
      </c>
      <c r="H59">
        <v>150000</v>
      </c>
      <c r="I59">
        <v>28.60533569</v>
      </c>
      <c r="J59">
        <v>46.745574140000002</v>
      </c>
      <c r="K59">
        <v>45.149396869999997</v>
      </c>
      <c r="L59">
        <v>-6.3731764699999998</v>
      </c>
      <c r="M59">
        <v>0.85552476</v>
      </c>
      <c r="N59">
        <v>70.173333336666673</v>
      </c>
      <c r="O59">
        <v>100.16000000333329</v>
      </c>
      <c r="P59" t="s">
        <v>616</v>
      </c>
      <c r="Q59" t="s">
        <v>617</v>
      </c>
      <c r="R59" t="s">
        <v>618</v>
      </c>
    </row>
    <row r="60" spans="1:18" x14ac:dyDescent="0.25">
      <c r="A60" s="1">
        <v>45296.914179780091</v>
      </c>
      <c r="B60" t="s">
        <v>194</v>
      </c>
      <c r="C60" t="s">
        <v>62</v>
      </c>
      <c r="D60">
        <v>120.56</v>
      </c>
      <c r="E60">
        <v>1</v>
      </c>
      <c r="F60">
        <v>9</v>
      </c>
      <c r="G60">
        <v>16</v>
      </c>
      <c r="H60">
        <v>3494638</v>
      </c>
      <c r="I60">
        <v>27.943287609999999</v>
      </c>
      <c r="J60">
        <v>56.001806010000003</v>
      </c>
      <c r="K60">
        <v>50.448231870000001</v>
      </c>
      <c r="L60">
        <v>-3.4388529399999999</v>
      </c>
      <c r="M60">
        <v>2.96353233</v>
      </c>
      <c r="N60">
        <v>105.8633333333333</v>
      </c>
      <c r="O60">
        <v>129.19666666666669</v>
      </c>
      <c r="P60" t="s">
        <v>195</v>
      </c>
      <c r="Q60" t="s">
        <v>196</v>
      </c>
      <c r="R60" t="s">
        <v>197</v>
      </c>
    </row>
    <row r="61" spans="1:18" x14ac:dyDescent="0.25">
      <c r="A61" s="1">
        <v>45296.914179780091</v>
      </c>
      <c r="B61" t="s">
        <v>210</v>
      </c>
      <c r="C61" t="s">
        <v>62</v>
      </c>
      <c r="D61">
        <v>146.37</v>
      </c>
      <c r="E61">
        <v>1</v>
      </c>
      <c r="F61">
        <v>9</v>
      </c>
      <c r="G61">
        <v>16</v>
      </c>
      <c r="H61">
        <v>222398</v>
      </c>
      <c r="I61">
        <v>30.295719930000001</v>
      </c>
      <c r="J61">
        <v>66.599854649999997</v>
      </c>
      <c r="K61">
        <v>59.936334000000002</v>
      </c>
      <c r="L61">
        <v>11.464470589999999</v>
      </c>
      <c r="M61">
        <v>5.4007345000000004</v>
      </c>
      <c r="N61">
        <v>111.8899999966667</v>
      </c>
      <c r="O61">
        <v>153.75666666333331</v>
      </c>
      <c r="P61" t="s">
        <v>211</v>
      </c>
      <c r="Q61" t="s">
        <v>212</v>
      </c>
      <c r="R61" t="s">
        <v>213</v>
      </c>
    </row>
    <row r="62" spans="1:18" x14ac:dyDescent="0.25">
      <c r="A62" s="1">
        <v>45296.914179780091</v>
      </c>
      <c r="B62" t="s">
        <v>222</v>
      </c>
      <c r="C62" t="s">
        <v>62</v>
      </c>
      <c r="D62">
        <v>6.12</v>
      </c>
      <c r="E62">
        <v>0</v>
      </c>
      <c r="F62">
        <v>9</v>
      </c>
      <c r="G62">
        <v>17</v>
      </c>
      <c r="H62">
        <v>481119880</v>
      </c>
      <c r="I62">
        <v>43.24286429</v>
      </c>
      <c r="J62">
        <v>68.106403729999997</v>
      </c>
      <c r="K62">
        <v>60.772628779999998</v>
      </c>
      <c r="L62">
        <v>0.87888235000000003</v>
      </c>
      <c r="M62">
        <v>16.34980989</v>
      </c>
      <c r="N62">
        <v>2.943333336666667</v>
      </c>
      <c r="O62">
        <v>6.7700000033333332</v>
      </c>
      <c r="P62" t="s">
        <v>223</v>
      </c>
      <c r="Q62" t="s">
        <v>224</v>
      </c>
      <c r="R62" t="s">
        <v>225</v>
      </c>
    </row>
    <row r="63" spans="1:18" hidden="1" x14ac:dyDescent="0.25">
      <c r="A63" s="1">
        <v>45296.914179780091</v>
      </c>
      <c r="B63" t="s">
        <v>234</v>
      </c>
      <c r="C63" t="s">
        <v>41</v>
      </c>
      <c r="D63">
        <v>27.54</v>
      </c>
      <c r="E63">
        <v>2</v>
      </c>
      <c r="F63">
        <v>9</v>
      </c>
      <c r="G63">
        <v>15</v>
      </c>
      <c r="H63">
        <v>166656</v>
      </c>
      <c r="I63">
        <v>24.815625560000001</v>
      </c>
      <c r="J63">
        <v>53.697476440000003</v>
      </c>
      <c r="K63">
        <v>49.798209210000003</v>
      </c>
      <c r="L63">
        <v>-1.48641176</v>
      </c>
      <c r="M63">
        <v>2.0377917700000001</v>
      </c>
      <c r="N63">
        <v>23.45</v>
      </c>
      <c r="O63">
        <v>30.33</v>
      </c>
      <c r="P63" t="s">
        <v>235</v>
      </c>
      <c r="Q63" t="s">
        <v>236</v>
      </c>
      <c r="R63" t="s">
        <v>237</v>
      </c>
    </row>
    <row r="64" spans="1:18" hidden="1" x14ac:dyDescent="0.25">
      <c r="A64" s="1">
        <v>45296.914179780091</v>
      </c>
      <c r="B64" t="s">
        <v>246</v>
      </c>
      <c r="C64" t="s">
        <v>41</v>
      </c>
      <c r="D64">
        <v>2127.39</v>
      </c>
      <c r="E64">
        <v>1</v>
      </c>
      <c r="F64">
        <v>10</v>
      </c>
      <c r="G64">
        <v>15</v>
      </c>
      <c r="H64">
        <v>83318</v>
      </c>
      <c r="I64">
        <v>34.035858240000003</v>
      </c>
      <c r="J64">
        <v>62.805462570000003</v>
      </c>
      <c r="K64">
        <v>60.835073999999999</v>
      </c>
      <c r="L64">
        <v>127.97079411999999</v>
      </c>
      <c r="M64">
        <v>1.49277229</v>
      </c>
      <c r="N64">
        <v>1645.366666663333</v>
      </c>
      <c r="O64">
        <v>2378.699999996667</v>
      </c>
      <c r="P64" t="s">
        <v>247</v>
      </c>
      <c r="Q64" t="s">
        <v>248</v>
      </c>
      <c r="R64" t="s">
        <v>249</v>
      </c>
    </row>
    <row r="65" spans="1:18" hidden="1" x14ac:dyDescent="0.25">
      <c r="A65" s="1">
        <v>45296.914179780091</v>
      </c>
      <c r="B65" t="s">
        <v>250</v>
      </c>
      <c r="C65" t="s">
        <v>41</v>
      </c>
      <c r="D65">
        <v>162.83000000000001</v>
      </c>
      <c r="E65">
        <v>3</v>
      </c>
      <c r="F65">
        <v>9</v>
      </c>
      <c r="G65">
        <v>14</v>
      </c>
      <c r="H65">
        <v>520864</v>
      </c>
      <c r="I65">
        <v>23.605534089999999</v>
      </c>
      <c r="J65">
        <v>58.546289690000002</v>
      </c>
      <c r="K65">
        <v>56.927259339999999</v>
      </c>
      <c r="L65">
        <v>0.65091175999999995</v>
      </c>
      <c r="M65">
        <v>0.91100645000000002</v>
      </c>
      <c r="N65">
        <v>140.12666666333331</v>
      </c>
      <c r="O65">
        <v>184.0999999966667</v>
      </c>
      <c r="P65" t="s">
        <v>251</v>
      </c>
      <c r="Q65" t="s">
        <v>252</v>
      </c>
      <c r="R65" t="s">
        <v>253</v>
      </c>
    </row>
    <row r="66" spans="1:18" hidden="1" x14ac:dyDescent="0.25">
      <c r="A66" s="1">
        <v>45296.914179780091</v>
      </c>
      <c r="B66" t="s">
        <v>286</v>
      </c>
      <c r="C66" t="s">
        <v>41</v>
      </c>
      <c r="D66">
        <v>339.76</v>
      </c>
      <c r="E66">
        <v>2</v>
      </c>
      <c r="F66">
        <v>10</v>
      </c>
      <c r="G66">
        <v>14</v>
      </c>
      <c r="H66">
        <v>837794</v>
      </c>
      <c r="I66">
        <v>27.753445790000001</v>
      </c>
      <c r="J66">
        <v>57.718356759999999</v>
      </c>
      <c r="K66">
        <v>52.283422780000002</v>
      </c>
      <c r="L66">
        <v>14.081970589999999</v>
      </c>
      <c r="M66">
        <v>5.8013888500000004</v>
      </c>
      <c r="N66">
        <v>264.50000000333341</v>
      </c>
      <c r="O66">
        <v>395.71333333666672</v>
      </c>
      <c r="P66" t="s">
        <v>287</v>
      </c>
      <c r="Q66" t="s">
        <v>288</v>
      </c>
      <c r="R66" t="s">
        <v>289</v>
      </c>
    </row>
    <row r="67" spans="1:18" hidden="1" x14ac:dyDescent="0.25">
      <c r="A67" s="1">
        <v>45296.914179780091</v>
      </c>
      <c r="B67" t="s">
        <v>302</v>
      </c>
      <c r="C67" t="s">
        <v>41</v>
      </c>
      <c r="D67">
        <v>23.59</v>
      </c>
      <c r="E67">
        <v>2</v>
      </c>
      <c r="F67">
        <v>10</v>
      </c>
      <c r="G67">
        <v>14</v>
      </c>
      <c r="H67">
        <v>14218728</v>
      </c>
      <c r="I67">
        <v>42.919162020000002</v>
      </c>
      <c r="J67">
        <v>61.517592579999999</v>
      </c>
      <c r="K67">
        <v>58.480188759999997</v>
      </c>
      <c r="L67">
        <v>1.6447058800000001</v>
      </c>
      <c r="M67">
        <v>4.4729849399999999</v>
      </c>
      <c r="N67">
        <v>16.370000003333331</v>
      </c>
      <c r="O67">
        <v>28.22333333666667</v>
      </c>
      <c r="P67" t="s">
        <v>303</v>
      </c>
      <c r="Q67" t="s">
        <v>304</v>
      </c>
      <c r="R67" t="s">
        <v>305</v>
      </c>
    </row>
    <row r="68" spans="1:18" x14ac:dyDescent="0.25">
      <c r="A68" s="1">
        <v>45296.914179780091</v>
      </c>
      <c r="B68" t="s">
        <v>314</v>
      </c>
      <c r="C68" t="s">
        <v>62</v>
      </c>
      <c r="D68">
        <v>122.09</v>
      </c>
      <c r="E68">
        <v>0</v>
      </c>
      <c r="F68">
        <v>8</v>
      </c>
      <c r="G68">
        <v>18</v>
      </c>
      <c r="H68">
        <v>589084</v>
      </c>
      <c r="I68">
        <v>25.430763989999999</v>
      </c>
      <c r="J68">
        <v>65.084380120000006</v>
      </c>
      <c r="K68">
        <v>55.794569590000002</v>
      </c>
      <c r="L68">
        <v>0.54185293999999995</v>
      </c>
      <c r="M68">
        <v>6.22063685</v>
      </c>
      <c r="N68">
        <v>96.823333336666664</v>
      </c>
      <c r="O68">
        <v>125.4500000033333</v>
      </c>
      <c r="P68" t="s">
        <v>315</v>
      </c>
      <c r="Q68" t="s">
        <v>316</v>
      </c>
      <c r="R68" t="s">
        <v>317</v>
      </c>
    </row>
    <row r="69" spans="1:18" hidden="1" x14ac:dyDescent="0.25">
      <c r="A69" s="1">
        <v>45296.914179780091</v>
      </c>
      <c r="B69" t="s">
        <v>491</v>
      </c>
      <c r="C69" t="s">
        <v>41</v>
      </c>
      <c r="D69">
        <v>540</v>
      </c>
      <c r="E69">
        <v>2</v>
      </c>
      <c r="F69">
        <v>8</v>
      </c>
      <c r="G69">
        <v>16</v>
      </c>
      <c r="H69">
        <v>81855</v>
      </c>
      <c r="I69">
        <v>28.14467973</v>
      </c>
      <c r="J69">
        <v>60.355968420000004</v>
      </c>
      <c r="K69">
        <v>57.275166339999998</v>
      </c>
      <c r="L69">
        <v>15.845705880000001</v>
      </c>
      <c r="M69">
        <v>1.86949386</v>
      </c>
      <c r="N69">
        <v>442.12999999999988</v>
      </c>
      <c r="O69">
        <v>599.33000000000004</v>
      </c>
      <c r="P69" t="s">
        <v>492</v>
      </c>
      <c r="Q69" t="s">
        <v>493</v>
      </c>
      <c r="R69" t="s">
        <v>494</v>
      </c>
    </row>
    <row r="70" spans="1:18" hidden="1" x14ac:dyDescent="0.25">
      <c r="A70" s="1">
        <v>45296.914179780091</v>
      </c>
      <c r="B70" t="s">
        <v>330</v>
      </c>
      <c r="C70" t="s">
        <v>41</v>
      </c>
      <c r="D70">
        <v>127.43</v>
      </c>
      <c r="E70">
        <v>1</v>
      </c>
      <c r="F70">
        <v>10</v>
      </c>
      <c r="G70">
        <v>15</v>
      </c>
      <c r="H70">
        <v>11228730</v>
      </c>
      <c r="I70">
        <v>40.52836293</v>
      </c>
      <c r="J70">
        <v>68.768918339999999</v>
      </c>
      <c r="K70">
        <v>58.544294780000001</v>
      </c>
      <c r="L70">
        <v>9.7502058799999993</v>
      </c>
      <c r="M70">
        <v>10.77979657</v>
      </c>
      <c r="N70">
        <v>87.243333329999999</v>
      </c>
      <c r="O70">
        <v>135.64333332999999</v>
      </c>
      <c r="P70" t="s">
        <v>331</v>
      </c>
      <c r="Q70" t="s">
        <v>332</v>
      </c>
      <c r="R70" t="s">
        <v>333</v>
      </c>
    </row>
    <row r="71" spans="1:18" hidden="1" x14ac:dyDescent="0.25">
      <c r="A71" s="1">
        <v>45296.914179780091</v>
      </c>
      <c r="B71" t="s">
        <v>346</v>
      </c>
      <c r="C71" t="s">
        <v>41</v>
      </c>
      <c r="D71">
        <v>183.06</v>
      </c>
      <c r="E71">
        <v>5</v>
      </c>
      <c r="F71">
        <v>9</v>
      </c>
      <c r="G71">
        <v>12</v>
      </c>
      <c r="H71">
        <v>2478560</v>
      </c>
      <c r="I71">
        <v>35.85789295</v>
      </c>
      <c r="J71">
        <v>51.514778159999999</v>
      </c>
      <c r="K71">
        <v>46.928641419999998</v>
      </c>
      <c r="L71">
        <v>-7.8563823499999996</v>
      </c>
      <c r="M71">
        <v>3.5934582100000001</v>
      </c>
      <c r="N71">
        <v>149.97666666666669</v>
      </c>
      <c r="O71">
        <v>222.32333333333341</v>
      </c>
      <c r="P71" t="s">
        <v>347</v>
      </c>
      <c r="Q71" t="s">
        <v>348</v>
      </c>
      <c r="R71" t="s">
        <v>349</v>
      </c>
    </row>
    <row r="72" spans="1:18" hidden="1" x14ac:dyDescent="0.25">
      <c r="A72" s="1">
        <v>45296.914179780091</v>
      </c>
      <c r="B72" t="s">
        <v>379</v>
      </c>
      <c r="C72" t="s">
        <v>41</v>
      </c>
      <c r="D72">
        <v>162.27000000000001</v>
      </c>
      <c r="E72">
        <v>3</v>
      </c>
      <c r="F72">
        <v>9</v>
      </c>
      <c r="G72">
        <v>14</v>
      </c>
      <c r="H72">
        <v>2682195</v>
      </c>
      <c r="I72">
        <v>22.21984273</v>
      </c>
      <c r="J72">
        <v>52.684861470000001</v>
      </c>
      <c r="K72">
        <v>40.763525540000003</v>
      </c>
      <c r="L72">
        <v>-11.78747059</v>
      </c>
      <c r="M72">
        <v>7.8420947700000001</v>
      </c>
      <c r="N72">
        <v>132.15666666666669</v>
      </c>
      <c r="O72">
        <v>182.82333333333341</v>
      </c>
      <c r="P72" t="s">
        <v>380</v>
      </c>
      <c r="Q72" t="s">
        <v>381</v>
      </c>
      <c r="R72" t="s">
        <v>382</v>
      </c>
    </row>
    <row r="73" spans="1:18" hidden="1" x14ac:dyDescent="0.25">
      <c r="A73" s="1">
        <v>45296.914179780091</v>
      </c>
      <c r="B73" t="s">
        <v>399</v>
      </c>
      <c r="C73" t="s">
        <v>19</v>
      </c>
      <c r="D73">
        <v>430.54</v>
      </c>
      <c r="E73">
        <v>13</v>
      </c>
      <c r="F73">
        <v>10</v>
      </c>
      <c r="G73">
        <v>3</v>
      </c>
      <c r="H73">
        <v>150448</v>
      </c>
      <c r="I73">
        <v>26.118606750000001</v>
      </c>
      <c r="J73">
        <v>44.472082499999999</v>
      </c>
      <c r="K73">
        <v>39.276917060000002</v>
      </c>
      <c r="L73">
        <v>-23.462176469999999</v>
      </c>
      <c r="M73">
        <v>1.6479365399999999</v>
      </c>
      <c r="N73">
        <v>390.18666666666672</v>
      </c>
      <c r="O73">
        <v>484.8533333333333</v>
      </c>
      <c r="P73" t="s">
        <v>400</v>
      </c>
      <c r="Q73" t="s">
        <v>401</v>
      </c>
      <c r="R73" t="s">
        <v>402</v>
      </c>
    </row>
    <row r="74" spans="1:18" hidden="1" x14ac:dyDescent="0.25">
      <c r="A74" s="1">
        <v>45296.914179780091</v>
      </c>
      <c r="B74" t="s">
        <v>411</v>
      </c>
      <c r="C74" t="s">
        <v>28</v>
      </c>
      <c r="D74">
        <v>99.11</v>
      </c>
      <c r="E74">
        <v>8</v>
      </c>
      <c r="F74">
        <v>9</v>
      </c>
      <c r="G74">
        <v>9</v>
      </c>
      <c r="H74">
        <v>235410</v>
      </c>
      <c r="I74">
        <v>33.247715960000001</v>
      </c>
      <c r="J74">
        <v>47.517777559999999</v>
      </c>
      <c r="K74">
        <v>48.42108606</v>
      </c>
      <c r="L74">
        <v>-4.5752058800000004</v>
      </c>
      <c r="M74">
        <v>-0.61171279999999995</v>
      </c>
      <c r="N74">
        <v>86</v>
      </c>
      <c r="O74">
        <v>118.32</v>
      </c>
      <c r="P74" t="s">
        <v>412</v>
      </c>
      <c r="Q74" t="s">
        <v>413</v>
      </c>
      <c r="R74" t="s">
        <v>414</v>
      </c>
    </row>
    <row r="75" spans="1:18" hidden="1" x14ac:dyDescent="0.25">
      <c r="A75" s="1">
        <v>45296.916562858787</v>
      </c>
      <c r="B75" t="s">
        <v>45</v>
      </c>
      <c r="C75" t="s">
        <v>41</v>
      </c>
      <c r="D75">
        <v>333.62</v>
      </c>
      <c r="E75">
        <v>3</v>
      </c>
      <c r="F75">
        <v>9</v>
      </c>
      <c r="G75">
        <v>14</v>
      </c>
      <c r="H75">
        <v>1167944</v>
      </c>
      <c r="I75">
        <v>21.599782609999998</v>
      </c>
      <c r="J75">
        <v>54.107958959999998</v>
      </c>
      <c r="K75">
        <v>51.774872930000001</v>
      </c>
      <c r="L75">
        <v>4.0421470599999996</v>
      </c>
      <c r="M75">
        <v>1.8780346299999999</v>
      </c>
      <c r="N75">
        <v>284.49</v>
      </c>
      <c r="O75">
        <v>388.49</v>
      </c>
      <c r="P75" t="s">
        <v>46</v>
      </c>
      <c r="Q75" t="s">
        <v>47</v>
      </c>
      <c r="R75" t="s">
        <v>48</v>
      </c>
    </row>
    <row r="76" spans="1:18" hidden="1" x14ac:dyDescent="0.25">
      <c r="A76" s="1">
        <v>45296.916562858787</v>
      </c>
      <c r="B76" t="s">
        <v>66</v>
      </c>
      <c r="C76" t="s">
        <v>41</v>
      </c>
      <c r="D76">
        <v>21.32</v>
      </c>
      <c r="E76">
        <v>4</v>
      </c>
      <c r="F76">
        <v>10</v>
      </c>
      <c r="G76">
        <v>12</v>
      </c>
      <c r="H76">
        <v>2134029</v>
      </c>
      <c r="I76">
        <v>18.99809948</v>
      </c>
      <c r="J76">
        <v>52.225960950000001</v>
      </c>
      <c r="K76">
        <v>58.218523449999999</v>
      </c>
      <c r="L76">
        <v>-0.53126470999999997</v>
      </c>
      <c r="M76">
        <v>-3.9639639600000001</v>
      </c>
      <c r="N76">
        <v>18.56666667</v>
      </c>
      <c r="O76">
        <v>24.56666667</v>
      </c>
      <c r="P76" t="s">
        <v>67</v>
      </c>
      <c r="Q76" t="s">
        <v>68</v>
      </c>
      <c r="R76" t="s">
        <v>69</v>
      </c>
    </row>
    <row r="77" spans="1:18" hidden="1" x14ac:dyDescent="0.25">
      <c r="A77" s="1">
        <v>45296.916562858787</v>
      </c>
      <c r="B77" t="s">
        <v>70</v>
      </c>
      <c r="C77" t="s">
        <v>41</v>
      </c>
      <c r="D77">
        <v>33.31</v>
      </c>
      <c r="E77">
        <v>6</v>
      </c>
      <c r="F77">
        <v>9</v>
      </c>
      <c r="G77">
        <v>11</v>
      </c>
      <c r="H77">
        <v>685500</v>
      </c>
      <c r="I77">
        <v>31.431933690000001</v>
      </c>
      <c r="J77">
        <v>49.509011409999999</v>
      </c>
      <c r="K77">
        <v>46.521465980000002</v>
      </c>
      <c r="L77">
        <v>-3.3881176499999999</v>
      </c>
      <c r="M77">
        <v>2.3034398</v>
      </c>
      <c r="N77">
        <v>25.529999996666671</v>
      </c>
      <c r="O77">
        <v>41.516666663333332</v>
      </c>
      <c r="P77" t="s">
        <v>71</v>
      </c>
      <c r="Q77" t="s">
        <v>72</v>
      </c>
      <c r="R77" t="s">
        <v>73</v>
      </c>
    </row>
    <row r="78" spans="1:18" hidden="1" x14ac:dyDescent="0.25">
      <c r="A78" s="1">
        <v>45296.916562858787</v>
      </c>
      <c r="B78" t="s">
        <v>583</v>
      </c>
      <c r="C78" t="s">
        <v>19</v>
      </c>
      <c r="D78">
        <v>110.26</v>
      </c>
      <c r="E78">
        <v>12</v>
      </c>
      <c r="F78">
        <v>9</v>
      </c>
      <c r="G78">
        <v>5</v>
      </c>
      <c r="H78">
        <v>93100</v>
      </c>
      <c r="I78">
        <v>39.774458500000001</v>
      </c>
      <c r="J78">
        <v>36.066163250000002</v>
      </c>
      <c r="K78">
        <v>29.82573331</v>
      </c>
      <c r="L78">
        <v>-13.164999999999999</v>
      </c>
      <c r="M78">
        <v>2.4340393900000001</v>
      </c>
      <c r="N78">
        <v>95.553333330000001</v>
      </c>
      <c r="O78">
        <v>138.19333333</v>
      </c>
      <c r="P78" t="s">
        <v>584</v>
      </c>
      <c r="Q78" t="s">
        <v>585</v>
      </c>
      <c r="R78" t="s">
        <v>586</v>
      </c>
    </row>
    <row r="79" spans="1:18" hidden="1" x14ac:dyDescent="0.25">
      <c r="A79" s="1">
        <v>45296.916562858787</v>
      </c>
      <c r="B79" t="s">
        <v>102</v>
      </c>
      <c r="C79" t="s">
        <v>41</v>
      </c>
      <c r="D79">
        <v>81.19</v>
      </c>
      <c r="E79">
        <v>1</v>
      </c>
      <c r="F79">
        <v>10</v>
      </c>
      <c r="G79">
        <v>15</v>
      </c>
      <c r="H79">
        <v>3585886</v>
      </c>
      <c r="I79">
        <v>36.75919545</v>
      </c>
      <c r="J79">
        <v>62.45945554</v>
      </c>
      <c r="K79">
        <v>57.082668839999997</v>
      </c>
      <c r="L79">
        <v>0.96011765000000004</v>
      </c>
      <c r="M79">
        <v>4.8966408299999999</v>
      </c>
      <c r="N79">
        <v>64.616666670000015</v>
      </c>
      <c r="O79">
        <v>88.016666669999992</v>
      </c>
      <c r="P79" t="s">
        <v>103</v>
      </c>
      <c r="Q79" t="s">
        <v>104</v>
      </c>
      <c r="R79" t="s">
        <v>105</v>
      </c>
    </row>
    <row r="80" spans="1:18" x14ac:dyDescent="0.25">
      <c r="A80" s="1">
        <v>45296.916562858787</v>
      </c>
      <c r="B80" t="s">
        <v>126</v>
      </c>
      <c r="C80" t="s">
        <v>62</v>
      </c>
      <c r="D80">
        <v>35.96</v>
      </c>
      <c r="E80">
        <v>0</v>
      </c>
      <c r="F80">
        <v>9</v>
      </c>
      <c r="G80">
        <v>17</v>
      </c>
      <c r="H80">
        <v>69822</v>
      </c>
      <c r="I80">
        <v>24.302719889999999</v>
      </c>
      <c r="J80">
        <v>63.677079390000003</v>
      </c>
      <c r="K80">
        <v>61.038987509999998</v>
      </c>
      <c r="L80">
        <v>0.72138234999999995</v>
      </c>
      <c r="M80">
        <v>1.32431671</v>
      </c>
      <c r="N80">
        <v>31.86333333666667</v>
      </c>
      <c r="O80">
        <v>38.130000003333329</v>
      </c>
      <c r="P80" t="s">
        <v>127</v>
      </c>
      <c r="Q80" t="s">
        <v>128</v>
      </c>
      <c r="R80" t="s">
        <v>129</v>
      </c>
    </row>
    <row r="81" spans="1:18" hidden="1" x14ac:dyDescent="0.25">
      <c r="A81" s="1">
        <v>45296.916562858787</v>
      </c>
      <c r="B81" t="s">
        <v>146</v>
      </c>
      <c r="C81" t="s">
        <v>41</v>
      </c>
      <c r="D81">
        <v>31.67</v>
      </c>
      <c r="E81">
        <v>6</v>
      </c>
      <c r="F81">
        <v>7</v>
      </c>
      <c r="G81">
        <v>13</v>
      </c>
      <c r="H81">
        <v>3041527</v>
      </c>
      <c r="I81">
        <v>45.014576380000001</v>
      </c>
      <c r="J81">
        <v>71.946882790000004</v>
      </c>
      <c r="K81">
        <v>73.605228909999994</v>
      </c>
      <c r="L81">
        <v>4.96823529</v>
      </c>
      <c r="M81">
        <v>-0.72100313000000005</v>
      </c>
      <c r="N81">
        <v>23.47666666666667</v>
      </c>
      <c r="O81">
        <v>35.463333333333338</v>
      </c>
      <c r="P81" t="s">
        <v>147</v>
      </c>
      <c r="Q81" t="s">
        <v>148</v>
      </c>
      <c r="R81" t="s">
        <v>149</v>
      </c>
    </row>
    <row r="82" spans="1:18" hidden="1" x14ac:dyDescent="0.25">
      <c r="A82" s="1">
        <v>45296.916562858787</v>
      </c>
      <c r="B82" t="s">
        <v>202</v>
      </c>
      <c r="C82" t="s">
        <v>41</v>
      </c>
      <c r="D82">
        <v>74.75</v>
      </c>
      <c r="E82">
        <v>1</v>
      </c>
      <c r="F82">
        <v>10</v>
      </c>
      <c r="G82">
        <v>15</v>
      </c>
      <c r="H82">
        <v>977397</v>
      </c>
      <c r="I82">
        <v>28.957624419999998</v>
      </c>
      <c r="J82">
        <v>64.571270630000001</v>
      </c>
      <c r="K82">
        <v>59.797173239999999</v>
      </c>
      <c r="L82">
        <v>1.59655882</v>
      </c>
      <c r="M82">
        <v>3.8194444399999998</v>
      </c>
      <c r="N82">
        <v>64.223333333333343</v>
      </c>
      <c r="O82">
        <v>79.036666666666676</v>
      </c>
      <c r="P82" t="s">
        <v>203</v>
      </c>
      <c r="Q82" t="s">
        <v>204</v>
      </c>
      <c r="R82" t="s">
        <v>205</v>
      </c>
    </row>
    <row r="83" spans="1:18" hidden="1" x14ac:dyDescent="0.25">
      <c r="A83" s="1">
        <v>45296.916562858787</v>
      </c>
      <c r="B83" t="s">
        <v>214</v>
      </c>
      <c r="C83" t="s">
        <v>41</v>
      </c>
      <c r="D83">
        <v>72.540000000000006</v>
      </c>
      <c r="E83">
        <v>6</v>
      </c>
      <c r="F83">
        <v>10</v>
      </c>
      <c r="G83">
        <v>10</v>
      </c>
      <c r="H83">
        <v>1091795</v>
      </c>
      <c r="I83">
        <v>35.844626060000003</v>
      </c>
      <c r="J83">
        <v>53.525689819999997</v>
      </c>
      <c r="K83">
        <v>54.949699160000002</v>
      </c>
      <c r="L83">
        <v>1.72979412</v>
      </c>
      <c r="M83">
        <v>-0.65735414999999997</v>
      </c>
      <c r="N83">
        <v>64.27333333</v>
      </c>
      <c r="O83">
        <v>81.873333329999994</v>
      </c>
      <c r="P83" t="s">
        <v>215</v>
      </c>
      <c r="Q83" t="s">
        <v>216</v>
      </c>
      <c r="R83" t="s">
        <v>217</v>
      </c>
    </row>
    <row r="84" spans="1:18" hidden="1" x14ac:dyDescent="0.25">
      <c r="A84" s="1">
        <v>45296.916562858787</v>
      </c>
      <c r="B84" t="s">
        <v>242</v>
      </c>
      <c r="C84" t="s">
        <v>41</v>
      </c>
      <c r="D84">
        <v>789.75</v>
      </c>
      <c r="E84">
        <v>2</v>
      </c>
      <c r="F84">
        <v>10</v>
      </c>
      <c r="G84">
        <v>14</v>
      </c>
      <c r="H84">
        <v>135389</v>
      </c>
      <c r="I84">
        <v>31.216097019999999</v>
      </c>
      <c r="J84">
        <v>57.814804530000004</v>
      </c>
      <c r="K84">
        <v>57.064095680000001</v>
      </c>
      <c r="L84">
        <v>5.4956176499999998</v>
      </c>
      <c r="M84">
        <v>0.35197845</v>
      </c>
      <c r="N84">
        <v>715.66000000333327</v>
      </c>
      <c r="O84">
        <v>848.99333333666664</v>
      </c>
      <c r="P84" t="s">
        <v>243</v>
      </c>
      <c r="Q84" t="s">
        <v>244</v>
      </c>
      <c r="R84" t="s">
        <v>245</v>
      </c>
    </row>
    <row r="85" spans="1:18" hidden="1" x14ac:dyDescent="0.25">
      <c r="A85" s="1">
        <v>45296.916562858787</v>
      </c>
      <c r="B85" t="s">
        <v>262</v>
      </c>
      <c r="C85" t="s">
        <v>41</v>
      </c>
      <c r="D85">
        <v>40.549999999999997</v>
      </c>
      <c r="E85">
        <v>2</v>
      </c>
      <c r="F85">
        <v>9</v>
      </c>
      <c r="G85">
        <v>15</v>
      </c>
      <c r="H85">
        <v>3012885</v>
      </c>
      <c r="I85">
        <v>38.567872309999998</v>
      </c>
      <c r="J85">
        <v>56.299609629999999</v>
      </c>
      <c r="K85">
        <v>48.970973909999998</v>
      </c>
      <c r="L85">
        <v>-1.47179412</v>
      </c>
      <c r="M85">
        <v>4.1880781100000002</v>
      </c>
      <c r="N85">
        <v>34.54000000333334</v>
      </c>
      <c r="O85">
        <v>44.273333336666667</v>
      </c>
      <c r="P85" t="s">
        <v>263</v>
      </c>
      <c r="Q85" t="s">
        <v>264</v>
      </c>
      <c r="R85" t="s">
        <v>265</v>
      </c>
    </row>
    <row r="86" spans="1:18" hidden="1" x14ac:dyDescent="0.25">
      <c r="A86" s="1">
        <v>45296.916562858787</v>
      </c>
      <c r="B86" t="s">
        <v>266</v>
      </c>
      <c r="C86" t="s">
        <v>28</v>
      </c>
      <c r="D86">
        <v>584.97</v>
      </c>
      <c r="E86">
        <v>8</v>
      </c>
      <c r="F86">
        <v>9</v>
      </c>
      <c r="G86">
        <v>9</v>
      </c>
      <c r="H86">
        <v>164424</v>
      </c>
      <c r="I86">
        <v>32.5100026</v>
      </c>
      <c r="J86">
        <v>51.031437439999998</v>
      </c>
      <c r="K86">
        <v>49.527029030000001</v>
      </c>
      <c r="L86">
        <v>1.08808824</v>
      </c>
      <c r="M86">
        <v>0.63653724</v>
      </c>
      <c r="N86">
        <v>528.13666666333336</v>
      </c>
      <c r="O86">
        <v>683.94999999666663</v>
      </c>
      <c r="P86" t="s">
        <v>267</v>
      </c>
      <c r="Q86" t="s">
        <v>268</v>
      </c>
      <c r="R86" t="s">
        <v>269</v>
      </c>
    </row>
    <row r="87" spans="1:18" hidden="1" x14ac:dyDescent="0.25">
      <c r="A87" s="1">
        <v>45296.916562858787</v>
      </c>
      <c r="B87" t="s">
        <v>270</v>
      </c>
      <c r="C87" t="s">
        <v>41</v>
      </c>
      <c r="D87">
        <v>69.959999999999994</v>
      </c>
      <c r="E87">
        <v>2</v>
      </c>
      <c r="F87">
        <v>10</v>
      </c>
      <c r="G87">
        <v>14</v>
      </c>
      <c r="H87">
        <v>656193</v>
      </c>
      <c r="I87">
        <v>27.929730339999999</v>
      </c>
      <c r="J87">
        <v>56.302185559999998</v>
      </c>
      <c r="K87">
        <v>47.876829100000002</v>
      </c>
      <c r="L87">
        <v>-1.77647059</v>
      </c>
      <c r="M87">
        <v>5.7116953800000001</v>
      </c>
      <c r="N87">
        <v>58.1</v>
      </c>
      <c r="O87">
        <v>77.14</v>
      </c>
      <c r="P87" t="s">
        <v>271</v>
      </c>
      <c r="Q87" t="s">
        <v>272</v>
      </c>
      <c r="R87" t="s">
        <v>273</v>
      </c>
    </row>
    <row r="88" spans="1:18" hidden="1" x14ac:dyDescent="0.25">
      <c r="A88" s="1">
        <v>45296.916562858787</v>
      </c>
      <c r="B88" t="s">
        <v>282</v>
      </c>
      <c r="C88" t="s">
        <v>41</v>
      </c>
      <c r="D88">
        <v>80.7</v>
      </c>
      <c r="E88">
        <v>2</v>
      </c>
      <c r="F88">
        <v>10</v>
      </c>
      <c r="G88">
        <v>14</v>
      </c>
      <c r="H88">
        <v>2250861</v>
      </c>
      <c r="I88">
        <v>30.953818250000001</v>
      </c>
      <c r="J88">
        <v>56.912561340000003</v>
      </c>
      <c r="K88">
        <v>47.351635539999997</v>
      </c>
      <c r="L88">
        <v>-1.71602941</v>
      </c>
      <c r="M88">
        <v>5.1876955200000001</v>
      </c>
      <c r="N88">
        <v>69.936666666666667</v>
      </c>
      <c r="O88">
        <v>87.443333333333328</v>
      </c>
      <c r="P88" t="s">
        <v>283</v>
      </c>
      <c r="Q88" t="s">
        <v>284</v>
      </c>
      <c r="R88" t="s">
        <v>285</v>
      </c>
    </row>
    <row r="89" spans="1:18" x14ac:dyDescent="0.25">
      <c r="A89" s="1">
        <v>45296.916562858787</v>
      </c>
      <c r="B89" t="s">
        <v>294</v>
      </c>
      <c r="C89" t="s">
        <v>62</v>
      </c>
      <c r="D89">
        <v>125.04</v>
      </c>
      <c r="E89">
        <v>1</v>
      </c>
      <c r="F89">
        <v>9</v>
      </c>
      <c r="G89">
        <v>16</v>
      </c>
      <c r="H89">
        <v>7662088</v>
      </c>
      <c r="I89">
        <v>34.830620209999999</v>
      </c>
      <c r="J89">
        <v>61.601874049999999</v>
      </c>
      <c r="K89">
        <v>47.821821980000003</v>
      </c>
      <c r="L89">
        <v>-2.4570294100000001</v>
      </c>
      <c r="M89">
        <v>11.19608715</v>
      </c>
      <c r="N89">
        <v>98.516666670000006</v>
      </c>
      <c r="O89">
        <v>131.71666667</v>
      </c>
      <c r="P89" t="s">
        <v>295</v>
      </c>
      <c r="Q89" t="s">
        <v>296</v>
      </c>
      <c r="R89" t="s">
        <v>297</v>
      </c>
    </row>
    <row r="90" spans="1:18" hidden="1" x14ac:dyDescent="0.25">
      <c r="A90" s="1">
        <v>45296.916562858787</v>
      </c>
      <c r="B90" t="s">
        <v>298</v>
      </c>
      <c r="C90" t="s">
        <v>41</v>
      </c>
      <c r="D90">
        <v>72.44</v>
      </c>
      <c r="E90">
        <v>5</v>
      </c>
      <c r="F90">
        <v>10</v>
      </c>
      <c r="G90">
        <v>11</v>
      </c>
      <c r="H90">
        <v>648731</v>
      </c>
      <c r="I90">
        <v>25.574477460000001</v>
      </c>
      <c r="J90">
        <v>54.521697699999997</v>
      </c>
      <c r="K90">
        <v>60.857059059999997</v>
      </c>
      <c r="L90">
        <v>2.1280882399999999</v>
      </c>
      <c r="M90">
        <v>-4.14185523</v>
      </c>
      <c r="N90">
        <v>61.739999996666661</v>
      </c>
      <c r="O90">
        <v>86.206666663333337</v>
      </c>
      <c r="P90" t="s">
        <v>299</v>
      </c>
      <c r="Q90" t="s">
        <v>300</v>
      </c>
      <c r="R90" t="s">
        <v>301</v>
      </c>
    </row>
    <row r="91" spans="1:18" hidden="1" x14ac:dyDescent="0.25">
      <c r="A91" s="1">
        <v>45296.916562858787</v>
      </c>
      <c r="B91" t="s">
        <v>306</v>
      </c>
      <c r="C91" t="s">
        <v>41</v>
      </c>
      <c r="D91">
        <v>6.79</v>
      </c>
      <c r="E91">
        <v>3</v>
      </c>
      <c r="F91">
        <v>10</v>
      </c>
      <c r="G91">
        <v>13</v>
      </c>
      <c r="H91">
        <v>18743000</v>
      </c>
      <c r="I91">
        <v>36.636642709999997</v>
      </c>
      <c r="J91">
        <v>57.396848050000003</v>
      </c>
      <c r="K91">
        <v>56.093879090000001</v>
      </c>
      <c r="L91">
        <v>0.23279411999999999</v>
      </c>
      <c r="M91">
        <v>1.7991004500000001</v>
      </c>
      <c r="N91">
        <v>4.7600000033333334</v>
      </c>
      <c r="O91">
        <v>8.9333333366666654</v>
      </c>
      <c r="P91" t="s">
        <v>307</v>
      </c>
      <c r="Q91" t="s">
        <v>308</v>
      </c>
      <c r="R91" t="s">
        <v>309</v>
      </c>
    </row>
    <row r="92" spans="1:18" hidden="1" x14ac:dyDescent="0.25">
      <c r="A92" s="1">
        <v>45296.916562858787</v>
      </c>
      <c r="B92" t="s">
        <v>366</v>
      </c>
      <c r="C92" t="s">
        <v>41</v>
      </c>
      <c r="D92">
        <v>58.07</v>
      </c>
      <c r="E92">
        <v>2</v>
      </c>
      <c r="F92">
        <v>10</v>
      </c>
      <c r="G92">
        <v>14</v>
      </c>
      <c r="H92">
        <v>21496822</v>
      </c>
      <c r="I92">
        <v>32.899509260000002</v>
      </c>
      <c r="J92">
        <v>55.309804720000002</v>
      </c>
      <c r="K92">
        <v>42.644456650000002</v>
      </c>
      <c r="L92">
        <v>-4.6379117599999997</v>
      </c>
      <c r="M92">
        <v>12.801087799999999</v>
      </c>
      <c r="N92">
        <v>42.896666663333328</v>
      </c>
      <c r="O92">
        <v>65.549999996666671</v>
      </c>
      <c r="P92" t="s">
        <v>367</v>
      </c>
      <c r="Q92" t="s">
        <v>368</v>
      </c>
      <c r="R92" t="s">
        <v>369</v>
      </c>
    </row>
    <row r="93" spans="1:18" x14ac:dyDescent="0.25">
      <c r="A93" s="1">
        <v>45296.916562858787</v>
      </c>
      <c r="B93" t="s">
        <v>383</v>
      </c>
      <c r="C93" t="s">
        <v>62</v>
      </c>
      <c r="D93">
        <v>79.069999999999993</v>
      </c>
      <c r="E93">
        <v>1</v>
      </c>
      <c r="F93">
        <v>9</v>
      </c>
      <c r="G93">
        <v>16</v>
      </c>
      <c r="H93">
        <v>2937935</v>
      </c>
      <c r="I93">
        <v>38.746339310000003</v>
      </c>
      <c r="J93">
        <v>67.697427410000003</v>
      </c>
      <c r="K93">
        <v>59.977932539999998</v>
      </c>
      <c r="L93">
        <v>4.9192352899999996</v>
      </c>
      <c r="M93">
        <v>7.5489662700000002</v>
      </c>
      <c r="N93">
        <v>60.900000003333332</v>
      </c>
      <c r="O93">
        <v>82.95333333666666</v>
      </c>
      <c r="P93" t="s">
        <v>384</v>
      </c>
      <c r="Q93" t="s">
        <v>385</v>
      </c>
      <c r="R93" t="s">
        <v>386</v>
      </c>
    </row>
    <row r="94" spans="1:18" hidden="1" x14ac:dyDescent="0.25">
      <c r="A94" s="1">
        <v>45296.916562858787</v>
      </c>
      <c r="B94" t="s">
        <v>439</v>
      </c>
      <c r="C94" t="s">
        <v>28</v>
      </c>
      <c r="D94">
        <v>24.41</v>
      </c>
      <c r="E94">
        <v>9</v>
      </c>
      <c r="F94">
        <v>10</v>
      </c>
      <c r="G94">
        <v>7</v>
      </c>
      <c r="H94">
        <v>6367644</v>
      </c>
      <c r="I94">
        <v>19.011796660000002</v>
      </c>
      <c r="J94">
        <v>44.83700125</v>
      </c>
      <c r="K94">
        <v>37.692790799999997</v>
      </c>
      <c r="L94">
        <v>-1.99126471</v>
      </c>
      <c r="M94">
        <v>3.3008886999999998</v>
      </c>
      <c r="N94">
        <v>20.74666667</v>
      </c>
      <c r="O94">
        <v>29.58666667</v>
      </c>
      <c r="P94" t="s">
        <v>440</v>
      </c>
      <c r="Q94" t="s">
        <v>441</v>
      </c>
      <c r="R94" t="s">
        <v>442</v>
      </c>
    </row>
    <row r="95" spans="1:18" hidden="1" x14ac:dyDescent="0.25">
      <c r="A95" s="1">
        <v>45297.747755810182</v>
      </c>
      <c r="B95" t="s">
        <v>639</v>
      </c>
      <c r="C95" t="s">
        <v>41</v>
      </c>
      <c r="D95">
        <v>37.36</v>
      </c>
      <c r="E95">
        <v>7</v>
      </c>
      <c r="F95">
        <v>9</v>
      </c>
      <c r="G95">
        <v>10</v>
      </c>
      <c r="H95">
        <v>11000</v>
      </c>
      <c r="I95">
        <v>23.490257830000001</v>
      </c>
      <c r="J95">
        <v>52.04766995</v>
      </c>
      <c r="K95">
        <v>41.277188989999999</v>
      </c>
      <c r="L95">
        <v>-0.79964705999999997</v>
      </c>
      <c r="M95">
        <v>3.7201554699999999</v>
      </c>
      <c r="N95">
        <v>34.253888886666672</v>
      </c>
      <c r="O95">
        <v>39.753888886666672</v>
      </c>
      <c r="P95" t="s">
        <v>640</v>
      </c>
      <c r="Q95" t="s">
        <v>641</v>
      </c>
      <c r="R95" t="s">
        <v>642</v>
      </c>
    </row>
    <row r="96" spans="1:18" x14ac:dyDescent="0.25">
      <c r="A96" s="1">
        <v>45298.944709143521</v>
      </c>
      <c r="B96" t="s">
        <v>479</v>
      </c>
      <c r="C96" t="s">
        <v>62</v>
      </c>
      <c r="D96">
        <v>104.31</v>
      </c>
      <c r="E96">
        <v>1</v>
      </c>
      <c r="F96">
        <v>8</v>
      </c>
      <c r="G96">
        <v>17</v>
      </c>
      <c r="H96">
        <v>23000</v>
      </c>
      <c r="I96">
        <v>28.52972664</v>
      </c>
      <c r="J96">
        <v>61.936605999999998</v>
      </c>
      <c r="K96">
        <v>57.297467070000003</v>
      </c>
      <c r="L96">
        <v>2.3458529399999999</v>
      </c>
      <c r="M96">
        <v>4.5609462699999996</v>
      </c>
      <c r="N96">
        <v>73.14</v>
      </c>
      <c r="O96">
        <v>122.45666666666661</v>
      </c>
      <c r="P96" t="s">
        <v>480</v>
      </c>
      <c r="Q96" t="s">
        <v>481</v>
      </c>
      <c r="R96" t="s">
        <v>482</v>
      </c>
    </row>
    <row r="97" spans="1:18" x14ac:dyDescent="0.25">
      <c r="A97" s="1">
        <v>45298.944709143521</v>
      </c>
      <c r="B97" t="s">
        <v>711</v>
      </c>
      <c r="C97" t="s">
        <v>62</v>
      </c>
      <c r="D97">
        <v>30.1</v>
      </c>
      <c r="E97">
        <v>0</v>
      </c>
      <c r="F97">
        <v>10</v>
      </c>
      <c r="G97">
        <v>16</v>
      </c>
      <c r="H97">
        <v>10500</v>
      </c>
      <c r="I97">
        <v>9.9876127300000004</v>
      </c>
      <c r="J97">
        <v>55.901891990000003</v>
      </c>
      <c r="K97">
        <v>49.401140400000003</v>
      </c>
      <c r="L97">
        <v>1.56044118</v>
      </c>
      <c r="M97">
        <v>7.5</v>
      </c>
      <c r="N97">
        <v>29.93888888666666</v>
      </c>
      <c r="O97">
        <v>30.122222220000001</v>
      </c>
      <c r="P97" t="s">
        <v>712</v>
      </c>
      <c r="Q97" t="s">
        <v>713</v>
      </c>
      <c r="R97" t="s">
        <v>714</v>
      </c>
    </row>
    <row r="98" spans="1:18" x14ac:dyDescent="0.25">
      <c r="A98" s="1">
        <v>45298.944709143521</v>
      </c>
      <c r="B98" t="s">
        <v>715</v>
      </c>
      <c r="C98" t="s">
        <v>62</v>
      </c>
      <c r="D98">
        <v>95.99</v>
      </c>
      <c r="E98">
        <v>1</v>
      </c>
      <c r="F98">
        <v>8</v>
      </c>
      <c r="G98">
        <v>17</v>
      </c>
      <c r="H98">
        <v>11000</v>
      </c>
      <c r="I98">
        <v>22.746422070000001</v>
      </c>
      <c r="J98">
        <v>77.392355780000003</v>
      </c>
      <c r="K98">
        <v>72.247128140000001</v>
      </c>
      <c r="L98">
        <v>21.013000000000002</v>
      </c>
      <c r="M98">
        <v>12.24275023</v>
      </c>
      <c r="N98">
        <v>63.984444446666657</v>
      </c>
      <c r="O98">
        <v>96.287777779999999</v>
      </c>
      <c r="P98" t="s">
        <v>716</v>
      </c>
      <c r="Q98" t="s">
        <v>717</v>
      </c>
      <c r="R98" t="s">
        <v>718</v>
      </c>
    </row>
    <row r="99" spans="1:18" hidden="1" x14ac:dyDescent="0.25">
      <c r="A99" s="1">
        <v>45298.944709143521</v>
      </c>
      <c r="B99" t="s">
        <v>822</v>
      </c>
      <c r="C99" t="s">
        <v>41</v>
      </c>
      <c r="D99">
        <v>384.41</v>
      </c>
      <c r="E99">
        <v>3</v>
      </c>
      <c r="F99">
        <v>10</v>
      </c>
      <c r="G99">
        <v>13</v>
      </c>
      <c r="H99">
        <v>41197</v>
      </c>
      <c r="I99">
        <v>29.860900279999999</v>
      </c>
      <c r="J99">
        <v>55.261515629999998</v>
      </c>
      <c r="K99">
        <v>52.620453609999998</v>
      </c>
      <c r="L99">
        <v>-9.1569411800000005</v>
      </c>
      <c r="M99">
        <v>1.5587434899999999</v>
      </c>
      <c r="N99">
        <v>307.32166666666672</v>
      </c>
      <c r="O99">
        <v>452.13666666666671</v>
      </c>
      <c r="P99" t="s">
        <v>823</v>
      </c>
      <c r="Q99" t="s">
        <v>824</v>
      </c>
      <c r="R99" t="s">
        <v>825</v>
      </c>
    </row>
    <row r="100" spans="1:18" hidden="1" x14ac:dyDescent="0.25">
      <c r="A100" s="1">
        <v>45298.944709143521</v>
      </c>
      <c r="B100" t="s">
        <v>667</v>
      </c>
      <c r="C100" t="s">
        <v>19</v>
      </c>
      <c r="D100">
        <v>12.6</v>
      </c>
      <c r="E100">
        <v>10</v>
      </c>
      <c r="F100">
        <v>10</v>
      </c>
      <c r="G100">
        <v>6</v>
      </c>
      <c r="H100">
        <v>5500</v>
      </c>
      <c r="I100">
        <v>34.686253919999999</v>
      </c>
      <c r="J100">
        <v>44.337917900000001</v>
      </c>
      <c r="K100">
        <v>43.012569130000003</v>
      </c>
      <c r="L100">
        <v>-2.35058824</v>
      </c>
      <c r="M100">
        <v>1.6129032299999999</v>
      </c>
      <c r="N100">
        <v>9.4527777799999999</v>
      </c>
      <c r="O100">
        <v>18.63777778</v>
      </c>
      <c r="P100" t="s">
        <v>668</v>
      </c>
      <c r="Q100" t="s">
        <v>669</v>
      </c>
      <c r="R100" t="s">
        <v>670</v>
      </c>
    </row>
    <row r="101" spans="1:18" hidden="1" x14ac:dyDescent="0.25">
      <c r="A101" s="1">
        <v>45298.944709143521</v>
      </c>
      <c r="B101" t="s">
        <v>603</v>
      </c>
      <c r="C101" t="s">
        <v>41</v>
      </c>
      <c r="D101">
        <v>49.5</v>
      </c>
      <c r="E101">
        <v>6</v>
      </c>
      <c r="F101">
        <v>9</v>
      </c>
      <c r="G101">
        <v>11</v>
      </c>
      <c r="H101">
        <v>16000</v>
      </c>
      <c r="I101">
        <v>22.5871323</v>
      </c>
      <c r="J101">
        <v>48.293146</v>
      </c>
      <c r="K101">
        <v>46.436002790000003</v>
      </c>
      <c r="L101">
        <v>-3.4740882399999999</v>
      </c>
      <c r="M101">
        <v>1.22699387</v>
      </c>
      <c r="N101">
        <v>36.867222220000002</v>
      </c>
      <c r="O101">
        <v>67.648888886666668</v>
      </c>
      <c r="P101" t="s">
        <v>604</v>
      </c>
      <c r="Q101" t="s">
        <v>605</v>
      </c>
      <c r="R101" t="s">
        <v>606</v>
      </c>
    </row>
    <row r="102" spans="1:18" hidden="1" x14ac:dyDescent="0.25">
      <c r="A102" s="1">
        <v>45298.944709143521</v>
      </c>
      <c r="B102" t="s">
        <v>579</v>
      </c>
      <c r="C102" t="s">
        <v>19</v>
      </c>
      <c r="D102">
        <v>24.48</v>
      </c>
      <c r="E102">
        <v>11</v>
      </c>
      <c r="F102">
        <v>9</v>
      </c>
      <c r="G102">
        <v>6</v>
      </c>
      <c r="H102">
        <v>11500</v>
      </c>
      <c r="I102">
        <v>23.509728119999998</v>
      </c>
      <c r="J102">
        <v>43.203902859999999</v>
      </c>
      <c r="K102">
        <v>40.710922119999999</v>
      </c>
      <c r="L102">
        <v>-2.8197058799999999</v>
      </c>
      <c r="M102">
        <v>2</v>
      </c>
      <c r="N102">
        <v>18.988888886666668</v>
      </c>
      <c r="O102">
        <v>33.563888886666668</v>
      </c>
      <c r="P102" t="s">
        <v>580</v>
      </c>
      <c r="Q102" t="s">
        <v>581</v>
      </c>
      <c r="R102" t="s">
        <v>582</v>
      </c>
    </row>
    <row r="103" spans="1:18" hidden="1" x14ac:dyDescent="0.25">
      <c r="A103" s="1">
        <v>45298.944709143521</v>
      </c>
      <c r="B103" t="s">
        <v>495</v>
      </c>
      <c r="C103" t="s">
        <v>41</v>
      </c>
      <c r="D103">
        <v>105.62</v>
      </c>
      <c r="E103">
        <v>3</v>
      </c>
      <c r="F103">
        <v>10</v>
      </c>
      <c r="G103">
        <v>13</v>
      </c>
      <c r="H103">
        <v>21400</v>
      </c>
      <c r="I103">
        <v>20.793050690000001</v>
      </c>
      <c r="J103">
        <v>56.917674900000002</v>
      </c>
      <c r="K103">
        <v>58.641735230000002</v>
      </c>
      <c r="L103">
        <v>2.09664706</v>
      </c>
      <c r="M103">
        <v>-0.98434423999999998</v>
      </c>
      <c r="N103">
        <v>89.461111113333345</v>
      </c>
      <c r="O103">
        <v>119.69277778</v>
      </c>
      <c r="P103" t="s">
        <v>496</v>
      </c>
      <c r="Q103" t="s">
        <v>497</v>
      </c>
      <c r="R103" t="s">
        <v>498</v>
      </c>
    </row>
    <row r="104" spans="1:18" hidden="1" x14ac:dyDescent="0.25">
      <c r="A104" s="1">
        <v>45298.944709143521</v>
      </c>
      <c r="B104" t="s">
        <v>727</v>
      </c>
      <c r="C104" t="s">
        <v>41</v>
      </c>
      <c r="D104">
        <v>194</v>
      </c>
      <c r="E104">
        <v>1</v>
      </c>
      <c r="F104">
        <v>10</v>
      </c>
      <c r="G104">
        <v>15</v>
      </c>
      <c r="H104">
        <v>9700</v>
      </c>
      <c r="I104">
        <v>24.313458260000001</v>
      </c>
      <c r="J104">
        <v>56.528735609999998</v>
      </c>
      <c r="K104">
        <v>51.129440610000003</v>
      </c>
      <c r="L104">
        <v>-5.7655882399999996</v>
      </c>
      <c r="M104">
        <v>3.1585664100000002</v>
      </c>
      <c r="N104">
        <v>150.7455555533333</v>
      </c>
      <c r="O104">
        <v>225.91222221999999</v>
      </c>
      <c r="P104" t="s">
        <v>728</v>
      </c>
      <c r="Q104" t="s">
        <v>729</v>
      </c>
      <c r="R104" t="s">
        <v>730</v>
      </c>
    </row>
    <row r="105" spans="1:18" hidden="1" x14ac:dyDescent="0.25">
      <c r="A105" s="1">
        <v>45298.944709143521</v>
      </c>
      <c r="B105" t="s">
        <v>499</v>
      </c>
      <c r="C105" t="s">
        <v>41</v>
      </c>
      <c r="D105">
        <v>66.5</v>
      </c>
      <c r="E105">
        <v>2</v>
      </c>
      <c r="F105">
        <v>10</v>
      </c>
      <c r="G105">
        <v>14</v>
      </c>
      <c r="H105">
        <v>12500</v>
      </c>
      <c r="I105">
        <v>10.48960666</v>
      </c>
      <c r="J105">
        <v>54.770988410000001</v>
      </c>
      <c r="K105">
        <v>53.436898409999998</v>
      </c>
      <c r="L105">
        <v>1.35885294</v>
      </c>
      <c r="M105">
        <v>1.06382979</v>
      </c>
      <c r="N105">
        <v>53.736666666666672</v>
      </c>
      <c r="O105">
        <v>80.24666666666667</v>
      </c>
      <c r="P105" t="s">
        <v>500</v>
      </c>
      <c r="Q105" t="s">
        <v>501</v>
      </c>
      <c r="R105" t="s">
        <v>502</v>
      </c>
    </row>
    <row r="106" spans="1:18" hidden="1" x14ac:dyDescent="0.25">
      <c r="A106" s="1">
        <v>45298.944709143521</v>
      </c>
      <c r="B106" t="s">
        <v>735</v>
      </c>
      <c r="C106" t="s">
        <v>41</v>
      </c>
      <c r="D106">
        <v>6.51</v>
      </c>
      <c r="E106">
        <v>4</v>
      </c>
      <c r="F106">
        <v>9</v>
      </c>
      <c r="G106">
        <v>13</v>
      </c>
      <c r="H106">
        <v>8000</v>
      </c>
      <c r="I106">
        <v>19.871002529999998</v>
      </c>
      <c r="J106">
        <v>51.845924109999999</v>
      </c>
      <c r="K106">
        <v>55.035576570000003</v>
      </c>
      <c r="L106">
        <v>-5.1411760000000001E-2</v>
      </c>
      <c r="M106">
        <v>-2.8358208999999999</v>
      </c>
      <c r="N106">
        <v>5.3005555533333339</v>
      </c>
      <c r="O106">
        <v>8.0322222199999995</v>
      </c>
      <c r="P106" t="s">
        <v>736</v>
      </c>
      <c r="Q106" t="s">
        <v>737</v>
      </c>
      <c r="R106" t="s">
        <v>738</v>
      </c>
    </row>
    <row r="107" spans="1:18" hidden="1" x14ac:dyDescent="0.25">
      <c r="A107" s="1">
        <v>45298.944709143521</v>
      </c>
      <c r="B107" t="s">
        <v>830</v>
      </c>
      <c r="C107" t="s">
        <v>41</v>
      </c>
      <c r="D107">
        <v>15.64</v>
      </c>
      <c r="E107">
        <v>6</v>
      </c>
      <c r="F107">
        <v>10</v>
      </c>
      <c r="G107">
        <v>10</v>
      </c>
      <c r="H107">
        <v>10000</v>
      </c>
      <c r="I107">
        <v>26.850189700000001</v>
      </c>
      <c r="J107">
        <v>50.993188799999999</v>
      </c>
      <c r="K107">
        <v>50.993188799999999</v>
      </c>
      <c r="L107">
        <v>-0.55961764999999997</v>
      </c>
      <c r="M107">
        <v>0</v>
      </c>
      <c r="N107">
        <v>12.11388888666667</v>
      </c>
      <c r="O107">
        <v>18.78722222</v>
      </c>
      <c r="P107" t="s">
        <v>831</v>
      </c>
      <c r="Q107" t="s">
        <v>832</v>
      </c>
      <c r="R107" t="s">
        <v>833</v>
      </c>
    </row>
    <row r="108" spans="1:18" hidden="1" x14ac:dyDescent="0.25">
      <c r="A108" s="1">
        <v>45298.944709143521</v>
      </c>
      <c r="B108" t="s">
        <v>503</v>
      </c>
      <c r="C108" t="s">
        <v>41</v>
      </c>
      <c r="D108">
        <v>37</v>
      </c>
      <c r="E108">
        <v>7</v>
      </c>
      <c r="F108">
        <v>8</v>
      </c>
      <c r="G108">
        <v>11</v>
      </c>
      <c r="H108">
        <v>6000</v>
      </c>
      <c r="I108">
        <v>22.79350926</v>
      </c>
      <c r="J108">
        <v>50.626330670000002</v>
      </c>
      <c r="K108">
        <v>50.6679849</v>
      </c>
      <c r="L108">
        <v>1.39464706</v>
      </c>
      <c r="M108">
        <v>-2.7019720000000001E-2</v>
      </c>
      <c r="N108">
        <v>29.291666666666671</v>
      </c>
      <c r="O108">
        <v>47.68</v>
      </c>
      <c r="P108" t="s">
        <v>504</v>
      </c>
      <c r="Q108" t="s">
        <v>505</v>
      </c>
      <c r="R108" t="s">
        <v>506</v>
      </c>
    </row>
    <row r="109" spans="1:18" hidden="1" x14ac:dyDescent="0.25">
      <c r="A109" s="1">
        <v>45298.944709143521</v>
      </c>
      <c r="B109" t="s">
        <v>635</v>
      </c>
      <c r="C109" t="s">
        <v>375</v>
      </c>
      <c r="D109">
        <v>7.1</v>
      </c>
      <c r="E109">
        <v>17</v>
      </c>
      <c r="F109">
        <v>9</v>
      </c>
      <c r="G109">
        <v>0</v>
      </c>
      <c r="H109">
        <v>22000</v>
      </c>
      <c r="I109">
        <v>36.130069519999999</v>
      </c>
      <c r="J109">
        <v>45.077145770000001</v>
      </c>
      <c r="K109">
        <v>46.617554200000001</v>
      </c>
      <c r="L109">
        <v>-5.4735289999999999E-2</v>
      </c>
      <c r="M109">
        <v>-0.6993007</v>
      </c>
      <c r="N109">
        <v>6.3555555533333328</v>
      </c>
      <c r="O109">
        <v>8.4638888866666679</v>
      </c>
      <c r="P109" t="s">
        <v>636</v>
      </c>
      <c r="Q109" t="s">
        <v>637</v>
      </c>
      <c r="R109" t="s">
        <v>638</v>
      </c>
    </row>
    <row r="110" spans="1:18" hidden="1" x14ac:dyDescent="0.25">
      <c r="A110" s="1">
        <v>45298.944709143521</v>
      </c>
      <c r="B110" t="s">
        <v>467</v>
      </c>
      <c r="C110" t="s">
        <v>41</v>
      </c>
      <c r="D110">
        <v>2.0499999999999998</v>
      </c>
      <c r="E110">
        <v>3</v>
      </c>
      <c r="F110">
        <v>9</v>
      </c>
      <c r="G110">
        <v>14</v>
      </c>
      <c r="H110">
        <v>8000</v>
      </c>
      <c r="I110">
        <v>16.475161530000001</v>
      </c>
      <c r="J110">
        <v>53.756317019999997</v>
      </c>
      <c r="K110">
        <v>50.365335309999999</v>
      </c>
      <c r="L110">
        <v>0.21811765</v>
      </c>
      <c r="M110">
        <v>7.8947368400000002</v>
      </c>
      <c r="N110">
        <v>1.223999998</v>
      </c>
      <c r="O110">
        <v>3.2322222200000001</v>
      </c>
      <c r="P110" t="s">
        <v>468</v>
      </c>
      <c r="Q110" t="s">
        <v>469</v>
      </c>
      <c r="R110" t="s">
        <v>470</v>
      </c>
    </row>
    <row r="111" spans="1:18" hidden="1" x14ac:dyDescent="0.25">
      <c r="A111" s="1">
        <v>45298.944709143521</v>
      </c>
      <c r="B111" t="s">
        <v>507</v>
      </c>
      <c r="C111" t="s">
        <v>41</v>
      </c>
      <c r="D111">
        <v>9.3000000000000007</v>
      </c>
      <c r="E111">
        <v>4</v>
      </c>
      <c r="F111">
        <v>8</v>
      </c>
      <c r="G111">
        <v>14</v>
      </c>
      <c r="H111">
        <v>49500</v>
      </c>
      <c r="I111">
        <v>22.501282750000001</v>
      </c>
      <c r="J111">
        <v>54.142429489999998</v>
      </c>
      <c r="K111">
        <v>54.142429489999998</v>
      </c>
      <c r="L111">
        <v>3.5294119999999998E-2</v>
      </c>
      <c r="M111">
        <v>0</v>
      </c>
      <c r="N111">
        <v>8.1083333333333325</v>
      </c>
      <c r="O111">
        <v>10.766666666666669</v>
      </c>
      <c r="P111" t="s">
        <v>508</v>
      </c>
      <c r="Q111" t="s">
        <v>509</v>
      </c>
      <c r="R111" t="s">
        <v>510</v>
      </c>
    </row>
    <row r="112" spans="1:18" hidden="1" x14ac:dyDescent="0.25">
      <c r="A112" s="18">
        <v>45298.944709143521</v>
      </c>
      <c r="B112" s="17" t="s">
        <v>755</v>
      </c>
      <c r="C112" s="17" t="s">
        <v>41</v>
      </c>
      <c r="D112" s="17">
        <v>84.5</v>
      </c>
      <c r="E112" s="17">
        <v>1</v>
      </c>
      <c r="F112" s="17">
        <v>10</v>
      </c>
      <c r="G112" s="17">
        <v>15</v>
      </c>
      <c r="H112" s="17">
        <v>8000</v>
      </c>
      <c r="I112" s="17">
        <v>17.074377699999999</v>
      </c>
      <c r="J112" s="17">
        <v>56.918470159999998</v>
      </c>
      <c r="K112" s="17">
        <v>55.587622430000003</v>
      </c>
      <c r="L112" s="17">
        <v>-1.23379412</v>
      </c>
      <c r="M112" s="17">
        <v>0.94373432000000002</v>
      </c>
      <c r="N112" s="17">
        <v>71.900555553333334</v>
      </c>
      <c r="O112" s="17">
        <v>93.698888886666666</v>
      </c>
      <c r="P112" s="17" t="s">
        <v>756</v>
      </c>
      <c r="Q112" s="17" t="s">
        <v>757</v>
      </c>
      <c r="R112" s="17" t="s">
        <v>758</v>
      </c>
    </row>
    <row r="113" spans="1:18" hidden="1" x14ac:dyDescent="0.25">
      <c r="A113" s="18">
        <v>45298.944709143521</v>
      </c>
      <c r="B113" s="17" t="s">
        <v>511</v>
      </c>
      <c r="C113" s="17" t="s">
        <v>41</v>
      </c>
      <c r="D113" s="17">
        <v>50.79</v>
      </c>
      <c r="E113" s="17">
        <v>3</v>
      </c>
      <c r="F113" s="17">
        <v>8</v>
      </c>
      <c r="G113" s="17">
        <v>15</v>
      </c>
      <c r="H113" s="17">
        <v>10000</v>
      </c>
      <c r="I113" s="17">
        <v>32.057262950000002</v>
      </c>
      <c r="J113" s="17">
        <v>69.139613569999995</v>
      </c>
      <c r="K113" s="17">
        <v>80.025572789999998</v>
      </c>
      <c r="L113" s="17">
        <v>8.3798823500000008</v>
      </c>
      <c r="M113" s="17">
        <v>-5.3484904999999996</v>
      </c>
      <c r="N113" s="17">
        <v>30.297222219999998</v>
      </c>
      <c r="O113" s="17">
        <v>66.542222219999999</v>
      </c>
      <c r="P113" s="17" t="s">
        <v>512</v>
      </c>
      <c r="Q113" s="17" t="s">
        <v>513</v>
      </c>
      <c r="R113" s="17" t="s">
        <v>514</v>
      </c>
    </row>
    <row r="114" spans="1:18" hidden="1" x14ac:dyDescent="0.25">
      <c r="A114" s="18">
        <v>45298.944709143521</v>
      </c>
      <c r="B114" s="17" t="s">
        <v>178</v>
      </c>
      <c r="C114" s="17" t="s">
        <v>41</v>
      </c>
      <c r="D114" s="17">
        <v>26.83</v>
      </c>
      <c r="E114" s="17">
        <v>3</v>
      </c>
      <c r="F114" s="17">
        <v>10</v>
      </c>
      <c r="G114" s="17">
        <v>13</v>
      </c>
      <c r="H114" s="17">
        <v>49500</v>
      </c>
      <c r="I114" s="17">
        <v>30.909383099999999</v>
      </c>
      <c r="J114" s="17">
        <v>57.277241330000003</v>
      </c>
      <c r="K114" s="17">
        <v>69.500195450000007</v>
      </c>
      <c r="L114" s="17">
        <v>3.5451176499999999</v>
      </c>
      <c r="M114" s="17">
        <v>-7.4189095900000002</v>
      </c>
      <c r="N114" s="17">
        <v>20.668888886666661</v>
      </c>
      <c r="O114" s="17">
        <v>34.80388888666667</v>
      </c>
      <c r="P114" s="17" t="s">
        <v>179</v>
      </c>
      <c r="Q114" s="17" t="s">
        <v>180</v>
      </c>
      <c r="R114" s="17" t="s">
        <v>181</v>
      </c>
    </row>
    <row r="115" spans="1:18" hidden="1" x14ac:dyDescent="0.25">
      <c r="A115" s="18">
        <v>45298.944709143521</v>
      </c>
      <c r="B115" s="17" t="s">
        <v>182</v>
      </c>
      <c r="C115" s="17" t="s">
        <v>19</v>
      </c>
      <c r="D115" s="17">
        <v>8.9</v>
      </c>
      <c r="E115" s="17">
        <v>10</v>
      </c>
      <c r="F115" s="17">
        <v>10</v>
      </c>
      <c r="G115" s="17">
        <v>6</v>
      </c>
      <c r="H115" s="17">
        <v>8500</v>
      </c>
      <c r="I115" s="17">
        <v>36.667903520000003</v>
      </c>
      <c r="J115" s="17">
        <v>39.8857827</v>
      </c>
      <c r="K115" s="17">
        <v>33.162339899999999</v>
      </c>
      <c r="L115" s="17">
        <v>-2.68135294</v>
      </c>
      <c r="M115" s="17">
        <v>7.2289156600000002</v>
      </c>
      <c r="N115" s="17">
        <v>6.03277778</v>
      </c>
      <c r="O115" s="17">
        <v>11.44111111333333</v>
      </c>
      <c r="P115" s="17" t="s">
        <v>183</v>
      </c>
      <c r="Q115" s="17" t="s">
        <v>184</v>
      </c>
      <c r="R115" s="17" t="s">
        <v>185</v>
      </c>
    </row>
    <row r="116" spans="1:18" hidden="1" x14ac:dyDescent="0.25">
      <c r="A116" s="18">
        <v>45298.944709143521</v>
      </c>
      <c r="B116" s="17" t="s">
        <v>515</v>
      </c>
      <c r="C116" s="17" t="s">
        <v>41</v>
      </c>
      <c r="D116" s="17">
        <v>50</v>
      </c>
      <c r="E116" s="17">
        <v>4</v>
      </c>
      <c r="F116" s="17">
        <v>8</v>
      </c>
      <c r="G116" s="17">
        <v>14</v>
      </c>
      <c r="H116" s="17">
        <v>16500</v>
      </c>
      <c r="I116" s="17">
        <v>21.86447029</v>
      </c>
      <c r="J116" s="17">
        <v>53.86519054</v>
      </c>
      <c r="K116" s="17">
        <v>55.421848900000001</v>
      </c>
      <c r="L116" s="17">
        <v>3.3147059999999999E-2</v>
      </c>
      <c r="M116" s="17">
        <v>-0.59642147000000001</v>
      </c>
      <c r="N116" s="17">
        <v>45.38055555333333</v>
      </c>
      <c r="O116" s="17">
        <v>55.922222220000002</v>
      </c>
      <c r="P116" s="17" t="s">
        <v>516</v>
      </c>
      <c r="Q116" s="17" t="s">
        <v>517</v>
      </c>
      <c r="R116" s="17" t="s">
        <v>518</v>
      </c>
    </row>
    <row r="117" spans="1:18" hidden="1" x14ac:dyDescent="0.25">
      <c r="A117" s="18">
        <v>45298.944709143521</v>
      </c>
      <c r="B117" s="17" t="s">
        <v>679</v>
      </c>
      <c r="C117" s="17" t="s">
        <v>41</v>
      </c>
      <c r="D117" s="17">
        <v>17.5</v>
      </c>
      <c r="E117" s="17">
        <v>4</v>
      </c>
      <c r="F117" s="17">
        <v>10</v>
      </c>
      <c r="G117" s="17">
        <v>12</v>
      </c>
      <c r="H117" s="17">
        <v>6000</v>
      </c>
      <c r="I117" s="17">
        <v>19.650609200000002</v>
      </c>
      <c r="J117" s="17">
        <v>51.510991930000003</v>
      </c>
      <c r="K117" s="17">
        <v>50.295235300000002</v>
      </c>
      <c r="L117" s="17">
        <v>-0.69591175999999999</v>
      </c>
      <c r="M117" s="17">
        <v>0.98095787999999995</v>
      </c>
      <c r="N117" s="17">
        <v>13.98722222</v>
      </c>
      <c r="O117" s="17">
        <v>20.86222222</v>
      </c>
      <c r="P117" s="17" t="s">
        <v>680</v>
      </c>
      <c r="Q117" s="17" t="s">
        <v>681</v>
      </c>
      <c r="R117" s="17" t="s">
        <v>682</v>
      </c>
    </row>
    <row r="118" spans="1:18" hidden="1" x14ac:dyDescent="0.25">
      <c r="A118" s="18">
        <v>45298.944709143521</v>
      </c>
      <c r="B118" s="17" t="s">
        <v>639</v>
      </c>
      <c r="C118" s="17" t="s">
        <v>41</v>
      </c>
      <c r="D118" s="17">
        <v>37.36</v>
      </c>
      <c r="E118" s="17">
        <v>5</v>
      </c>
      <c r="F118" s="17">
        <v>9</v>
      </c>
      <c r="G118" s="17">
        <v>12</v>
      </c>
      <c r="H118" s="17">
        <v>11000</v>
      </c>
      <c r="I118" s="17">
        <v>23.490257830000001</v>
      </c>
      <c r="J118" s="17">
        <v>55.909952179999998</v>
      </c>
      <c r="K118" s="17">
        <v>41.277188989999999</v>
      </c>
      <c r="L118" s="17">
        <v>-0.79964705999999997</v>
      </c>
      <c r="M118" s="17">
        <v>3.7201554699999999</v>
      </c>
      <c r="N118" s="17">
        <v>34.253888886666672</v>
      </c>
      <c r="O118" s="17">
        <v>39.753888886666672</v>
      </c>
      <c r="P118" s="17" t="s">
        <v>640</v>
      </c>
      <c r="Q118" s="17" t="s">
        <v>641</v>
      </c>
      <c r="R118" s="17" t="s">
        <v>642</v>
      </c>
    </row>
    <row r="119" spans="1:18" x14ac:dyDescent="0.25">
      <c r="A119" s="18">
        <v>45298.944709143521</v>
      </c>
      <c r="B119" s="17" t="s">
        <v>775</v>
      </c>
      <c r="C119" s="17" t="s">
        <v>62</v>
      </c>
      <c r="D119" s="17">
        <v>249.06</v>
      </c>
      <c r="E119" s="17">
        <v>0</v>
      </c>
      <c r="F119" s="17">
        <v>10</v>
      </c>
      <c r="G119" s="17">
        <v>16</v>
      </c>
      <c r="H119" s="17">
        <v>37182</v>
      </c>
      <c r="I119" s="17">
        <v>25.83084655</v>
      </c>
      <c r="J119" s="17">
        <v>68.332257440000006</v>
      </c>
      <c r="K119" s="17">
        <v>62.41612696</v>
      </c>
      <c r="L119" s="17">
        <v>-0.22467646999999999</v>
      </c>
      <c r="M119" s="17">
        <v>6.3313836800000001</v>
      </c>
      <c r="N119" s="17">
        <v>183.17777778000001</v>
      </c>
      <c r="O119" s="17">
        <v>262.37777777999997</v>
      </c>
      <c r="P119" s="17" t="s">
        <v>776</v>
      </c>
      <c r="Q119" s="17" t="s">
        <v>777</v>
      </c>
      <c r="R119" s="17" t="s">
        <v>778</v>
      </c>
    </row>
    <row r="120" spans="1:18" hidden="1" x14ac:dyDescent="0.25">
      <c r="A120" s="18">
        <v>45298.944709143521</v>
      </c>
      <c r="B120" s="17" t="s">
        <v>226</v>
      </c>
      <c r="C120" s="17" t="s">
        <v>41</v>
      </c>
      <c r="D120" s="17">
        <v>39.42</v>
      </c>
      <c r="E120" s="17">
        <v>6</v>
      </c>
      <c r="F120" s="17">
        <v>10</v>
      </c>
      <c r="G120" s="17">
        <v>10</v>
      </c>
      <c r="H120" s="17">
        <v>23000</v>
      </c>
      <c r="I120" s="17">
        <v>20.527542409999999</v>
      </c>
      <c r="J120" s="17">
        <v>51.035640800000003</v>
      </c>
      <c r="K120" s="17">
        <v>49.959326300000001</v>
      </c>
      <c r="L120" s="17">
        <v>-1.54426471</v>
      </c>
      <c r="M120" s="17">
        <v>0.43312102000000002</v>
      </c>
      <c r="N120" s="17">
        <v>34.526111113333329</v>
      </c>
      <c r="O120" s="17">
        <v>45.031111113333338</v>
      </c>
      <c r="P120" s="17" t="s">
        <v>227</v>
      </c>
      <c r="Q120" s="17" t="s">
        <v>228</v>
      </c>
      <c r="R120" s="17" t="s">
        <v>229</v>
      </c>
    </row>
    <row r="121" spans="1:18" hidden="1" x14ac:dyDescent="0.25">
      <c r="A121" s="18">
        <v>45298.944709143521</v>
      </c>
      <c r="B121" s="17" t="s">
        <v>834</v>
      </c>
      <c r="C121" s="17" t="s">
        <v>41</v>
      </c>
      <c r="D121" s="17">
        <v>125.03</v>
      </c>
      <c r="E121" s="17">
        <v>2</v>
      </c>
      <c r="F121" s="17">
        <v>9</v>
      </c>
      <c r="G121" s="17">
        <v>15</v>
      </c>
      <c r="H121" s="17">
        <v>5900</v>
      </c>
      <c r="I121" s="17">
        <v>27.26927783</v>
      </c>
      <c r="J121" s="17">
        <v>53.312112319999997</v>
      </c>
      <c r="K121" s="17">
        <v>46.45951908</v>
      </c>
      <c r="L121" s="17">
        <v>-5.9107647099999996</v>
      </c>
      <c r="M121" s="17">
        <v>5.5639986500000003</v>
      </c>
      <c r="N121" s="17">
        <v>102.8933333333333</v>
      </c>
      <c r="O121" s="17">
        <v>139.56</v>
      </c>
      <c r="P121" s="17" t="s">
        <v>835</v>
      </c>
      <c r="Q121" s="17" t="s">
        <v>836</v>
      </c>
      <c r="R121" s="17" t="s">
        <v>837</v>
      </c>
    </row>
    <row r="122" spans="1:18" hidden="1" x14ac:dyDescent="0.25">
      <c r="A122" s="18">
        <v>45298.944709143521</v>
      </c>
      <c r="B122" s="17" t="s">
        <v>519</v>
      </c>
      <c r="C122" s="17" t="s">
        <v>41</v>
      </c>
      <c r="D122" s="17">
        <v>97.48</v>
      </c>
      <c r="E122" s="17">
        <v>2</v>
      </c>
      <c r="F122" s="17">
        <v>8</v>
      </c>
      <c r="G122" s="17">
        <v>16</v>
      </c>
      <c r="H122" s="17">
        <v>11515</v>
      </c>
      <c r="I122" s="17">
        <v>29.234477179999999</v>
      </c>
      <c r="J122" s="17">
        <v>65.171434730000001</v>
      </c>
      <c r="K122" s="17">
        <v>62.19030815</v>
      </c>
      <c r="L122" s="17">
        <v>0.70385293999999998</v>
      </c>
      <c r="M122" s="17">
        <v>2.8812664899999998</v>
      </c>
      <c r="N122" s="17">
        <v>72.291666666666671</v>
      </c>
      <c r="O122" s="17">
        <v>107.125</v>
      </c>
      <c r="P122" s="17" t="s">
        <v>520</v>
      </c>
      <c r="Q122" s="17" t="s">
        <v>521</v>
      </c>
      <c r="R122" s="17" t="s">
        <v>522</v>
      </c>
    </row>
    <row r="123" spans="1:18" hidden="1" x14ac:dyDescent="0.25">
      <c r="A123" s="18">
        <v>45298.944709143521</v>
      </c>
      <c r="B123" s="17" t="s">
        <v>523</v>
      </c>
      <c r="C123" s="17" t="s">
        <v>41</v>
      </c>
      <c r="D123" s="17">
        <v>764.06</v>
      </c>
      <c r="E123" s="17">
        <v>4</v>
      </c>
      <c r="F123" s="17">
        <v>10</v>
      </c>
      <c r="G123" s="17">
        <v>12</v>
      </c>
      <c r="H123" s="17">
        <v>5235</v>
      </c>
      <c r="I123" s="17">
        <v>42.456634139999998</v>
      </c>
      <c r="J123" s="17">
        <v>57.88295815</v>
      </c>
      <c r="K123" s="17">
        <v>62.969385989999999</v>
      </c>
      <c r="L123" s="17">
        <v>30.302147059999999</v>
      </c>
      <c r="M123" s="17">
        <v>-1.8674544099999999</v>
      </c>
      <c r="N123" s="17">
        <v>635.97888888666671</v>
      </c>
      <c r="O123" s="17">
        <v>883.27722222</v>
      </c>
      <c r="P123" s="17" t="s">
        <v>524</v>
      </c>
      <c r="Q123" s="17" t="s">
        <v>525</v>
      </c>
      <c r="R123" s="17" t="s">
        <v>526</v>
      </c>
    </row>
    <row r="124" spans="1:18" hidden="1" x14ac:dyDescent="0.25">
      <c r="A124" s="18">
        <v>45298.944709143521</v>
      </c>
      <c r="B124" s="17" t="s">
        <v>591</v>
      </c>
      <c r="C124" s="17" t="s">
        <v>19</v>
      </c>
      <c r="D124" s="17">
        <v>20.56</v>
      </c>
      <c r="E124" s="17">
        <v>10</v>
      </c>
      <c r="F124" s="17">
        <v>10</v>
      </c>
      <c r="G124" s="17">
        <v>6</v>
      </c>
      <c r="H124" s="17">
        <v>39500</v>
      </c>
      <c r="I124" s="17">
        <v>29.606178289999999</v>
      </c>
      <c r="J124" s="17">
        <v>44.311360829999998</v>
      </c>
      <c r="K124" s="17">
        <v>47.002065700000003</v>
      </c>
      <c r="L124" s="17">
        <v>-1.0812647099999999</v>
      </c>
      <c r="M124" s="17">
        <v>-2.0485945700000001</v>
      </c>
      <c r="N124" s="17">
        <v>16.920000000000002</v>
      </c>
      <c r="O124" s="17">
        <v>26.39833333333333</v>
      </c>
      <c r="P124" s="17" t="s">
        <v>592</v>
      </c>
      <c r="Q124" s="17" t="s">
        <v>593</v>
      </c>
      <c r="R124" s="17" t="s">
        <v>594</v>
      </c>
    </row>
    <row r="125" spans="1:18" hidden="1" x14ac:dyDescent="0.25">
      <c r="A125" s="18">
        <v>45298.944709143521</v>
      </c>
      <c r="B125" s="17" t="s">
        <v>527</v>
      </c>
      <c r="C125" s="17" t="s">
        <v>41</v>
      </c>
      <c r="D125" s="17">
        <v>12.28</v>
      </c>
      <c r="E125" s="17">
        <v>4</v>
      </c>
      <c r="F125" s="17">
        <v>10</v>
      </c>
      <c r="G125" s="17">
        <v>12</v>
      </c>
      <c r="H125" s="17">
        <v>6000</v>
      </c>
      <c r="I125" s="17">
        <v>15.722271040000001</v>
      </c>
      <c r="J125" s="17">
        <v>52.146231550000003</v>
      </c>
      <c r="K125" s="17">
        <v>50.708668529999997</v>
      </c>
      <c r="L125" s="17">
        <v>0.16014706000000001</v>
      </c>
      <c r="M125" s="17">
        <v>0.57330057000000001</v>
      </c>
      <c r="N125" s="17">
        <v>11.44611111333333</v>
      </c>
      <c r="O125" s="17">
        <v>12.98611111333333</v>
      </c>
      <c r="P125" s="17" t="s">
        <v>528</v>
      </c>
      <c r="Q125" s="17" t="s">
        <v>529</v>
      </c>
      <c r="R125" s="17" t="s">
        <v>530</v>
      </c>
    </row>
    <row r="126" spans="1:18" hidden="1" x14ac:dyDescent="0.25">
      <c r="A126" s="18">
        <v>45298.944709143521</v>
      </c>
      <c r="B126" s="17" t="s">
        <v>318</v>
      </c>
      <c r="C126" s="17" t="s">
        <v>41</v>
      </c>
      <c r="D126" s="17">
        <v>50</v>
      </c>
      <c r="E126" s="17">
        <v>5</v>
      </c>
      <c r="F126" s="17">
        <v>9</v>
      </c>
      <c r="G126" s="17">
        <v>12</v>
      </c>
      <c r="H126" s="17">
        <v>32000</v>
      </c>
      <c r="I126" s="17">
        <v>37.739899809999997</v>
      </c>
      <c r="J126" s="17">
        <v>60.358598110000003</v>
      </c>
      <c r="K126" s="17">
        <v>69.89788935</v>
      </c>
      <c r="L126" s="17">
        <v>1.2121176499999999</v>
      </c>
      <c r="M126" s="17">
        <v>-1.86457311</v>
      </c>
      <c r="N126" s="17">
        <v>46.091666666666669</v>
      </c>
      <c r="O126" s="17">
        <v>55.258333333333333</v>
      </c>
      <c r="P126" s="17" t="s">
        <v>319</v>
      </c>
      <c r="Q126" s="17" t="s">
        <v>320</v>
      </c>
      <c r="R126" s="17" t="s">
        <v>321</v>
      </c>
    </row>
    <row r="127" spans="1:18" hidden="1" x14ac:dyDescent="0.25">
      <c r="A127" s="18">
        <v>45298.944709143521</v>
      </c>
      <c r="B127" s="17" t="s">
        <v>471</v>
      </c>
      <c r="C127" s="17" t="s">
        <v>41</v>
      </c>
      <c r="D127" s="17">
        <v>271.18</v>
      </c>
      <c r="E127" s="17">
        <v>3</v>
      </c>
      <c r="F127" s="17">
        <v>10</v>
      </c>
      <c r="G127" s="17">
        <v>13</v>
      </c>
      <c r="H127" s="17">
        <v>30500</v>
      </c>
      <c r="I127" s="17">
        <v>59.224243870000002</v>
      </c>
      <c r="J127" s="17">
        <v>64.634488590000004</v>
      </c>
      <c r="K127" s="17">
        <v>62.566713720000003</v>
      </c>
      <c r="L127" s="17">
        <v>41.073382350000003</v>
      </c>
      <c r="M127" s="17">
        <v>2.5293961999999999</v>
      </c>
      <c r="N127" s="17">
        <v>168.85722222000001</v>
      </c>
      <c r="O127" s="17">
        <v>337.52388888666673</v>
      </c>
      <c r="P127" s="17" t="s">
        <v>472</v>
      </c>
      <c r="Q127" s="17" t="s">
        <v>473</v>
      </c>
      <c r="R127" s="17" t="s">
        <v>474</v>
      </c>
    </row>
    <row r="128" spans="1:18" hidden="1" x14ac:dyDescent="0.25">
      <c r="A128" s="18">
        <v>45298.944709143521</v>
      </c>
      <c r="B128" s="17" t="s">
        <v>707</v>
      </c>
      <c r="C128" s="17" t="s">
        <v>28</v>
      </c>
      <c r="D128" s="17">
        <v>60.47</v>
      </c>
      <c r="E128" s="17">
        <v>9</v>
      </c>
      <c r="F128" s="17">
        <v>8</v>
      </c>
      <c r="G128" s="17">
        <v>9</v>
      </c>
      <c r="H128" s="17">
        <v>18500</v>
      </c>
      <c r="I128" s="17">
        <v>29.722176260000001</v>
      </c>
      <c r="J128" s="17">
        <v>48.107192769999997</v>
      </c>
      <c r="K128" s="17">
        <v>39.308392830000003</v>
      </c>
      <c r="L128" s="17">
        <v>-0.17764706</v>
      </c>
      <c r="M128" s="17">
        <v>10.974490729999999</v>
      </c>
      <c r="N128" s="17">
        <v>40.287777779999999</v>
      </c>
      <c r="O128" s="17">
        <v>81.996111113333328</v>
      </c>
      <c r="P128" s="17" t="s">
        <v>708</v>
      </c>
      <c r="Q128" s="17" t="s">
        <v>709</v>
      </c>
      <c r="R128" s="17" t="s">
        <v>710</v>
      </c>
    </row>
    <row r="129" spans="1:18" hidden="1" x14ac:dyDescent="0.25">
      <c r="A129" s="18">
        <v>45298.944709143521</v>
      </c>
      <c r="B129" s="17" t="s">
        <v>595</v>
      </c>
      <c r="C129" s="17" t="s">
        <v>19</v>
      </c>
      <c r="D129" s="17">
        <v>7.47</v>
      </c>
      <c r="E129" s="17">
        <v>14</v>
      </c>
      <c r="F129" s="17">
        <v>8</v>
      </c>
      <c r="G129" s="17">
        <v>4</v>
      </c>
      <c r="H129" s="17">
        <v>10500</v>
      </c>
      <c r="I129" s="17">
        <v>15.755748150000001</v>
      </c>
      <c r="J129" s="17">
        <v>36.658273209999997</v>
      </c>
      <c r="K129" s="17">
        <v>37.737788549999998</v>
      </c>
      <c r="L129" s="17">
        <v>-0.64773528999999996</v>
      </c>
      <c r="M129" s="17">
        <v>-1.5810276700000001</v>
      </c>
      <c r="N129" s="17">
        <v>6.251666666666666</v>
      </c>
      <c r="O129" s="17">
        <v>10.10166666666667</v>
      </c>
      <c r="P129" s="17" t="s">
        <v>596</v>
      </c>
      <c r="Q129" s="17" t="s">
        <v>597</v>
      </c>
      <c r="R129" s="17" t="s">
        <v>598</v>
      </c>
    </row>
    <row r="130" spans="1:18" hidden="1" x14ac:dyDescent="0.25">
      <c r="A130" s="18">
        <v>45298.944709143521</v>
      </c>
      <c r="B130" s="17" t="s">
        <v>354</v>
      </c>
      <c r="C130" s="17" t="s">
        <v>41</v>
      </c>
      <c r="D130" s="17">
        <v>4.63</v>
      </c>
      <c r="E130" s="17">
        <v>6</v>
      </c>
      <c r="F130" s="17">
        <v>8</v>
      </c>
      <c r="G130" s="17">
        <v>12</v>
      </c>
      <c r="H130" s="17">
        <v>40000</v>
      </c>
      <c r="I130" s="17">
        <v>26.247545410000001</v>
      </c>
      <c r="J130" s="17">
        <v>51.498656500000003</v>
      </c>
      <c r="K130" s="17">
        <v>50.9408131</v>
      </c>
      <c r="L130" s="17">
        <v>-0.26182353000000003</v>
      </c>
      <c r="M130" s="17">
        <v>0.43383948</v>
      </c>
      <c r="N130" s="17">
        <v>3.534444446666666</v>
      </c>
      <c r="O130" s="17">
        <v>5.9361111133333333</v>
      </c>
      <c r="P130" s="17" t="s">
        <v>355</v>
      </c>
      <c r="Q130" s="17" t="s">
        <v>356</v>
      </c>
      <c r="R130" s="17" t="s">
        <v>357</v>
      </c>
    </row>
    <row r="131" spans="1:18" hidden="1" x14ac:dyDescent="0.25">
      <c r="A131" s="18">
        <v>45298.944709143521</v>
      </c>
      <c r="B131" s="17" t="s">
        <v>374</v>
      </c>
      <c r="C131" s="17" t="s">
        <v>41</v>
      </c>
      <c r="D131" s="17">
        <v>4.8</v>
      </c>
      <c r="E131" s="17">
        <v>6</v>
      </c>
      <c r="F131" s="17">
        <v>10</v>
      </c>
      <c r="G131" s="17">
        <v>10</v>
      </c>
      <c r="H131" s="17">
        <v>19500</v>
      </c>
      <c r="I131" s="17">
        <v>18.252442219999999</v>
      </c>
      <c r="J131" s="17">
        <v>52.328839070000001</v>
      </c>
      <c r="K131" s="17">
        <v>50.189824229999999</v>
      </c>
      <c r="L131" s="17">
        <v>-0.14505882</v>
      </c>
      <c r="M131" s="17">
        <v>2.1276595700000001</v>
      </c>
      <c r="N131" s="17">
        <v>3.7344444466666671</v>
      </c>
      <c r="O131" s="17">
        <v>5.366111113333333</v>
      </c>
      <c r="P131" s="17" t="s">
        <v>376</v>
      </c>
      <c r="Q131" s="17" t="s">
        <v>377</v>
      </c>
      <c r="R131" s="17" t="s">
        <v>378</v>
      </c>
    </row>
    <row r="132" spans="1:18" x14ac:dyDescent="0.25">
      <c r="A132" s="18">
        <v>45298.944709143521</v>
      </c>
      <c r="B132" s="17" t="s">
        <v>791</v>
      </c>
      <c r="C132" s="17" t="s">
        <v>62</v>
      </c>
      <c r="D132" s="17">
        <v>359.16</v>
      </c>
      <c r="E132" s="17">
        <v>1</v>
      </c>
      <c r="F132" s="17">
        <v>8</v>
      </c>
      <c r="G132" s="17">
        <v>17</v>
      </c>
      <c r="H132" s="17">
        <v>10700</v>
      </c>
      <c r="I132" s="17">
        <v>53.854901409999997</v>
      </c>
      <c r="J132" s="17">
        <v>86.480595989999998</v>
      </c>
      <c r="K132" s="17">
        <v>82.551734710000005</v>
      </c>
      <c r="L132" s="17">
        <v>58.003676470000002</v>
      </c>
      <c r="M132" s="17">
        <v>9.2435441199999993</v>
      </c>
      <c r="N132" s="17">
        <v>204.97722221999999</v>
      </c>
      <c r="O132" s="17">
        <v>390.69388888666663</v>
      </c>
      <c r="P132" s="17" t="s">
        <v>792</v>
      </c>
      <c r="Q132" s="17" t="s">
        <v>793</v>
      </c>
      <c r="R132" s="17" t="s">
        <v>794</v>
      </c>
    </row>
    <row r="133" spans="1:18" hidden="1" x14ac:dyDescent="0.25">
      <c r="A133" s="18">
        <v>45298.944709143521</v>
      </c>
      <c r="B133" s="17" t="s">
        <v>387</v>
      </c>
      <c r="C133" s="17" t="s">
        <v>41</v>
      </c>
      <c r="D133" s="17">
        <v>15.02</v>
      </c>
      <c r="E133" s="17">
        <v>2</v>
      </c>
      <c r="F133" s="17">
        <v>9</v>
      </c>
      <c r="G133" s="17">
        <v>15</v>
      </c>
      <c r="H133" s="17">
        <v>16000</v>
      </c>
      <c r="I133" s="17">
        <v>28.026388870000002</v>
      </c>
      <c r="J133" s="17">
        <v>56.76543479</v>
      </c>
      <c r="K133" s="17">
        <v>40.267201419999999</v>
      </c>
      <c r="L133" s="17">
        <v>-1.01641176</v>
      </c>
      <c r="M133" s="17">
        <v>12.5093633</v>
      </c>
      <c r="N133" s="17">
        <v>10.63055555333333</v>
      </c>
      <c r="O133" s="17">
        <v>17.597222219999999</v>
      </c>
      <c r="P133" s="17" t="s">
        <v>388</v>
      </c>
      <c r="Q133" s="17" t="s">
        <v>389</v>
      </c>
      <c r="R133" s="17" t="s">
        <v>390</v>
      </c>
    </row>
    <row r="134" spans="1:18" hidden="1" x14ac:dyDescent="0.25">
      <c r="A134" s="18">
        <v>45298.944709143521</v>
      </c>
      <c r="B134" s="17" t="s">
        <v>842</v>
      </c>
      <c r="C134" s="17" t="s">
        <v>41</v>
      </c>
      <c r="D134" s="17">
        <v>191.18</v>
      </c>
      <c r="E134" s="17">
        <v>5</v>
      </c>
      <c r="F134" s="17">
        <v>10</v>
      </c>
      <c r="G134" s="17">
        <v>11</v>
      </c>
      <c r="H134" s="17">
        <v>20000</v>
      </c>
      <c r="I134" s="17">
        <v>25.21812108</v>
      </c>
      <c r="J134" s="17">
        <v>50.986722489999998</v>
      </c>
      <c r="K134" s="17">
        <v>50.557045549999998</v>
      </c>
      <c r="L134" s="17">
        <v>-11.29020588</v>
      </c>
      <c r="M134" s="17">
        <v>0.29903992000000001</v>
      </c>
      <c r="N134" s="17">
        <v>150.61277777999999</v>
      </c>
      <c r="O134" s="17">
        <v>228.38277778</v>
      </c>
      <c r="P134" s="17" t="s">
        <v>843</v>
      </c>
      <c r="Q134" s="17" t="s">
        <v>844</v>
      </c>
      <c r="R134" s="17" t="s">
        <v>845</v>
      </c>
    </row>
    <row r="135" spans="1:18" hidden="1" x14ac:dyDescent="0.25">
      <c r="A135" s="18">
        <v>45298.944709143521</v>
      </c>
      <c r="B135" s="17" t="s">
        <v>691</v>
      </c>
      <c r="C135" s="17" t="s">
        <v>41</v>
      </c>
      <c r="D135" s="17">
        <v>16.8</v>
      </c>
      <c r="E135" s="17">
        <v>4</v>
      </c>
      <c r="F135" s="17">
        <v>8</v>
      </c>
      <c r="G135" s="17">
        <v>14</v>
      </c>
      <c r="H135" s="17">
        <v>7000</v>
      </c>
      <c r="I135" s="17">
        <v>20.26308336</v>
      </c>
      <c r="J135" s="17">
        <v>54.633947360000001</v>
      </c>
      <c r="K135" s="17">
        <v>47.220362110000003</v>
      </c>
      <c r="L135" s="17">
        <v>-0.16535294</v>
      </c>
      <c r="M135" s="17">
        <v>7.6923076899999998</v>
      </c>
      <c r="N135" s="17">
        <v>11.30388888666667</v>
      </c>
      <c r="O135" s="17">
        <v>21.31388888666666</v>
      </c>
      <c r="P135" s="17" t="s">
        <v>692</v>
      </c>
      <c r="Q135" s="17" t="s">
        <v>693</v>
      </c>
      <c r="R135" s="17" t="s">
        <v>694</v>
      </c>
    </row>
    <row r="136" spans="1:18" hidden="1" x14ac:dyDescent="0.25">
      <c r="A136" s="18">
        <v>45298.944709143521</v>
      </c>
      <c r="B136" s="17" t="s">
        <v>531</v>
      </c>
      <c r="C136" s="17" t="s">
        <v>41</v>
      </c>
      <c r="D136" s="17">
        <v>12.65</v>
      </c>
      <c r="E136" s="17">
        <v>4</v>
      </c>
      <c r="F136" s="17">
        <v>10</v>
      </c>
      <c r="G136" s="17">
        <v>12</v>
      </c>
      <c r="H136" s="17">
        <v>9000</v>
      </c>
      <c r="I136" s="17">
        <v>30.695962349999999</v>
      </c>
      <c r="J136" s="17">
        <v>53.539944890000001</v>
      </c>
      <c r="K136" s="17">
        <v>51.546812369999998</v>
      </c>
      <c r="L136" s="17">
        <v>7.6470599999999998E-3</v>
      </c>
      <c r="M136" s="17">
        <v>1.3621794899999999</v>
      </c>
      <c r="N136" s="17">
        <v>10.38388888666667</v>
      </c>
      <c r="O136" s="17">
        <v>14.87555555333333</v>
      </c>
      <c r="P136" s="17" t="s">
        <v>532</v>
      </c>
      <c r="Q136" s="17" t="s">
        <v>533</v>
      </c>
      <c r="R136" s="17" t="s">
        <v>534</v>
      </c>
    </row>
    <row r="137" spans="1:18" hidden="1" x14ac:dyDescent="0.25">
      <c r="A137" s="18">
        <v>45299.031948715281</v>
      </c>
      <c r="B137" s="17" t="s">
        <v>27</v>
      </c>
      <c r="C137" s="17" t="s">
        <v>41</v>
      </c>
      <c r="D137" s="17">
        <v>416.24</v>
      </c>
      <c r="E137" s="17">
        <v>1</v>
      </c>
      <c r="F137" s="17">
        <v>10</v>
      </c>
      <c r="G137" s="17">
        <v>15</v>
      </c>
      <c r="H137" s="17">
        <v>8511840</v>
      </c>
      <c r="I137" s="17">
        <v>23.038926629999999</v>
      </c>
      <c r="J137" s="17">
        <v>60.663939679999999</v>
      </c>
      <c r="K137" s="17">
        <v>46.979678059999998</v>
      </c>
      <c r="L137" s="17">
        <v>-8.7359117600000005</v>
      </c>
      <c r="M137" s="17">
        <v>2.7485187600000001</v>
      </c>
      <c r="N137" s="17">
        <v>333.59444444666661</v>
      </c>
      <c r="O137" s="17">
        <v>443.59444444666661</v>
      </c>
      <c r="P137" s="17" t="s">
        <v>29</v>
      </c>
      <c r="Q137" s="17" t="s">
        <v>30</v>
      </c>
      <c r="R137" s="17" t="s">
        <v>31</v>
      </c>
    </row>
    <row r="138" spans="1:18" hidden="1" x14ac:dyDescent="0.25">
      <c r="A138" s="18">
        <v>45299.141197048608</v>
      </c>
      <c r="B138" s="17" t="s">
        <v>18</v>
      </c>
      <c r="C138" s="17" t="s">
        <v>41</v>
      </c>
      <c r="D138" s="17">
        <v>97.33</v>
      </c>
      <c r="E138" s="17">
        <v>3</v>
      </c>
      <c r="F138" s="17">
        <v>10</v>
      </c>
      <c r="G138" s="17">
        <v>13</v>
      </c>
      <c r="H138" s="17">
        <v>59506</v>
      </c>
      <c r="I138" s="17">
        <v>27.92775155</v>
      </c>
      <c r="J138" s="17">
        <v>52.084607370000001</v>
      </c>
      <c r="K138" s="17">
        <v>50.710331709999998</v>
      </c>
      <c r="L138" s="17">
        <v>-3.3527058799999998</v>
      </c>
      <c r="M138" s="17">
        <v>1.15360632</v>
      </c>
      <c r="N138" s="17">
        <v>71.897777779999998</v>
      </c>
      <c r="O138" s="17">
        <v>121.83777778</v>
      </c>
      <c r="P138" s="17" t="s">
        <v>20</v>
      </c>
      <c r="Q138" s="17" t="s">
        <v>21</v>
      </c>
      <c r="R138" s="17" t="s">
        <v>22</v>
      </c>
    </row>
    <row r="139" spans="1:18" hidden="1" x14ac:dyDescent="0.25">
      <c r="A139" s="18">
        <v>45299.141197048608</v>
      </c>
      <c r="B139" s="17" t="s">
        <v>483</v>
      </c>
      <c r="C139" s="17" t="s">
        <v>41</v>
      </c>
      <c r="D139" s="17">
        <v>40.74</v>
      </c>
      <c r="E139" s="17">
        <v>2</v>
      </c>
      <c r="F139" s="17">
        <v>9</v>
      </c>
      <c r="G139" s="17">
        <v>15</v>
      </c>
      <c r="H139" s="17">
        <v>101500</v>
      </c>
      <c r="I139" s="17">
        <v>9.1515787900000003</v>
      </c>
      <c r="J139" s="17">
        <v>58.343771179999997</v>
      </c>
      <c r="K139" s="17">
        <v>56.13187164</v>
      </c>
      <c r="L139" s="17">
        <v>1.4683529399999999</v>
      </c>
      <c r="M139" s="17">
        <v>2.1308598600000002</v>
      </c>
      <c r="N139" s="17">
        <v>35.752777780000002</v>
      </c>
      <c r="O139" s="17">
        <v>43.067777780000007</v>
      </c>
      <c r="P139" s="17" t="s">
        <v>484</v>
      </c>
      <c r="Q139" s="17" t="s">
        <v>485</v>
      </c>
      <c r="R139" s="17" t="s">
        <v>486</v>
      </c>
    </row>
    <row r="140" spans="1:18" hidden="1" x14ac:dyDescent="0.25">
      <c r="A140" s="18">
        <v>45299.141197048608</v>
      </c>
      <c r="B140" s="17" t="s">
        <v>23</v>
      </c>
      <c r="C140" s="17" t="s">
        <v>41</v>
      </c>
      <c r="D140" s="17">
        <v>14.48</v>
      </c>
      <c r="E140" s="17">
        <v>7</v>
      </c>
      <c r="F140" s="17">
        <v>9</v>
      </c>
      <c r="G140" s="17">
        <v>10</v>
      </c>
      <c r="H140" s="17">
        <v>661246</v>
      </c>
      <c r="I140" s="17">
        <v>27.870669100000001</v>
      </c>
      <c r="J140" s="17">
        <v>45.948079649999997</v>
      </c>
      <c r="K140" s="17">
        <v>42.456310279999997</v>
      </c>
      <c r="L140" s="17">
        <v>-1.17111765</v>
      </c>
      <c r="M140" s="17">
        <v>1.75685172</v>
      </c>
      <c r="N140" s="17">
        <v>11.48611111333333</v>
      </c>
      <c r="O140" s="17">
        <v>17.554444446666661</v>
      </c>
      <c r="P140" s="17" t="s">
        <v>24</v>
      </c>
      <c r="Q140" s="17" t="s">
        <v>25</v>
      </c>
      <c r="R140" s="17" t="s">
        <v>26</v>
      </c>
    </row>
    <row r="141" spans="1:18" hidden="1" x14ac:dyDescent="0.25">
      <c r="A141" s="18">
        <v>45299.141197048608</v>
      </c>
      <c r="B141" s="17" t="s">
        <v>818</v>
      </c>
      <c r="C141" s="17" t="s">
        <v>41</v>
      </c>
      <c r="D141" s="17">
        <v>70.989999999999995</v>
      </c>
      <c r="E141" s="17">
        <v>4</v>
      </c>
      <c r="F141" s="17">
        <v>9</v>
      </c>
      <c r="G141" s="17">
        <v>13</v>
      </c>
      <c r="H141" s="17">
        <v>105584</v>
      </c>
      <c r="I141" s="17">
        <v>28.350141260000001</v>
      </c>
      <c r="J141" s="17">
        <v>54.279000539999998</v>
      </c>
      <c r="K141" s="17">
        <v>52.541510559999999</v>
      </c>
      <c r="L141" s="17">
        <v>-0.64973528999999997</v>
      </c>
      <c r="M141" s="17">
        <v>0.96714549999999999</v>
      </c>
      <c r="N141" s="17">
        <v>59.071666666666673</v>
      </c>
      <c r="O141" s="17">
        <v>81.236666666666665</v>
      </c>
      <c r="P141" s="17" t="s">
        <v>819</v>
      </c>
      <c r="Q141" s="17" t="s">
        <v>820</v>
      </c>
      <c r="R141" s="17" t="s">
        <v>821</v>
      </c>
    </row>
    <row r="142" spans="1:18" hidden="1" x14ac:dyDescent="0.25">
      <c r="A142" s="18">
        <v>45299.141197048608</v>
      </c>
      <c r="B142" s="17" t="s">
        <v>27</v>
      </c>
      <c r="C142" s="17" t="s">
        <v>41</v>
      </c>
      <c r="D142" s="17">
        <v>62.43</v>
      </c>
      <c r="E142" s="17">
        <v>1</v>
      </c>
      <c r="F142" s="17">
        <v>10</v>
      </c>
      <c r="G142" s="17">
        <v>15</v>
      </c>
      <c r="H142" s="17">
        <v>8511840</v>
      </c>
      <c r="I142" s="17">
        <v>35.166306779999999</v>
      </c>
      <c r="J142" s="17">
        <v>56.651905509999999</v>
      </c>
      <c r="K142" s="17">
        <v>54.689826510000003</v>
      </c>
      <c r="L142" s="17">
        <v>-4.0597352899999999</v>
      </c>
      <c r="M142" s="17">
        <v>2.7485187600000001</v>
      </c>
      <c r="N142" s="17">
        <v>37.684444446666667</v>
      </c>
      <c r="O142" s="17">
        <v>82.601111113333332</v>
      </c>
      <c r="P142" s="17" t="s">
        <v>29</v>
      </c>
      <c r="Q142" s="17" t="s">
        <v>30</v>
      </c>
      <c r="R142" s="17" t="s">
        <v>31</v>
      </c>
    </row>
    <row r="143" spans="1:18" x14ac:dyDescent="0.25">
      <c r="A143" s="18">
        <v>45299.141197048608</v>
      </c>
      <c r="B143" s="17" t="s">
        <v>455</v>
      </c>
      <c r="C143" s="17" t="s">
        <v>62</v>
      </c>
      <c r="D143" s="17">
        <v>43366.599300000002</v>
      </c>
      <c r="E143" s="17">
        <v>1</v>
      </c>
      <c r="F143" s="17">
        <v>9</v>
      </c>
      <c r="G143" s="17">
        <v>15</v>
      </c>
      <c r="H143" s="17"/>
      <c r="I143" s="17">
        <v>47.59182225</v>
      </c>
      <c r="J143" s="17">
        <v>62.910762159999997</v>
      </c>
      <c r="K143" s="17">
        <v>55.76130586</v>
      </c>
      <c r="L143" s="17">
        <v>269.64758734999998</v>
      </c>
      <c r="M143" s="17">
        <v>3.4600549799999998</v>
      </c>
      <c r="N143" s="17">
        <v>37328.613872219998</v>
      </c>
      <c r="O143" s="17">
        <v>46591.279372219993</v>
      </c>
      <c r="P143" s="17" t="s">
        <v>456</v>
      </c>
      <c r="Q143" s="17" t="s">
        <v>457</v>
      </c>
      <c r="R143" s="17" t="s">
        <v>458</v>
      </c>
    </row>
    <row r="144" spans="1:18" hidden="1" x14ac:dyDescent="0.25">
      <c r="A144" s="18">
        <v>45299.141197048608</v>
      </c>
      <c r="B144" s="17" t="s">
        <v>32</v>
      </c>
      <c r="C144" s="17" t="s">
        <v>19</v>
      </c>
      <c r="D144" s="17">
        <v>8.09</v>
      </c>
      <c r="E144" s="17">
        <v>11</v>
      </c>
      <c r="F144" s="17">
        <v>10</v>
      </c>
      <c r="G144" s="17">
        <v>5</v>
      </c>
      <c r="H144" s="17">
        <v>519785</v>
      </c>
      <c r="I144" s="17">
        <v>26.049499430000001</v>
      </c>
      <c r="J144" s="17">
        <v>43.996815830000003</v>
      </c>
      <c r="K144" s="17">
        <v>44.875208669999999</v>
      </c>
      <c r="L144" s="17">
        <v>-0.98108823999999994</v>
      </c>
      <c r="M144" s="17">
        <v>-0.97919217000000003</v>
      </c>
      <c r="N144" s="17">
        <v>5.701111113333333</v>
      </c>
      <c r="O144" s="17">
        <v>11.531111113333329</v>
      </c>
      <c r="P144" s="17" t="s">
        <v>33</v>
      </c>
      <c r="Q144" s="17" t="s">
        <v>34</v>
      </c>
      <c r="R144" s="17" t="s">
        <v>35</v>
      </c>
    </row>
    <row r="145" spans="1:18" hidden="1" x14ac:dyDescent="0.25">
      <c r="A145" s="18">
        <v>45299.141197048608</v>
      </c>
      <c r="B145" s="17" t="s">
        <v>36</v>
      </c>
      <c r="C145" s="17" t="s">
        <v>41</v>
      </c>
      <c r="D145" s="17">
        <v>12.01</v>
      </c>
      <c r="E145" s="17">
        <v>3</v>
      </c>
      <c r="F145" s="17">
        <v>10</v>
      </c>
      <c r="G145" s="17">
        <v>13</v>
      </c>
      <c r="H145" s="17">
        <v>1440324</v>
      </c>
      <c r="I145" s="17">
        <v>31.59140992</v>
      </c>
      <c r="J145" s="17">
        <v>58.156981029999997</v>
      </c>
      <c r="K145" s="17">
        <v>63.108122909999999</v>
      </c>
      <c r="L145" s="17">
        <v>1.64320588</v>
      </c>
      <c r="M145" s="17">
        <v>-3.2232070899999998</v>
      </c>
      <c r="N145" s="17">
        <v>6.7938888866666653</v>
      </c>
      <c r="O145" s="17">
        <v>16.492222219999999</v>
      </c>
      <c r="P145" s="17" t="s">
        <v>37</v>
      </c>
      <c r="Q145" s="17" t="s">
        <v>38</v>
      </c>
      <c r="R145" s="17" t="s">
        <v>39</v>
      </c>
    </row>
    <row r="146" spans="1:18" x14ac:dyDescent="0.25">
      <c r="A146" s="18">
        <v>45299.141197048608</v>
      </c>
      <c r="B146" s="17" t="s">
        <v>40</v>
      </c>
      <c r="C146" s="17" t="s">
        <v>62</v>
      </c>
      <c r="D146" s="17">
        <v>259.19</v>
      </c>
      <c r="E146" s="17">
        <v>1</v>
      </c>
      <c r="F146" s="17">
        <v>8</v>
      </c>
      <c r="G146" s="17">
        <v>17</v>
      </c>
      <c r="H146" s="17">
        <v>377900</v>
      </c>
      <c r="I146" s="17">
        <v>21.024321100000002</v>
      </c>
      <c r="J146" s="17">
        <v>60.728806599999999</v>
      </c>
      <c r="K146" s="17">
        <v>42.603704299999997</v>
      </c>
      <c r="L146" s="17">
        <v>-6.6697352900000002</v>
      </c>
      <c r="M146" s="17">
        <v>8.8530511099999991</v>
      </c>
      <c r="N146" s="17">
        <v>210.66499999999999</v>
      </c>
      <c r="O146" s="17">
        <v>278.315</v>
      </c>
      <c r="P146" s="17" t="s">
        <v>42</v>
      </c>
      <c r="Q146" s="17" t="s">
        <v>43</v>
      </c>
      <c r="R146" s="17" t="s">
        <v>44</v>
      </c>
    </row>
    <row r="147" spans="1:18" hidden="1" x14ac:dyDescent="0.25">
      <c r="A147" s="18">
        <v>45299.141197048608</v>
      </c>
      <c r="B147" s="17" t="s">
        <v>719</v>
      </c>
      <c r="C147" s="17" t="s">
        <v>41</v>
      </c>
      <c r="D147" s="17">
        <v>375</v>
      </c>
      <c r="E147" s="17">
        <v>2</v>
      </c>
      <c r="F147" s="17">
        <v>8</v>
      </c>
      <c r="G147" s="17">
        <v>16</v>
      </c>
      <c r="H147" s="17">
        <v>138200</v>
      </c>
      <c r="I147" s="17">
        <v>28.13133449</v>
      </c>
      <c r="J147" s="17">
        <v>57.984786739999997</v>
      </c>
      <c r="K147" s="17">
        <v>48.298394950000002</v>
      </c>
      <c r="L147" s="17">
        <v>-1.29826471</v>
      </c>
      <c r="M147" s="17">
        <v>6.8924234699999998</v>
      </c>
      <c r="N147" s="17">
        <v>282.25944444666669</v>
      </c>
      <c r="O147" s="17">
        <v>458.93777777999998</v>
      </c>
      <c r="P147" s="17" t="s">
        <v>720</v>
      </c>
      <c r="Q147" s="17" t="s">
        <v>721</v>
      </c>
      <c r="R147" s="17" t="s">
        <v>722</v>
      </c>
    </row>
    <row r="148" spans="1:18" hidden="1" x14ac:dyDescent="0.25">
      <c r="A148" s="18">
        <v>45299.141197048608</v>
      </c>
      <c r="B148" s="17" t="s">
        <v>45</v>
      </c>
      <c r="C148" s="17" t="s">
        <v>41</v>
      </c>
      <c r="D148" s="17">
        <v>333.62</v>
      </c>
      <c r="E148" s="17">
        <v>3</v>
      </c>
      <c r="F148" s="17">
        <v>9</v>
      </c>
      <c r="G148" s="17">
        <v>14</v>
      </c>
      <c r="H148" s="17">
        <v>1167944</v>
      </c>
      <c r="I148" s="17">
        <v>21.599782609999998</v>
      </c>
      <c r="J148" s="17">
        <v>54.107958959999998</v>
      </c>
      <c r="K148" s="17">
        <v>51.774872930000001</v>
      </c>
      <c r="L148" s="17">
        <v>4.0421470599999996</v>
      </c>
      <c r="M148" s="17">
        <v>1.8780346299999999</v>
      </c>
      <c r="N148" s="17">
        <v>264.23833333333329</v>
      </c>
      <c r="O148" s="17">
        <v>407.2383333333334</v>
      </c>
      <c r="P148" s="17" t="s">
        <v>46</v>
      </c>
      <c r="Q148" s="17" t="s">
        <v>47</v>
      </c>
      <c r="R148" s="17" t="s">
        <v>48</v>
      </c>
    </row>
    <row r="149" spans="1:18" hidden="1" x14ac:dyDescent="0.25">
      <c r="A149" s="18">
        <v>45299.141197048608</v>
      </c>
      <c r="B149" s="17" t="s">
        <v>49</v>
      </c>
      <c r="C149" s="17" t="s">
        <v>19</v>
      </c>
      <c r="D149" s="17">
        <v>57.42</v>
      </c>
      <c r="E149" s="17">
        <v>10</v>
      </c>
      <c r="F149" s="17">
        <v>10</v>
      </c>
      <c r="G149" s="17">
        <v>6</v>
      </c>
      <c r="H149" s="17">
        <v>1203371</v>
      </c>
      <c r="I149" s="17">
        <v>32.804953310000002</v>
      </c>
      <c r="J149" s="17">
        <v>46.894097860000002</v>
      </c>
      <c r="K149" s="17">
        <v>46.652408000000001</v>
      </c>
      <c r="L149" s="17">
        <v>-4.5988823500000002</v>
      </c>
      <c r="M149" s="17">
        <v>0.13951865999999999</v>
      </c>
      <c r="N149" s="17">
        <v>42.343333333333327</v>
      </c>
      <c r="O149" s="17">
        <v>74.61</v>
      </c>
      <c r="P149" s="17" t="s">
        <v>50</v>
      </c>
      <c r="Q149" s="17" t="s">
        <v>51</v>
      </c>
      <c r="R149" s="17" t="s">
        <v>52</v>
      </c>
    </row>
    <row r="150" spans="1:18" hidden="1" x14ac:dyDescent="0.25">
      <c r="A150" s="18">
        <v>45299.141197048608</v>
      </c>
      <c r="B150" s="17" t="s">
        <v>53</v>
      </c>
      <c r="C150" s="17" t="s">
        <v>375</v>
      </c>
      <c r="D150" s="17">
        <v>6.98</v>
      </c>
      <c r="E150" s="17">
        <v>16</v>
      </c>
      <c r="F150" s="17">
        <v>10</v>
      </c>
      <c r="G150" s="17">
        <v>0</v>
      </c>
      <c r="H150" s="17">
        <v>1425000</v>
      </c>
      <c r="I150" s="17">
        <v>18.994548989999998</v>
      </c>
      <c r="J150" s="17">
        <v>34.672774029999999</v>
      </c>
      <c r="K150" s="17">
        <v>42.145036169999997</v>
      </c>
      <c r="L150" s="17">
        <v>-0.63376471000000001</v>
      </c>
      <c r="M150" s="17">
        <v>-5.5480378899999998</v>
      </c>
      <c r="N150" s="17">
        <v>5.9294444466666674</v>
      </c>
      <c r="O150" s="17">
        <v>9.412777779999999</v>
      </c>
      <c r="P150" s="17" t="s">
        <v>54</v>
      </c>
      <c r="Q150" s="17" t="s">
        <v>55</v>
      </c>
      <c r="R150" s="17" t="s">
        <v>56</v>
      </c>
    </row>
    <row r="151" spans="1:18" hidden="1" x14ac:dyDescent="0.25">
      <c r="A151" s="18">
        <v>45299.141197048608</v>
      </c>
      <c r="B151" s="17" t="s">
        <v>826</v>
      </c>
      <c r="C151" s="17" t="s">
        <v>41</v>
      </c>
      <c r="D151" s="17">
        <v>77.33</v>
      </c>
      <c r="E151" s="17">
        <v>4</v>
      </c>
      <c r="F151" s="17">
        <v>9</v>
      </c>
      <c r="G151" s="17">
        <v>13</v>
      </c>
      <c r="H151" s="17">
        <v>82000</v>
      </c>
      <c r="I151" s="17">
        <v>31.918621359999999</v>
      </c>
      <c r="J151" s="17">
        <v>51.092391890000002</v>
      </c>
      <c r="K151" s="17">
        <v>41.688263890000002</v>
      </c>
      <c r="L151" s="17">
        <v>-8.26832353</v>
      </c>
      <c r="M151" s="17">
        <v>7.37295196</v>
      </c>
      <c r="N151" s="17">
        <v>51.596666666666657</v>
      </c>
      <c r="O151" s="17">
        <v>104.58</v>
      </c>
      <c r="P151" s="17" t="s">
        <v>827</v>
      </c>
      <c r="Q151" s="17" t="s">
        <v>828</v>
      </c>
      <c r="R151" s="17" t="s">
        <v>829</v>
      </c>
    </row>
    <row r="152" spans="1:18" hidden="1" x14ac:dyDescent="0.25">
      <c r="A152" s="18">
        <v>45299.141197048608</v>
      </c>
      <c r="B152" s="17" t="s">
        <v>57</v>
      </c>
      <c r="C152" s="17" t="s">
        <v>19</v>
      </c>
      <c r="D152" s="17">
        <v>10.14</v>
      </c>
      <c r="E152" s="17">
        <v>11</v>
      </c>
      <c r="F152" s="17">
        <v>10</v>
      </c>
      <c r="G152" s="17">
        <v>5</v>
      </c>
      <c r="H152" s="17">
        <v>245500</v>
      </c>
      <c r="I152" s="17">
        <v>23.775391119999998</v>
      </c>
      <c r="J152" s="17">
        <v>49.154104609999997</v>
      </c>
      <c r="K152" s="17">
        <v>46.750054030000001</v>
      </c>
      <c r="L152" s="17">
        <v>-0.80673528999999999</v>
      </c>
      <c r="M152" s="17">
        <v>1.70511535</v>
      </c>
      <c r="N152" s="17">
        <v>7.6050000000000004</v>
      </c>
      <c r="O152" s="17">
        <v>12.92166666666667</v>
      </c>
      <c r="P152" s="17" t="s">
        <v>58</v>
      </c>
      <c r="Q152" s="17" t="s">
        <v>59</v>
      </c>
      <c r="R152" s="17" t="s">
        <v>60</v>
      </c>
    </row>
    <row r="153" spans="1:18" hidden="1" x14ac:dyDescent="0.25">
      <c r="A153" s="18">
        <v>45299.141197048608</v>
      </c>
      <c r="B153" s="17" t="s">
        <v>61</v>
      </c>
      <c r="C153" s="17" t="s">
        <v>41</v>
      </c>
      <c r="D153" s="17">
        <v>122.12</v>
      </c>
      <c r="E153" s="17">
        <v>4</v>
      </c>
      <c r="F153" s="17">
        <v>9</v>
      </c>
      <c r="G153" s="17">
        <v>13</v>
      </c>
      <c r="H153" s="17">
        <v>91800</v>
      </c>
      <c r="I153" s="17">
        <v>34.778761789999997</v>
      </c>
      <c r="J153" s="17">
        <v>52.55594541</v>
      </c>
      <c r="K153" s="17">
        <v>48.44649999</v>
      </c>
      <c r="L153" s="17">
        <v>-3.28779412</v>
      </c>
      <c r="M153" s="17">
        <v>3.5441750000000001</v>
      </c>
      <c r="N153" s="17">
        <v>94.754444446666682</v>
      </c>
      <c r="O153" s="17">
        <v>155.2544444466667</v>
      </c>
      <c r="P153" s="17" t="s">
        <v>63</v>
      </c>
      <c r="Q153" s="17" t="s">
        <v>64</v>
      </c>
      <c r="R153" s="17" t="s">
        <v>65</v>
      </c>
    </row>
    <row r="154" spans="1:18" hidden="1" x14ac:dyDescent="0.25">
      <c r="A154" s="18">
        <v>45299.141197048608</v>
      </c>
      <c r="B154" s="17" t="s">
        <v>66</v>
      </c>
      <c r="C154" s="17" t="s">
        <v>41</v>
      </c>
      <c r="D154" s="17">
        <v>21.32</v>
      </c>
      <c r="E154" s="17">
        <v>4</v>
      </c>
      <c r="F154" s="17">
        <v>10</v>
      </c>
      <c r="G154" s="17">
        <v>12</v>
      </c>
      <c r="H154" s="17">
        <v>2134029</v>
      </c>
      <c r="I154" s="17">
        <v>18.99809948</v>
      </c>
      <c r="J154" s="17">
        <v>52.225960950000001</v>
      </c>
      <c r="K154" s="17">
        <v>58.218523449999999</v>
      </c>
      <c r="L154" s="17">
        <v>-0.53126470999999997</v>
      </c>
      <c r="M154" s="17">
        <v>-3.9639639600000001</v>
      </c>
      <c r="N154" s="17">
        <v>17.49444444666667</v>
      </c>
      <c r="O154" s="17">
        <v>25.74444444666667</v>
      </c>
      <c r="P154" s="17" t="s">
        <v>67</v>
      </c>
      <c r="Q154" s="17" t="s">
        <v>68</v>
      </c>
      <c r="R154" s="17" t="s">
        <v>69</v>
      </c>
    </row>
    <row r="155" spans="1:18" hidden="1" x14ac:dyDescent="0.25">
      <c r="A155" s="18">
        <v>45299.141197048608</v>
      </c>
      <c r="B155" s="17" t="s">
        <v>575</v>
      </c>
      <c r="C155" s="17" t="s">
        <v>19</v>
      </c>
      <c r="D155" s="17">
        <v>14.64</v>
      </c>
      <c r="E155" s="17">
        <v>15</v>
      </c>
      <c r="F155" s="17">
        <v>10</v>
      </c>
      <c r="G155" s="17">
        <v>1</v>
      </c>
      <c r="H155" s="17">
        <v>87500</v>
      </c>
      <c r="I155" s="17">
        <v>22.950596180000002</v>
      </c>
      <c r="J155" s="17">
        <v>41.772134649999998</v>
      </c>
      <c r="K155" s="17">
        <v>42.371643280000001</v>
      </c>
      <c r="L155" s="17">
        <v>-0.94479411999999996</v>
      </c>
      <c r="M155" s="17">
        <v>-0.47586676</v>
      </c>
      <c r="N155" s="17">
        <v>11.60555555333333</v>
      </c>
      <c r="O155" s="17">
        <v>19.617222219999999</v>
      </c>
      <c r="P155" s="17" t="s">
        <v>576</v>
      </c>
      <c r="Q155" s="17" t="s">
        <v>577</v>
      </c>
      <c r="R155" s="17" t="s">
        <v>578</v>
      </c>
    </row>
    <row r="156" spans="1:18" hidden="1" x14ac:dyDescent="0.25">
      <c r="A156" s="18">
        <v>45299.141197048608</v>
      </c>
      <c r="B156" s="17" t="s">
        <v>70</v>
      </c>
      <c r="C156" s="17" t="s">
        <v>41</v>
      </c>
      <c r="D156" s="17">
        <v>33.31</v>
      </c>
      <c r="E156" s="17">
        <v>6</v>
      </c>
      <c r="F156" s="17">
        <v>9</v>
      </c>
      <c r="G156" s="17">
        <v>11</v>
      </c>
      <c r="H156" s="17">
        <v>685500</v>
      </c>
      <c r="I156" s="17">
        <v>31.431933690000001</v>
      </c>
      <c r="J156" s="17">
        <v>49.509011409999999</v>
      </c>
      <c r="K156" s="17">
        <v>46.521465980000002</v>
      </c>
      <c r="L156" s="17">
        <v>-3.3881176499999999</v>
      </c>
      <c r="M156" s="17">
        <v>2.3034398</v>
      </c>
      <c r="N156" s="17">
        <v>22.452222219999999</v>
      </c>
      <c r="O156" s="17">
        <v>44.433888886666672</v>
      </c>
      <c r="P156" s="17" t="s">
        <v>71</v>
      </c>
      <c r="Q156" s="17" t="s">
        <v>72</v>
      </c>
      <c r="R156" s="17" t="s">
        <v>73</v>
      </c>
    </row>
    <row r="157" spans="1:18" hidden="1" x14ac:dyDescent="0.25">
      <c r="A157" s="18">
        <v>45299.141197048608</v>
      </c>
      <c r="B157" s="17" t="s">
        <v>74</v>
      </c>
      <c r="C157" s="17" t="s">
        <v>41</v>
      </c>
      <c r="D157" s="17">
        <v>168.14</v>
      </c>
      <c r="E157" s="17">
        <v>1</v>
      </c>
      <c r="F157" s="17">
        <v>10</v>
      </c>
      <c r="G157" s="17">
        <v>15</v>
      </c>
      <c r="H157" s="17">
        <v>326721</v>
      </c>
      <c r="I157" s="17">
        <v>34.18514459</v>
      </c>
      <c r="J157" s="17">
        <v>61.237580430000001</v>
      </c>
      <c r="K157" s="17">
        <v>55.599041</v>
      </c>
      <c r="L157" s="17">
        <v>-1.21382353</v>
      </c>
      <c r="M157" s="17">
        <v>3.1660326400000001</v>
      </c>
      <c r="N157" s="17">
        <v>138.72499999999999</v>
      </c>
      <c r="O157" s="17">
        <v>184.98</v>
      </c>
      <c r="P157" s="17" t="s">
        <v>75</v>
      </c>
      <c r="Q157" s="17" t="s">
        <v>76</v>
      </c>
      <c r="R157" s="17" t="s">
        <v>77</v>
      </c>
    </row>
    <row r="158" spans="1:18" hidden="1" x14ac:dyDescent="0.25">
      <c r="A158" s="18">
        <v>45299.141197048608</v>
      </c>
      <c r="B158" s="17" t="s">
        <v>78</v>
      </c>
      <c r="C158" s="17" t="s">
        <v>41</v>
      </c>
      <c r="D158" s="17">
        <v>24.97</v>
      </c>
      <c r="E158" s="17">
        <v>6</v>
      </c>
      <c r="F158" s="17">
        <v>9</v>
      </c>
      <c r="G158" s="17">
        <v>11</v>
      </c>
      <c r="H158" s="17">
        <v>202500</v>
      </c>
      <c r="I158" s="17">
        <v>42.868862360000001</v>
      </c>
      <c r="J158" s="17">
        <v>52.182699960000001</v>
      </c>
      <c r="K158" s="17">
        <v>46.912167080000003</v>
      </c>
      <c r="L158" s="17">
        <v>8.3500000000000005E-2</v>
      </c>
      <c r="M158" s="17">
        <v>6.3005534299999999</v>
      </c>
      <c r="N158" s="17">
        <v>15.14833333333333</v>
      </c>
      <c r="O158" s="17">
        <v>36.69</v>
      </c>
      <c r="P158" s="17" t="s">
        <v>79</v>
      </c>
      <c r="Q158" s="17" t="s">
        <v>80</v>
      </c>
      <c r="R158" s="17" t="s">
        <v>81</v>
      </c>
    </row>
    <row r="159" spans="1:18" hidden="1" x14ac:dyDescent="0.25">
      <c r="A159" s="18">
        <v>45299.141197048608</v>
      </c>
      <c r="B159" s="17" t="s">
        <v>82</v>
      </c>
      <c r="C159" s="17" t="s">
        <v>28</v>
      </c>
      <c r="D159" s="17">
        <v>24.76</v>
      </c>
      <c r="E159" s="17">
        <v>8</v>
      </c>
      <c r="F159" s="17">
        <v>9</v>
      </c>
      <c r="G159" s="17">
        <v>9</v>
      </c>
      <c r="H159" s="17">
        <v>4251090</v>
      </c>
      <c r="I159" s="17">
        <v>22.673987919999998</v>
      </c>
      <c r="J159" s="17">
        <v>48.34857555</v>
      </c>
      <c r="K159" s="17">
        <v>41.249211649999999</v>
      </c>
      <c r="L159" s="17">
        <v>-2.5403235300000002</v>
      </c>
      <c r="M159" s="17">
        <v>4.2965459099999999</v>
      </c>
      <c r="N159" s="17">
        <v>18.796111113333339</v>
      </c>
      <c r="O159" s="17">
        <v>30.437777780000001</v>
      </c>
      <c r="P159" s="17" t="s">
        <v>83</v>
      </c>
      <c r="Q159" s="17" t="s">
        <v>84</v>
      </c>
      <c r="R159" s="17" t="s">
        <v>85</v>
      </c>
    </row>
    <row r="160" spans="1:18" hidden="1" x14ac:dyDescent="0.25">
      <c r="A160" s="18">
        <v>45299.141197048608</v>
      </c>
      <c r="B160" s="17" t="s">
        <v>703</v>
      </c>
      <c r="C160" s="17" t="s">
        <v>28</v>
      </c>
      <c r="D160" s="17">
        <v>15.05</v>
      </c>
      <c r="E160" s="17">
        <v>9</v>
      </c>
      <c r="F160" s="17">
        <v>10</v>
      </c>
      <c r="G160" s="17">
        <v>7</v>
      </c>
      <c r="H160" s="17">
        <v>63500</v>
      </c>
      <c r="I160" s="17">
        <v>25.515496219999999</v>
      </c>
      <c r="J160" s="17">
        <v>44.772749220000001</v>
      </c>
      <c r="K160" s="17">
        <v>46.237779629999999</v>
      </c>
      <c r="L160" s="17">
        <v>-0.72676470999999998</v>
      </c>
      <c r="M160" s="17">
        <v>-1.1818778700000001</v>
      </c>
      <c r="N160" s="17">
        <v>12.767222220000001</v>
      </c>
      <c r="O160" s="17">
        <v>18.945555553333339</v>
      </c>
      <c r="P160" s="17" t="s">
        <v>704</v>
      </c>
      <c r="Q160" s="17" t="s">
        <v>705</v>
      </c>
      <c r="R160" s="17" t="s">
        <v>706</v>
      </c>
    </row>
    <row r="161" spans="1:18" hidden="1" x14ac:dyDescent="0.25">
      <c r="A161" s="18">
        <v>45299.141197048608</v>
      </c>
      <c r="B161" s="17" t="s">
        <v>86</v>
      </c>
      <c r="C161" s="17" t="s">
        <v>28</v>
      </c>
      <c r="D161" s="17">
        <v>44.03</v>
      </c>
      <c r="E161" s="17">
        <v>9</v>
      </c>
      <c r="F161" s="17">
        <v>9</v>
      </c>
      <c r="G161" s="17">
        <v>8</v>
      </c>
      <c r="H161" s="17">
        <v>125500</v>
      </c>
      <c r="I161" s="17">
        <v>30.722161499999999</v>
      </c>
      <c r="J161" s="17">
        <v>50.498024440000002</v>
      </c>
      <c r="K161" s="17">
        <v>60.068353350000002</v>
      </c>
      <c r="L161" s="17">
        <v>-1.0073823500000001</v>
      </c>
      <c r="M161" s="17">
        <v>-7.5582615999999998</v>
      </c>
      <c r="N161" s="17">
        <v>35.517777780000003</v>
      </c>
      <c r="O161" s="17">
        <v>56.766111113333331</v>
      </c>
      <c r="P161" s="17" t="s">
        <v>87</v>
      </c>
      <c r="Q161" s="17" t="s">
        <v>88</v>
      </c>
      <c r="R161" s="17" t="s">
        <v>89</v>
      </c>
    </row>
    <row r="162" spans="1:18" hidden="1" x14ac:dyDescent="0.25">
      <c r="A162" s="18">
        <v>45299.141197048608</v>
      </c>
      <c r="B162" s="17" t="s">
        <v>90</v>
      </c>
      <c r="C162" s="17" t="s">
        <v>41</v>
      </c>
      <c r="D162" s="17">
        <v>3.35</v>
      </c>
      <c r="E162" s="17">
        <v>2</v>
      </c>
      <c r="F162" s="17">
        <v>10</v>
      </c>
      <c r="G162" s="17">
        <v>14</v>
      </c>
      <c r="H162" s="17">
        <v>187000</v>
      </c>
      <c r="I162" s="17">
        <v>13.367402139999999</v>
      </c>
      <c r="J162" s="17">
        <v>55.464080510000002</v>
      </c>
      <c r="K162" s="17">
        <v>53.201511230000001</v>
      </c>
      <c r="L162" s="17">
        <v>0.14149999999999999</v>
      </c>
      <c r="M162" s="17">
        <v>2.44648318</v>
      </c>
      <c r="N162" s="17">
        <v>1.90722222</v>
      </c>
      <c r="O162" s="17">
        <v>4.803888886666666</v>
      </c>
      <c r="P162" s="17" t="s">
        <v>91</v>
      </c>
      <c r="Q162" s="17" t="s">
        <v>92</v>
      </c>
      <c r="R162" s="17" t="s">
        <v>93</v>
      </c>
    </row>
    <row r="163" spans="1:18" hidden="1" x14ac:dyDescent="0.25">
      <c r="A163" s="18">
        <v>45299.141197048608</v>
      </c>
      <c r="B163" s="17" t="s">
        <v>583</v>
      </c>
      <c r="C163" s="17" t="s">
        <v>19</v>
      </c>
      <c r="D163" s="17">
        <v>110.26</v>
      </c>
      <c r="E163" s="17">
        <v>12</v>
      </c>
      <c r="F163" s="17">
        <v>9</v>
      </c>
      <c r="G163" s="17">
        <v>5</v>
      </c>
      <c r="H163" s="17">
        <v>93100</v>
      </c>
      <c r="I163" s="17">
        <v>39.774458500000001</v>
      </c>
      <c r="J163" s="17">
        <v>36.066163250000002</v>
      </c>
      <c r="K163" s="17">
        <v>29.82573331</v>
      </c>
      <c r="L163" s="17">
        <v>-13.164999999999999</v>
      </c>
      <c r="M163" s="17">
        <v>2.4340393900000001</v>
      </c>
      <c r="N163" s="17">
        <v>86.788888886666669</v>
      </c>
      <c r="O163" s="17">
        <v>145.41888888666671</v>
      </c>
      <c r="P163" s="17" t="s">
        <v>584</v>
      </c>
      <c r="Q163" s="17" t="s">
        <v>585</v>
      </c>
      <c r="R163" s="17" t="s">
        <v>586</v>
      </c>
    </row>
    <row r="164" spans="1:18" hidden="1" x14ac:dyDescent="0.25">
      <c r="A164" s="18">
        <v>45299.141197048608</v>
      </c>
      <c r="B164" s="17" t="s">
        <v>94</v>
      </c>
      <c r="C164" s="17" t="s">
        <v>19</v>
      </c>
      <c r="D164" s="17">
        <v>6.37</v>
      </c>
      <c r="E164" s="17">
        <v>11</v>
      </c>
      <c r="F164" s="17">
        <v>10</v>
      </c>
      <c r="G164" s="17">
        <v>5</v>
      </c>
      <c r="H164" s="17">
        <v>1131000</v>
      </c>
      <c r="I164" s="17">
        <v>33.769614650000001</v>
      </c>
      <c r="J164" s="17">
        <v>44.602933800000002</v>
      </c>
      <c r="K164" s="17">
        <v>40.530320619999998</v>
      </c>
      <c r="L164" s="17">
        <v>-1.17294118</v>
      </c>
      <c r="M164" s="17">
        <v>4.0849673199999996</v>
      </c>
      <c r="N164" s="17">
        <v>3.8466666666666671</v>
      </c>
      <c r="O164" s="17">
        <v>9.2550000000000008</v>
      </c>
      <c r="P164" s="17" t="s">
        <v>95</v>
      </c>
      <c r="Q164" s="17" t="s">
        <v>96</v>
      </c>
      <c r="R164" s="17" t="s">
        <v>97</v>
      </c>
    </row>
    <row r="165" spans="1:18" hidden="1" x14ac:dyDescent="0.25">
      <c r="A165" s="18">
        <v>45299.141197048608</v>
      </c>
      <c r="B165" s="17" t="s">
        <v>98</v>
      </c>
      <c r="C165" s="17" t="s">
        <v>41</v>
      </c>
      <c r="D165" s="17">
        <v>3.38</v>
      </c>
      <c r="E165" s="17">
        <v>2</v>
      </c>
      <c r="F165" s="17">
        <v>10</v>
      </c>
      <c r="G165" s="17">
        <v>14</v>
      </c>
      <c r="H165" s="17">
        <v>168500</v>
      </c>
      <c r="I165" s="17">
        <v>26.473315230000001</v>
      </c>
      <c r="J165" s="17">
        <v>56.197685530000001</v>
      </c>
      <c r="K165" s="17">
        <v>48.832572720000002</v>
      </c>
      <c r="L165" s="17">
        <v>-1.276471E-2</v>
      </c>
      <c r="M165" s="17">
        <v>10.097719870000001</v>
      </c>
      <c r="N165" s="17">
        <v>1.951666666666666</v>
      </c>
      <c r="O165" s="17">
        <v>4.628333333333333</v>
      </c>
      <c r="P165" s="17" t="s">
        <v>99</v>
      </c>
      <c r="Q165" s="17" t="s">
        <v>100</v>
      </c>
      <c r="R165" s="17" t="s">
        <v>101</v>
      </c>
    </row>
    <row r="166" spans="1:18" hidden="1" x14ac:dyDescent="0.25">
      <c r="A166" s="18">
        <v>45299.141197048608</v>
      </c>
      <c r="B166" s="17" t="s">
        <v>102</v>
      </c>
      <c r="C166" s="17" t="s">
        <v>41</v>
      </c>
      <c r="D166" s="17">
        <v>81.19</v>
      </c>
      <c r="E166" s="17">
        <v>1</v>
      </c>
      <c r="F166" s="17">
        <v>10</v>
      </c>
      <c r="G166" s="17">
        <v>15</v>
      </c>
      <c r="H166" s="17">
        <v>3585886</v>
      </c>
      <c r="I166" s="17">
        <v>36.75919545</v>
      </c>
      <c r="J166" s="17">
        <v>62.45945554</v>
      </c>
      <c r="K166" s="17">
        <v>57.082668839999997</v>
      </c>
      <c r="L166" s="17">
        <v>0.96011765000000004</v>
      </c>
      <c r="M166" s="17">
        <v>4.8966408299999999</v>
      </c>
      <c r="N166" s="17">
        <v>60.319444446666672</v>
      </c>
      <c r="O166" s="17">
        <v>92.494444446666662</v>
      </c>
      <c r="P166" s="17" t="s">
        <v>103</v>
      </c>
      <c r="Q166" s="17" t="s">
        <v>104</v>
      </c>
      <c r="R166" s="17" t="s">
        <v>105</v>
      </c>
    </row>
    <row r="167" spans="1:18" x14ac:dyDescent="0.25">
      <c r="A167" s="18">
        <v>45299.141197048608</v>
      </c>
      <c r="B167" s="17" t="s">
        <v>106</v>
      </c>
      <c r="C167" s="17" t="s">
        <v>62</v>
      </c>
      <c r="D167" s="17">
        <v>25.49</v>
      </c>
      <c r="E167" s="17">
        <v>1</v>
      </c>
      <c r="F167" s="17">
        <v>9</v>
      </c>
      <c r="G167" s="17">
        <v>16</v>
      </c>
      <c r="H167" s="17">
        <v>1826500</v>
      </c>
      <c r="I167" s="17">
        <v>29.96671087</v>
      </c>
      <c r="J167" s="17">
        <v>60.788191480000002</v>
      </c>
      <c r="K167" s="17">
        <v>38.957801349999997</v>
      </c>
      <c r="L167" s="17">
        <v>-1.1406764700000001</v>
      </c>
      <c r="M167" s="17">
        <v>12.787610620000001</v>
      </c>
      <c r="N167" s="17">
        <v>19.550555553333329</v>
      </c>
      <c r="O167" s="17">
        <v>27.598888886666671</v>
      </c>
      <c r="P167" s="17" t="s">
        <v>107</v>
      </c>
      <c r="Q167" s="17" t="s">
        <v>108</v>
      </c>
      <c r="R167" s="17" t="s">
        <v>109</v>
      </c>
    </row>
    <row r="168" spans="1:18" hidden="1" x14ac:dyDescent="0.25">
      <c r="A168" s="18">
        <v>45299.141197048608</v>
      </c>
      <c r="B168" s="17" t="s">
        <v>110</v>
      </c>
      <c r="C168" s="17" t="s">
        <v>41</v>
      </c>
      <c r="D168" s="17">
        <v>117.35</v>
      </c>
      <c r="E168" s="17">
        <v>1</v>
      </c>
      <c r="F168" s="17">
        <v>10</v>
      </c>
      <c r="G168" s="17">
        <v>15</v>
      </c>
      <c r="H168" s="17">
        <v>989507</v>
      </c>
      <c r="I168" s="17">
        <v>36.063832169999998</v>
      </c>
      <c r="J168" s="17">
        <v>69.284548240000007</v>
      </c>
      <c r="K168" s="17">
        <v>63.170188150000001</v>
      </c>
      <c r="L168" s="17">
        <v>5.45373529</v>
      </c>
      <c r="M168" s="17">
        <v>4.5620600600000003</v>
      </c>
      <c r="N168" s="17">
        <v>95.247222220000012</v>
      </c>
      <c r="O168" s="17">
        <v>123.62722221999999</v>
      </c>
      <c r="P168" s="17" t="s">
        <v>111</v>
      </c>
      <c r="Q168" s="17" t="s">
        <v>112</v>
      </c>
      <c r="R168" s="17" t="s">
        <v>113</v>
      </c>
    </row>
    <row r="169" spans="1:18" hidden="1" x14ac:dyDescent="0.25">
      <c r="A169" s="18">
        <v>45299.141197048608</v>
      </c>
      <c r="B169" s="17" t="s">
        <v>114</v>
      </c>
      <c r="C169" s="17" t="s">
        <v>28</v>
      </c>
      <c r="D169" s="17">
        <v>296.11</v>
      </c>
      <c r="E169" s="17">
        <v>9</v>
      </c>
      <c r="F169" s="17">
        <v>9</v>
      </c>
      <c r="G169" s="17">
        <v>8</v>
      </c>
      <c r="H169" s="17">
        <v>287334</v>
      </c>
      <c r="I169" s="17">
        <v>28.826918460000002</v>
      </c>
      <c r="J169" s="17">
        <v>46.718105360000003</v>
      </c>
      <c r="K169" s="17">
        <v>45.528469379999997</v>
      </c>
      <c r="L169" s="17">
        <v>-8.7681470600000004</v>
      </c>
      <c r="M169" s="17">
        <v>0.40690379999999998</v>
      </c>
      <c r="N169" s="17">
        <v>260.14388888666667</v>
      </c>
      <c r="O169" s="17">
        <v>344.0005555533333</v>
      </c>
      <c r="P169" s="17" t="s">
        <v>115</v>
      </c>
      <c r="Q169" s="17" t="s">
        <v>116</v>
      </c>
      <c r="R169" s="17" t="s">
        <v>117</v>
      </c>
    </row>
    <row r="170" spans="1:18" hidden="1" x14ac:dyDescent="0.25">
      <c r="A170" s="18">
        <v>45299.141197048608</v>
      </c>
      <c r="B170" s="17" t="s">
        <v>118</v>
      </c>
      <c r="C170" s="17" t="s">
        <v>41</v>
      </c>
      <c r="D170" s="17">
        <v>47.69</v>
      </c>
      <c r="E170" s="17">
        <v>3</v>
      </c>
      <c r="F170" s="17">
        <v>9</v>
      </c>
      <c r="G170" s="17">
        <v>14</v>
      </c>
      <c r="H170" s="17">
        <v>2908047</v>
      </c>
      <c r="I170" s="17">
        <v>25.085579490000001</v>
      </c>
      <c r="J170" s="17">
        <v>55.551540379999999</v>
      </c>
      <c r="K170" s="17">
        <v>51.402458420000002</v>
      </c>
      <c r="L170" s="17">
        <v>-1.12335294</v>
      </c>
      <c r="M170" s="17">
        <v>2.3610216799999999</v>
      </c>
      <c r="N170" s="17">
        <v>38.68222222</v>
      </c>
      <c r="O170" s="17">
        <v>55.860555553333327</v>
      </c>
      <c r="P170" s="17" t="s">
        <v>119</v>
      </c>
      <c r="Q170" s="17" t="s">
        <v>120</v>
      </c>
      <c r="R170" s="17" t="s">
        <v>121</v>
      </c>
    </row>
    <row r="171" spans="1:18" x14ac:dyDescent="0.25">
      <c r="A171" s="18">
        <v>45299.141197048608</v>
      </c>
      <c r="B171" s="17" t="s">
        <v>739</v>
      </c>
      <c r="C171" s="17" t="s">
        <v>62</v>
      </c>
      <c r="D171" s="17">
        <v>416.24</v>
      </c>
      <c r="E171" s="17">
        <v>1</v>
      </c>
      <c r="F171" s="17">
        <v>9</v>
      </c>
      <c r="G171" s="17">
        <v>16</v>
      </c>
      <c r="H171" s="17">
        <v>111000</v>
      </c>
      <c r="I171" s="17">
        <v>23.038926629999999</v>
      </c>
      <c r="J171" s="17">
        <v>60.663939679999999</v>
      </c>
      <c r="K171" s="17">
        <v>46.979678059999998</v>
      </c>
      <c r="L171" s="17">
        <v>-8.7359117600000005</v>
      </c>
      <c r="M171" s="17">
        <v>9.5080241999999995</v>
      </c>
      <c r="N171" s="17">
        <v>333.59444444666661</v>
      </c>
      <c r="O171" s="17">
        <v>443.59444444666661</v>
      </c>
      <c r="P171" s="17" t="s">
        <v>740</v>
      </c>
      <c r="Q171" s="17" t="s">
        <v>741</v>
      </c>
      <c r="R171" s="17" t="s">
        <v>742</v>
      </c>
    </row>
    <row r="172" spans="1:18" hidden="1" x14ac:dyDescent="0.25">
      <c r="A172" s="18">
        <v>45299.141197048608</v>
      </c>
      <c r="B172" s="17" t="s">
        <v>122</v>
      </c>
      <c r="C172" s="17" t="s">
        <v>41</v>
      </c>
      <c r="D172" s="17">
        <v>33.35</v>
      </c>
      <c r="E172" s="17">
        <v>1</v>
      </c>
      <c r="F172" s="17">
        <v>10</v>
      </c>
      <c r="G172" s="17">
        <v>15</v>
      </c>
      <c r="H172" s="17">
        <v>1097822</v>
      </c>
      <c r="I172" s="17">
        <v>30.320918800000001</v>
      </c>
      <c r="J172" s="17">
        <v>65.021815250000003</v>
      </c>
      <c r="K172" s="17">
        <v>61.995085809999999</v>
      </c>
      <c r="L172" s="17">
        <v>2.2674411800000001</v>
      </c>
      <c r="M172" s="17">
        <v>2.36341314</v>
      </c>
      <c r="N172" s="17">
        <v>24.727222220000002</v>
      </c>
      <c r="O172" s="17">
        <v>38.348888886666678</v>
      </c>
      <c r="P172" s="17" t="s">
        <v>123</v>
      </c>
      <c r="Q172" s="17" t="s">
        <v>124</v>
      </c>
      <c r="R172" s="17" t="s">
        <v>125</v>
      </c>
    </row>
    <row r="173" spans="1:18" x14ac:dyDescent="0.25">
      <c r="A173" s="18">
        <v>45299.141197048608</v>
      </c>
      <c r="B173" s="17" t="s">
        <v>126</v>
      </c>
      <c r="C173" s="17" t="s">
        <v>62</v>
      </c>
      <c r="D173" s="17">
        <v>35.96</v>
      </c>
      <c r="E173" s="17">
        <v>0</v>
      </c>
      <c r="F173" s="17">
        <v>9</v>
      </c>
      <c r="G173" s="17">
        <v>17</v>
      </c>
      <c r="H173" s="17">
        <v>69822</v>
      </c>
      <c r="I173" s="17">
        <v>24.302719889999999</v>
      </c>
      <c r="J173" s="17">
        <v>63.677079390000003</v>
      </c>
      <c r="K173" s="17">
        <v>61.038987509999998</v>
      </c>
      <c r="L173" s="17">
        <v>0.72138234999999995</v>
      </c>
      <c r="M173" s="17">
        <v>1.32431671</v>
      </c>
      <c r="N173" s="17">
        <v>30.729444446666669</v>
      </c>
      <c r="O173" s="17">
        <v>39.346111113333343</v>
      </c>
      <c r="P173" s="17" t="s">
        <v>127</v>
      </c>
      <c r="Q173" s="17" t="s">
        <v>128</v>
      </c>
      <c r="R173" s="17" t="s">
        <v>129</v>
      </c>
    </row>
    <row r="174" spans="1:18" x14ac:dyDescent="0.25">
      <c r="A174" s="18">
        <v>45299.141197048608</v>
      </c>
      <c r="B174" s="17" t="s">
        <v>130</v>
      </c>
      <c r="C174" s="17" t="s">
        <v>62</v>
      </c>
      <c r="D174" s="17">
        <v>19.899999999999999</v>
      </c>
      <c r="E174" s="17">
        <v>1</v>
      </c>
      <c r="F174" s="17">
        <v>9</v>
      </c>
      <c r="G174" s="17">
        <v>16</v>
      </c>
      <c r="H174" s="17">
        <v>11359000</v>
      </c>
      <c r="I174" s="17">
        <v>37.736540329999997</v>
      </c>
      <c r="J174" s="17">
        <v>61.840229309999998</v>
      </c>
      <c r="K174" s="17">
        <v>55.685070519999996</v>
      </c>
      <c r="L174" s="17">
        <v>9.9411760000000002E-2</v>
      </c>
      <c r="M174" s="17">
        <v>5.17970402</v>
      </c>
      <c r="N174" s="17">
        <v>14.72777778</v>
      </c>
      <c r="O174" s="17">
        <v>23.106111113333341</v>
      </c>
      <c r="P174" s="17" t="s">
        <v>131</v>
      </c>
      <c r="Q174" s="17" t="s">
        <v>132</v>
      </c>
      <c r="R174" s="17" t="s">
        <v>133</v>
      </c>
    </row>
    <row r="175" spans="1:18" hidden="1" x14ac:dyDescent="0.25">
      <c r="A175" s="18">
        <v>45299.141197048608</v>
      </c>
      <c r="B175" s="17" t="s">
        <v>134</v>
      </c>
      <c r="C175" s="17" t="s">
        <v>28</v>
      </c>
      <c r="D175" s="17">
        <v>81.87</v>
      </c>
      <c r="E175" s="17">
        <v>9</v>
      </c>
      <c r="F175" s="17">
        <v>9</v>
      </c>
      <c r="G175" s="17">
        <v>8</v>
      </c>
      <c r="H175" s="17">
        <v>274392</v>
      </c>
      <c r="I175" s="17">
        <v>32.77349779</v>
      </c>
      <c r="J175" s="17">
        <v>48.310641799999999</v>
      </c>
      <c r="K175" s="17">
        <v>48.310641799999999</v>
      </c>
      <c r="L175" s="17">
        <v>-2.3822647099999998</v>
      </c>
      <c r="M175" s="17">
        <v>0</v>
      </c>
      <c r="N175" s="17">
        <v>60.572777780000003</v>
      </c>
      <c r="O175" s="17">
        <v>113.72111111333329</v>
      </c>
      <c r="P175" s="17" t="s">
        <v>135</v>
      </c>
      <c r="Q175" s="17" t="s">
        <v>136</v>
      </c>
      <c r="R175" s="17" t="s">
        <v>137</v>
      </c>
    </row>
    <row r="176" spans="1:18" x14ac:dyDescent="0.25">
      <c r="A176" s="18">
        <v>45299.141197048608</v>
      </c>
      <c r="B176" s="17" t="s">
        <v>138</v>
      </c>
      <c r="C176" s="17" t="s">
        <v>62</v>
      </c>
      <c r="D176" s="17">
        <v>46.64</v>
      </c>
      <c r="E176" s="17">
        <v>1</v>
      </c>
      <c r="F176" s="17">
        <v>8</v>
      </c>
      <c r="G176" s="17">
        <v>17</v>
      </c>
      <c r="H176" s="17">
        <v>275500</v>
      </c>
      <c r="I176" s="17">
        <v>48.022401459999998</v>
      </c>
      <c r="J176" s="17">
        <v>68.610753290000005</v>
      </c>
      <c r="K176" s="17">
        <v>59.18740923</v>
      </c>
      <c r="L176" s="17">
        <v>4.3357058799999999</v>
      </c>
      <c r="M176" s="17">
        <v>16.42536196</v>
      </c>
      <c r="N176" s="17">
        <v>25.074000001999998</v>
      </c>
      <c r="O176" s="17">
        <v>59.426111113333342</v>
      </c>
      <c r="P176" s="17" t="s">
        <v>139</v>
      </c>
      <c r="Q176" s="17" t="s">
        <v>140</v>
      </c>
      <c r="R176" s="17" t="s">
        <v>141</v>
      </c>
    </row>
    <row r="177" spans="1:18" hidden="1" x14ac:dyDescent="0.25">
      <c r="A177" s="18">
        <v>45299.141197048608</v>
      </c>
      <c r="B177" s="17" t="s">
        <v>142</v>
      </c>
      <c r="C177" s="17" t="s">
        <v>41</v>
      </c>
      <c r="D177" s="17">
        <v>235.07</v>
      </c>
      <c r="E177" s="17">
        <v>1</v>
      </c>
      <c r="F177" s="17">
        <v>10</v>
      </c>
      <c r="G177" s="17">
        <v>15</v>
      </c>
      <c r="H177" s="17">
        <v>502000</v>
      </c>
      <c r="I177" s="17">
        <v>28.332537330000001</v>
      </c>
      <c r="J177" s="17">
        <v>63.052087890000003</v>
      </c>
      <c r="K177" s="17">
        <v>55.395863929999997</v>
      </c>
      <c r="L177" s="17">
        <v>-7.8051176499999997</v>
      </c>
      <c r="M177" s="17">
        <v>6.5400652600000004</v>
      </c>
      <c r="N177" s="17">
        <v>174.42166666666671</v>
      </c>
      <c r="O177" s="17">
        <v>256.90333333333331</v>
      </c>
      <c r="P177" s="17" t="s">
        <v>143</v>
      </c>
      <c r="Q177" s="17" t="s">
        <v>144</v>
      </c>
      <c r="R177" s="17" t="s">
        <v>145</v>
      </c>
    </row>
    <row r="178" spans="1:18" hidden="1" x14ac:dyDescent="0.25">
      <c r="A178" s="18">
        <v>45299.141197048608</v>
      </c>
      <c r="B178" s="17" t="s">
        <v>146</v>
      </c>
      <c r="C178" s="17" t="s">
        <v>41</v>
      </c>
      <c r="D178" s="17">
        <v>31.67</v>
      </c>
      <c r="E178" s="17">
        <v>6</v>
      </c>
      <c r="F178" s="17">
        <v>7</v>
      </c>
      <c r="G178" s="17">
        <v>13</v>
      </c>
      <c r="H178" s="17">
        <v>3041527</v>
      </c>
      <c r="I178" s="17">
        <v>45.014576380000001</v>
      </c>
      <c r="J178" s="17">
        <v>71.946882790000004</v>
      </c>
      <c r="K178" s="17">
        <v>73.605228909999994</v>
      </c>
      <c r="L178" s="17">
        <v>4.96823529</v>
      </c>
      <c r="M178" s="17">
        <v>-0.72100313000000005</v>
      </c>
      <c r="N178" s="17">
        <v>21.431666666666668</v>
      </c>
      <c r="O178" s="17">
        <v>37.913333333333327</v>
      </c>
      <c r="P178" s="17" t="s">
        <v>147</v>
      </c>
      <c r="Q178" s="17" t="s">
        <v>148</v>
      </c>
      <c r="R178" s="17" t="s">
        <v>149</v>
      </c>
    </row>
    <row r="179" spans="1:18" hidden="1" x14ac:dyDescent="0.25">
      <c r="A179" s="18">
        <v>45299.141197048608</v>
      </c>
      <c r="B179" s="17" t="s">
        <v>150</v>
      </c>
      <c r="C179" s="17" t="s">
        <v>28</v>
      </c>
      <c r="D179" s="17">
        <v>7.36</v>
      </c>
      <c r="E179" s="17">
        <v>8</v>
      </c>
      <c r="F179" s="17">
        <v>10</v>
      </c>
      <c r="G179" s="17">
        <v>8</v>
      </c>
      <c r="H179" s="17">
        <v>741000</v>
      </c>
      <c r="I179" s="17">
        <v>30.714647530000001</v>
      </c>
      <c r="J179" s="17">
        <v>46.698545350000003</v>
      </c>
      <c r="K179" s="17">
        <v>47.385649860000001</v>
      </c>
      <c r="L179" s="17">
        <v>-0.54079412000000004</v>
      </c>
      <c r="M179" s="17">
        <v>-0.54054053999999996</v>
      </c>
      <c r="N179" s="17">
        <v>5.6155555533333326</v>
      </c>
      <c r="O179" s="17">
        <v>9.6122222199999978</v>
      </c>
      <c r="P179" s="17" t="s">
        <v>151</v>
      </c>
      <c r="Q179" s="17" t="s">
        <v>152</v>
      </c>
      <c r="R179" s="17" t="s">
        <v>153</v>
      </c>
    </row>
    <row r="180" spans="1:18" hidden="1" x14ac:dyDescent="0.25">
      <c r="A180" s="18">
        <v>45299.141197048608</v>
      </c>
      <c r="B180" s="17" t="s">
        <v>154</v>
      </c>
      <c r="C180" s="17" t="s">
        <v>28</v>
      </c>
      <c r="D180" s="17">
        <v>5.64</v>
      </c>
      <c r="E180" s="17">
        <v>9</v>
      </c>
      <c r="F180" s="17">
        <v>10</v>
      </c>
      <c r="G180" s="17">
        <v>7</v>
      </c>
      <c r="H180" s="17">
        <v>64500</v>
      </c>
      <c r="I180" s="17">
        <v>27.194747880000001</v>
      </c>
      <c r="J180" s="17">
        <v>51.582529540000003</v>
      </c>
      <c r="K180" s="17">
        <v>53.230232190000002</v>
      </c>
      <c r="L180" s="17">
        <v>0.87902941000000001</v>
      </c>
      <c r="M180" s="17">
        <v>-2.9259896699999999</v>
      </c>
      <c r="N180" s="17">
        <v>2.175999998</v>
      </c>
      <c r="O180" s="17">
        <v>11.413888886666671</v>
      </c>
      <c r="P180" s="17" t="s">
        <v>155</v>
      </c>
      <c r="Q180" s="17" t="s">
        <v>156</v>
      </c>
      <c r="R180" s="17" t="s">
        <v>157</v>
      </c>
    </row>
    <row r="181" spans="1:18" x14ac:dyDescent="0.25">
      <c r="A181" s="18">
        <v>45299.141197048608</v>
      </c>
      <c r="B181" s="17" t="s">
        <v>158</v>
      </c>
      <c r="C181" s="17" t="s">
        <v>62</v>
      </c>
      <c r="D181" s="17">
        <v>77.709999999999994</v>
      </c>
      <c r="E181" s="17">
        <v>1</v>
      </c>
      <c r="F181" s="17">
        <v>9</v>
      </c>
      <c r="G181" s="17">
        <v>16</v>
      </c>
      <c r="H181" s="17">
        <v>3018973</v>
      </c>
      <c r="I181" s="17">
        <v>32.495594199999999</v>
      </c>
      <c r="J181" s="17">
        <v>62.93586114</v>
      </c>
      <c r="K181" s="17">
        <v>50.522544979999999</v>
      </c>
      <c r="L181" s="17">
        <v>-5.3128823499999998</v>
      </c>
      <c r="M181" s="17">
        <v>17.068394090000002</v>
      </c>
      <c r="N181" s="17">
        <v>44.575555553333338</v>
      </c>
      <c r="O181" s="17">
        <v>90.958888886666671</v>
      </c>
      <c r="P181" s="17" t="s">
        <v>159</v>
      </c>
      <c r="Q181" s="17" t="s">
        <v>160</v>
      </c>
      <c r="R181" s="17" t="s">
        <v>161</v>
      </c>
    </row>
    <row r="182" spans="1:18" hidden="1" x14ac:dyDescent="0.25">
      <c r="A182" s="18">
        <v>45299.141197048608</v>
      </c>
      <c r="B182" s="17" t="s">
        <v>162</v>
      </c>
      <c r="C182" s="17" t="s">
        <v>28</v>
      </c>
      <c r="D182" s="17">
        <v>7.15</v>
      </c>
      <c r="E182" s="17">
        <v>8</v>
      </c>
      <c r="F182" s="17">
        <v>10</v>
      </c>
      <c r="G182" s="17">
        <v>8</v>
      </c>
      <c r="H182" s="17">
        <v>423000</v>
      </c>
      <c r="I182" s="17">
        <v>30.7888582</v>
      </c>
      <c r="J182" s="17">
        <v>47.218648999999999</v>
      </c>
      <c r="K182" s="17">
        <v>38.123427800000002</v>
      </c>
      <c r="L182" s="17">
        <v>-0.86367647000000003</v>
      </c>
      <c r="M182" s="17">
        <v>6.3988095200000004</v>
      </c>
      <c r="N182" s="17">
        <v>5.1188888866666664</v>
      </c>
      <c r="O182" s="17">
        <v>9.2438888866666673</v>
      </c>
      <c r="P182" s="17" t="s">
        <v>163</v>
      </c>
      <c r="Q182" s="17" t="s">
        <v>164</v>
      </c>
      <c r="R182" s="17" t="s">
        <v>165</v>
      </c>
    </row>
    <row r="183" spans="1:18" hidden="1" x14ac:dyDescent="0.25">
      <c r="A183" s="18">
        <v>45299.141197048608</v>
      </c>
      <c r="B183" s="17" t="s">
        <v>166</v>
      </c>
      <c r="C183" s="17" t="s">
        <v>19</v>
      </c>
      <c r="D183" s="17">
        <v>11.28</v>
      </c>
      <c r="E183" s="17">
        <v>13</v>
      </c>
      <c r="F183" s="17">
        <v>10</v>
      </c>
      <c r="G183" s="17">
        <v>3</v>
      </c>
      <c r="H183" s="17">
        <v>2738807</v>
      </c>
      <c r="I183" s="17">
        <v>31.921475340000001</v>
      </c>
      <c r="J183" s="17">
        <v>42.518309670000001</v>
      </c>
      <c r="K183" s="17">
        <v>41.708037509999997</v>
      </c>
      <c r="L183" s="17">
        <v>-1.5330588199999999</v>
      </c>
      <c r="M183" s="17">
        <v>0.62444246000000003</v>
      </c>
      <c r="N183" s="17">
        <v>7.9772222199999989</v>
      </c>
      <c r="O183" s="17">
        <v>15.65888888666667</v>
      </c>
      <c r="P183" s="17" t="s">
        <v>167</v>
      </c>
      <c r="Q183" s="17" t="s">
        <v>168</v>
      </c>
      <c r="R183" s="17" t="s">
        <v>169</v>
      </c>
    </row>
    <row r="184" spans="1:18" hidden="1" x14ac:dyDescent="0.25">
      <c r="A184" s="18">
        <v>45299.141197048608</v>
      </c>
      <c r="B184" s="17" t="s">
        <v>170</v>
      </c>
      <c r="C184" s="17" t="s">
        <v>19</v>
      </c>
      <c r="D184" s="17">
        <v>29.05</v>
      </c>
      <c r="E184" s="17">
        <v>11</v>
      </c>
      <c r="F184" s="17">
        <v>8</v>
      </c>
      <c r="G184" s="17">
        <v>7</v>
      </c>
      <c r="H184" s="17">
        <v>348000</v>
      </c>
      <c r="I184" s="17">
        <v>28.534329140000001</v>
      </c>
      <c r="J184" s="17">
        <v>46.100965770000002</v>
      </c>
      <c r="K184" s="17">
        <v>47.295270799999997</v>
      </c>
      <c r="L184" s="17">
        <v>-2.22152941</v>
      </c>
      <c r="M184" s="17">
        <v>-0.88706925999999997</v>
      </c>
      <c r="N184" s="17">
        <v>22.844444446666671</v>
      </c>
      <c r="O184" s="17">
        <v>37.291111113333343</v>
      </c>
      <c r="P184" s="17" t="s">
        <v>171</v>
      </c>
      <c r="Q184" s="17" t="s">
        <v>172</v>
      </c>
      <c r="R184" s="17" t="s">
        <v>173</v>
      </c>
    </row>
    <row r="185" spans="1:18" x14ac:dyDescent="0.25">
      <c r="A185" s="18">
        <v>45299.141197048608</v>
      </c>
      <c r="B185" s="17" t="s">
        <v>174</v>
      </c>
      <c r="C185" s="17" t="s">
        <v>62</v>
      </c>
      <c r="D185" s="17">
        <v>184.22</v>
      </c>
      <c r="E185" s="17">
        <v>1</v>
      </c>
      <c r="F185" s="17">
        <v>9</v>
      </c>
      <c r="G185" s="17">
        <v>16</v>
      </c>
      <c r="H185" s="17">
        <v>3149164</v>
      </c>
      <c r="I185" s="17">
        <v>30.66910257</v>
      </c>
      <c r="J185" s="17">
        <v>60.430064170000001</v>
      </c>
      <c r="K185" s="17">
        <v>51.831195649999998</v>
      </c>
      <c r="L185" s="17">
        <v>-7.1121470599999999</v>
      </c>
      <c r="M185" s="17">
        <v>9.1609386100000005</v>
      </c>
      <c r="N185" s="17">
        <v>124.41777777999999</v>
      </c>
      <c r="O185" s="17">
        <v>219.38444444666669</v>
      </c>
      <c r="P185" s="17" t="s">
        <v>175</v>
      </c>
      <c r="Q185" s="17" t="s">
        <v>176</v>
      </c>
      <c r="R185" s="17" t="s">
        <v>177</v>
      </c>
    </row>
    <row r="186" spans="1:18" hidden="1" x14ac:dyDescent="0.25">
      <c r="A186" s="18">
        <v>45299.141197048608</v>
      </c>
      <c r="B186" s="17" t="s">
        <v>615</v>
      </c>
      <c r="C186" s="17" t="s">
        <v>28</v>
      </c>
      <c r="D186" s="17">
        <v>83.7</v>
      </c>
      <c r="E186" s="17">
        <v>9</v>
      </c>
      <c r="F186" s="17">
        <v>10</v>
      </c>
      <c r="G186" s="17">
        <v>7</v>
      </c>
      <c r="H186" s="17">
        <v>150000</v>
      </c>
      <c r="I186" s="17">
        <v>28.60533569</v>
      </c>
      <c r="J186" s="17">
        <v>46.745574140000002</v>
      </c>
      <c r="K186" s="17">
        <v>45.149396869999997</v>
      </c>
      <c r="L186" s="17">
        <v>-6.3731764699999998</v>
      </c>
      <c r="M186" s="17">
        <v>0.85552476</v>
      </c>
      <c r="N186" s="17">
        <v>64.369444446666662</v>
      </c>
      <c r="O186" s="17">
        <v>105.6011111133333</v>
      </c>
      <c r="P186" s="17" t="s">
        <v>616</v>
      </c>
      <c r="Q186" s="17" t="s">
        <v>617</v>
      </c>
      <c r="R186" s="17" t="s">
        <v>618</v>
      </c>
    </row>
    <row r="187" spans="1:18" x14ac:dyDescent="0.25">
      <c r="A187" s="18">
        <v>45299.141197048608</v>
      </c>
      <c r="B187" s="17" t="s">
        <v>759</v>
      </c>
      <c r="C187" s="17" t="s">
        <v>62</v>
      </c>
      <c r="D187" s="17">
        <v>191.26</v>
      </c>
      <c r="E187" s="17">
        <v>1</v>
      </c>
      <c r="F187" s="17">
        <v>9</v>
      </c>
      <c r="G187" s="17">
        <v>16</v>
      </c>
      <c r="H187" s="17">
        <v>70000</v>
      </c>
      <c r="I187" s="17">
        <v>26.20134758</v>
      </c>
      <c r="J187" s="17">
        <v>59.10869538</v>
      </c>
      <c r="K187" s="17">
        <v>43.052911170000002</v>
      </c>
      <c r="L187" s="17">
        <v>-5.8752941200000004</v>
      </c>
      <c r="M187" s="17">
        <v>13.16490149</v>
      </c>
      <c r="N187" s="17">
        <v>138.87611111333331</v>
      </c>
      <c r="O187" s="17">
        <v>212.94277778</v>
      </c>
      <c r="P187" s="17" t="s">
        <v>760</v>
      </c>
      <c r="Q187" s="17" t="s">
        <v>761</v>
      </c>
      <c r="R187" s="17" t="s">
        <v>762</v>
      </c>
    </row>
    <row r="188" spans="1:18" x14ac:dyDescent="0.25">
      <c r="A188" s="18">
        <v>45299.141197048608</v>
      </c>
      <c r="B188" s="17" t="s">
        <v>186</v>
      </c>
      <c r="C188" s="17" t="s">
        <v>62</v>
      </c>
      <c r="D188" s="17">
        <v>243.91</v>
      </c>
      <c r="E188" s="17">
        <v>1</v>
      </c>
      <c r="F188" s="17">
        <v>9</v>
      </c>
      <c r="G188" s="17">
        <v>16</v>
      </c>
      <c r="H188" s="17">
        <v>2904055</v>
      </c>
      <c r="I188" s="17">
        <v>26.124859399999998</v>
      </c>
      <c r="J188" s="17">
        <v>65.106971860000002</v>
      </c>
      <c r="K188" s="17">
        <v>52.685903889999999</v>
      </c>
      <c r="L188" s="17">
        <v>3.2063529399999999</v>
      </c>
      <c r="M188" s="17">
        <v>14.1259592</v>
      </c>
      <c r="N188" s="17">
        <v>176.47277778</v>
      </c>
      <c r="O188" s="17">
        <v>255.74611111333331</v>
      </c>
      <c r="P188" s="17" t="s">
        <v>187</v>
      </c>
      <c r="Q188" s="17" t="s">
        <v>188</v>
      </c>
      <c r="R188" s="17" t="s">
        <v>189</v>
      </c>
    </row>
    <row r="189" spans="1:18" hidden="1" x14ac:dyDescent="0.25">
      <c r="A189" s="18">
        <v>45299.141197048608</v>
      </c>
      <c r="B189" s="17" t="s">
        <v>619</v>
      </c>
      <c r="C189" s="17" t="s">
        <v>41</v>
      </c>
      <c r="D189" s="17">
        <v>302.62</v>
      </c>
      <c r="E189" s="17">
        <v>4</v>
      </c>
      <c r="F189" s="17">
        <v>10</v>
      </c>
      <c r="G189" s="17">
        <v>12</v>
      </c>
      <c r="H189" s="17">
        <v>62600</v>
      </c>
      <c r="I189" s="17">
        <v>18.229835999999999</v>
      </c>
      <c r="J189" s="17">
        <v>52.37788449</v>
      </c>
      <c r="K189" s="17">
        <v>53.51673392</v>
      </c>
      <c r="L189" s="17">
        <v>-11.68070588</v>
      </c>
      <c r="M189" s="17">
        <v>-0.78032787000000003</v>
      </c>
      <c r="N189" s="17">
        <v>250.12222222</v>
      </c>
      <c r="O189" s="17">
        <v>356.27222222</v>
      </c>
      <c r="P189" s="17" t="s">
        <v>620</v>
      </c>
      <c r="Q189" s="17" t="s">
        <v>621</v>
      </c>
      <c r="R189" s="17" t="s">
        <v>622</v>
      </c>
    </row>
    <row r="190" spans="1:18" hidden="1" x14ac:dyDescent="0.25">
      <c r="A190" s="18">
        <v>45299.141197048608</v>
      </c>
      <c r="B190" s="17" t="s">
        <v>190</v>
      </c>
      <c r="C190" s="17" t="s">
        <v>41</v>
      </c>
      <c r="D190" s="17">
        <v>28.19</v>
      </c>
      <c r="E190" s="17">
        <v>4</v>
      </c>
      <c r="F190" s="17">
        <v>8</v>
      </c>
      <c r="G190" s="17">
        <v>14</v>
      </c>
      <c r="H190" s="17">
        <v>1347500</v>
      </c>
      <c r="I190" s="17">
        <v>26.77722515</v>
      </c>
      <c r="J190" s="17">
        <v>52.487420659999998</v>
      </c>
      <c r="K190" s="17">
        <v>40.801814129999997</v>
      </c>
      <c r="L190" s="17">
        <v>-2.35226471</v>
      </c>
      <c r="M190" s="17">
        <v>7.6365024799999999</v>
      </c>
      <c r="N190" s="17">
        <v>21.09333333333333</v>
      </c>
      <c r="O190" s="17">
        <v>33.835000000000001</v>
      </c>
      <c r="P190" s="17" t="s">
        <v>191</v>
      </c>
      <c r="Q190" s="17" t="s">
        <v>192</v>
      </c>
      <c r="R190" s="17" t="s">
        <v>193</v>
      </c>
    </row>
    <row r="191" spans="1:18" x14ac:dyDescent="0.25">
      <c r="A191" s="18">
        <v>45299.141197048608</v>
      </c>
      <c r="B191" s="17" t="s">
        <v>194</v>
      </c>
      <c r="C191" s="17" t="s">
        <v>62</v>
      </c>
      <c r="D191" s="17">
        <v>120.56</v>
      </c>
      <c r="E191" s="17">
        <v>1</v>
      </c>
      <c r="F191" s="17">
        <v>9</v>
      </c>
      <c r="G191" s="17">
        <v>16</v>
      </c>
      <c r="H191" s="17">
        <v>3494638</v>
      </c>
      <c r="I191" s="17">
        <v>27.943287609999999</v>
      </c>
      <c r="J191" s="17">
        <v>56.001806010000003</v>
      </c>
      <c r="K191" s="17">
        <v>50.448231870000001</v>
      </c>
      <c r="L191" s="17">
        <v>-3.4388529399999999</v>
      </c>
      <c r="M191" s="17">
        <v>2.96353233</v>
      </c>
      <c r="N191" s="17">
        <v>101.4516666666667</v>
      </c>
      <c r="O191" s="17">
        <v>133.535</v>
      </c>
      <c r="P191" s="17" t="s">
        <v>195</v>
      </c>
      <c r="Q191" s="17" t="s">
        <v>196</v>
      </c>
      <c r="R191" s="17" t="s">
        <v>197</v>
      </c>
    </row>
    <row r="192" spans="1:18" hidden="1" x14ac:dyDescent="0.25">
      <c r="A192" s="18">
        <v>45299.141197048608</v>
      </c>
      <c r="B192" s="17" t="s">
        <v>198</v>
      </c>
      <c r="C192" s="17" t="s">
        <v>19</v>
      </c>
      <c r="D192" s="17">
        <v>35.24</v>
      </c>
      <c r="E192" s="17">
        <v>13</v>
      </c>
      <c r="F192" s="17">
        <v>9</v>
      </c>
      <c r="G192" s="17">
        <v>4</v>
      </c>
      <c r="H192" s="17">
        <v>991000</v>
      </c>
      <c r="I192" s="17">
        <v>36.145153139999998</v>
      </c>
      <c r="J192" s="17">
        <v>40.418425239999998</v>
      </c>
      <c r="K192" s="17">
        <v>44.061017669999998</v>
      </c>
      <c r="L192" s="17">
        <v>-2.9862352900000002</v>
      </c>
      <c r="M192" s="17">
        <v>-2.70568747</v>
      </c>
      <c r="N192" s="17">
        <v>27.957777780000001</v>
      </c>
      <c r="O192" s="17">
        <v>47.024444446666671</v>
      </c>
      <c r="P192" s="17" t="s">
        <v>199</v>
      </c>
      <c r="Q192" s="17" t="s">
        <v>200</v>
      </c>
      <c r="R192" s="17" t="s">
        <v>201</v>
      </c>
    </row>
    <row r="193" spans="1:18" hidden="1" x14ac:dyDescent="0.25">
      <c r="A193" s="18">
        <v>45299.141197048608</v>
      </c>
      <c r="B193" s="17" t="s">
        <v>202</v>
      </c>
      <c r="C193" s="17" t="s">
        <v>41</v>
      </c>
      <c r="D193" s="17">
        <v>74.75</v>
      </c>
      <c r="E193" s="17">
        <v>1</v>
      </c>
      <c r="F193" s="17">
        <v>10</v>
      </c>
      <c r="G193" s="17">
        <v>15</v>
      </c>
      <c r="H193" s="17">
        <v>977397</v>
      </c>
      <c r="I193" s="17">
        <v>28.957624419999998</v>
      </c>
      <c r="J193" s="17">
        <v>64.571270630000001</v>
      </c>
      <c r="K193" s="17">
        <v>59.797173239999999</v>
      </c>
      <c r="L193" s="17">
        <v>1.59655882</v>
      </c>
      <c r="M193" s="17">
        <v>3.8194444399999998</v>
      </c>
      <c r="N193" s="17">
        <v>61.476666666666667</v>
      </c>
      <c r="O193" s="17">
        <v>81.845000000000013</v>
      </c>
      <c r="P193" s="17" t="s">
        <v>203</v>
      </c>
      <c r="Q193" s="17" t="s">
        <v>204</v>
      </c>
      <c r="R193" s="17" t="s">
        <v>205</v>
      </c>
    </row>
    <row r="194" spans="1:18" hidden="1" x14ac:dyDescent="0.25">
      <c r="A194" s="18">
        <v>45299.141197048608</v>
      </c>
      <c r="B194" s="17" t="s">
        <v>206</v>
      </c>
      <c r="C194" s="17" t="s">
        <v>41</v>
      </c>
      <c r="D194" s="17">
        <v>17.149999999999999</v>
      </c>
      <c r="E194" s="17">
        <v>7</v>
      </c>
      <c r="F194" s="17">
        <v>8</v>
      </c>
      <c r="G194" s="17">
        <v>11</v>
      </c>
      <c r="H194" s="17">
        <v>506000</v>
      </c>
      <c r="I194" s="17">
        <v>33.704321299999997</v>
      </c>
      <c r="J194" s="17">
        <v>48.286008440000003</v>
      </c>
      <c r="K194" s="17">
        <v>46.647628820000001</v>
      </c>
      <c r="L194" s="17">
        <v>-0.84611765000000005</v>
      </c>
      <c r="M194" s="17">
        <v>1.12028302</v>
      </c>
      <c r="N194" s="17">
        <v>13.452222219999999</v>
      </c>
      <c r="O194" s="17">
        <v>21.958888886666671</v>
      </c>
      <c r="P194" s="17" t="s">
        <v>207</v>
      </c>
      <c r="Q194" s="17" t="s">
        <v>208</v>
      </c>
      <c r="R194" s="17" t="s">
        <v>209</v>
      </c>
    </row>
    <row r="195" spans="1:18" x14ac:dyDescent="0.25">
      <c r="A195" s="18">
        <v>45299.141197048608</v>
      </c>
      <c r="B195" s="17" t="s">
        <v>210</v>
      </c>
      <c r="C195" s="17" t="s">
        <v>62</v>
      </c>
      <c r="D195" s="17">
        <v>146.37</v>
      </c>
      <c r="E195" s="17">
        <v>1</v>
      </c>
      <c r="F195" s="17">
        <v>9</v>
      </c>
      <c r="G195" s="17">
        <v>16</v>
      </c>
      <c r="H195" s="17">
        <v>222398</v>
      </c>
      <c r="I195" s="17">
        <v>30.295719930000001</v>
      </c>
      <c r="J195" s="17">
        <v>66.599854649999997</v>
      </c>
      <c r="K195" s="17">
        <v>59.936334000000002</v>
      </c>
      <c r="L195" s="17">
        <v>11.464470589999999</v>
      </c>
      <c r="M195" s="17">
        <v>5.4007345000000004</v>
      </c>
      <c r="N195" s="17">
        <v>104.54388888666671</v>
      </c>
      <c r="O195" s="17">
        <v>162.11055555333331</v>
      </c>
      <c r="P195" s="17" t="s">
        <v>211</v>
      </c>
      <c r="Q195" s="17" t="s">
        <v>212</v>
      </c>
      <c r="R195" s="17" t="s">
        <v>213</v>
      </c>
    </row>
    <row r="196" spans="1:18" hidden="1" x14ac:dyDescent="0.25">
      <c r="A196" s="18">
        <v>45299.141197048608</v>
      </c>
      <c r="B196" s="17" t="s">
        <v>214</v>
      </c>
      <c r="C196" s="17" t="s">
        <v>41</v>
      </c>
      <c r="D196" s="17">
        <v>72.540000000000006</v>
      </c>
      <c r="E196" s="17">
        <v>6</v>
      </c>
      <c r="F196" s="17">
        <v>10</v>
      </c>
      <c r="G196" s="17">
        <v>10</v>
      </c>
      <c r="H196" s="17">
        <v>1091795</v>
      </c>
      <c r="I196" s="17">
        <v>35.844626060000003</v>
      </c>
      <c r="J196" s="17">
        <v>53.525689819999997</v>
      </c>
      <c r="K196" s="17">
        <v>54.949699160000002</v>
      </c>
      <c r="L196" s="17">
        <v>1.72979412</v>
      </c>
      <c r="M196" s="17">
        <v>-0.65735414999999997</v>
      </c>
      <c r="N196" s="17">
        <v>60.968888886666662</v>
      </c>
      <c r="O196" s="17">
        <v>85.168888886666664</v>
      </c>
      <c r="P196" s="17" t="s">
        <v>215</v>
      </c>
      <c r="Q196" s="17" t="s">
        <v>216</v>
      </c>
      <c r="R196" s="17" t="s">
        <v>217</v>
      </c>
    </row>
    <row r="197" spans="1:18" hidden="1" x14ac:dyDescent="0.25">
      <c r="A197" s="18">
        <v>45299.141197048608</v>
      </c>
      <c r="B197" s="17" t="s">
        <v>218</v>
      </c>
      <c r="C197" s="17" t="s">
        <v>41</v>
      </c>
      <c r="D197" s="17">
        <v>8.0399999999999991</v>
      </c>
      <c r="E197" s="17">
        <v>3</v>
      </c>
      <c r="F197" s="17">
        <v>8</v>
      </c>
      <c r="G197" s="17">
        <v>15</v>
      </c>
      <c r="H197" s="17">
        <v>645000</v>
      </c>
      <c r="I197" s="17">
        <v>30.138025509999999</v>
      </c>
      <c r="J197" s="17">
        <v>53.862801900000001</v>
      </c>
      <c r="K197" s="17">
        <v>49.924651259999997</v>
      </c>
      <c r="L197" s="17">
        <v>-9.7058820000000004E-2</v>
      </c>
      <c r="M197" s="17">
        <v>3.2092426199999999</v>
      </c>
      <c r="N197" s="17">
        <v>6.3355555533333332</v>
      </c>
      <c r="O197" s="17">
        <v>9.6172222200000004</v>
      </c>
      <c r="P197" s="17" t="s">
        <v>219</v>
      </c>
      <c r="Q197" s="17" t="s">
        <v>220</v>
      </c>
      <c r="R197" s="17" t="s">
        <v>221</v>
      </c>
    </row>
    <row r="198" spans="1:18" hidden="1" x14ac:dyDescent="0.25">
      <c r="A198" s="18">
        <v>45299.141197048608</v>
      </c>
      <c r="B198" s="17" t="s">
        <v>767</v>
      </c>
      <c r="C198" s="17" t="s">
        <v>19</v>
      </c>
      <c r="D198" s="17">
        <v>55.83</v>
      </c>
      <c r="E198" s="17">
        <v>10</v>
      </c>
      <c r="F198" s="17">
        <v>10</v>
      </c>
      <c r="G198" s="17">
        <v>6</v>
      </c>
      <c r="H198" s="17">
        <v>118500</v>
      </c>
      <c r="I198" s="17">
        <v>16.330775259999999</v>
      </c>
      <c r="J198" s="17">
        <v>46.500772959999999</v>
      </c>
      <c r="K198" s="17">
        <v>57.540487319999997</v>
      </c>
      <c r="L198" s="17">
        <v>0.68544117999999998</v>
      </c>
      <c r="M198" s="17">
        <v>-10.298843189999999</v>
      </c>
      <c r="N198" s="17">
        <v>50.983333333333327</v>
      </c>
      <c r="O198" s="17">
        <v>69.646666666666661</v>
      </c>
      <c r="P198" s="17" t="s">
        <v>768</v>
      </c>
      <c r="Q198" s="17" t="s">
        <v>769</v>
      </c>
      <c r="R198" s="17" t="s">
        <v>770</v>
      </c>
    </row>
    <row r="199" spans="1:18" x14ac:dyDescent="0.25">
      <c r="A199" s="18">
        <v>45299.141197048608</v>
      </c>
      <c r="B199" s="17" t="s">
        <v>222</v>
      </c>
      <c r="C199" s="17" t="s">
        <v>62</v>
      </c>
      <c r="D199" s="17">
        <v>6.12</v>
      </c>
      <c r="E199" s="17">
        <v>0</v>
      </c>
      <c r="F199" s="17">
        <v>9</v>
      </c>
      <c r="G199" s="17">
        <v>17</v>
      </c>
      <c r="H199" s="17">
        <v>481119880</v>
      </c>
      <c r="I199" s="17">
        <v>43.24286429</v>
      </c>
      <c r="J199" s="17">
        <v>68.106403729999997</v>
      </c>
      <c r="K199" s="17">
        <v>60.772628779999998</v>
      </c>
      <c r="L199" s="17">
        <v>0.87888235000000003</v>
      </c>
      <c r="M199" s="17">
        <v>16.34980989</v>
      </c>
      <c r="N199" s="17">
        <v>2.8880000020000001</v>
      </c>
      <c r="O199" s="17">
        <v>7.5211111133333324</v>
      </c>
      <c r="P199" s="17" t="s">
        <v>223</v>
      </c>
      <c r="Q199" s="17" t="s">
        <v>224</v>
      </c>
      <c r="R199" s="17" t="s">
        <v>225</v>
      </c>
    </row>
    <row r="200" spans="1:18" hidden="1" x14ac:dyDescent="0.25">
      <c r="A200" s="18">
        <v>45299.141197048608</v>
      </c>
      <c r="B200" s="17" t="s">
        <v>230</v>
      </c>
      <c r="C200" s="17" t="s">
        <v>41</v>
      </c>
      <c r="D200" s="17">
        <v>6.89</v>
      </c>
      <c r="E200" s="17">
        <v>2</v>
      </c>
      <c r="F200" s="17">
        <v>8</v>
      </c>
      <c r="G200" s="17">
        <v>16</v>
      </c>
      <c r="H200" s="17">
        <v>253000</v>
      </c>
      <c r="I200" s="17">
        <v>46.685381919999998</v>
      </c>
      <c r="J200" s="17">
        <v>69.629128919999999</v>
      </c>
      <c r="K200" s="17">
        <v>67.899217089999993</v>
      </c>
      <c r="L200" s="17">
        <v>0.74085294000000002</v>
      </c>
      <c r="M200" s="17">
        <v>4.0785498499999999</v>
      </c>
      <c r="N200" s="17">
        <v>3.4177777800000002</v>
      </c>
      <c r="O200" s="17">
        <v>8.2211111133333326</v>
      </c>
      <c r="P200" s="17" t="s">
        <v>231</v>
      </c>
      <c r="Q200" s="17" t="s">
        <v>232</v>
      </c>
      <c r="R200" s="17" t="s">
        <v>233</v>
      </c>
    </row>
    <row r="201" spans="1:18" x14ac:dyDescent="0.25">
      <c r="A201" s="18">
        <v>45299.141197048608</v>
      </c>
      <c r="B201" s="17" t="s">
        <v>451</v>
      </c>
      <c r="C201" s="17" t="s">
        <v>62</v>
      </c>
      <c r="D201" s="17">
        <v>64514.8963</v>
      </c>
      <c r="E201" s="17">
        <v>1</v>
      </c>
      <c r="F201" s="17">
        <v>8</v>
      </c>
      <c r="G201" s="17">
        <v>16</v>
      </c>
      <c r="H201" s="17"/>
      <c r="I201" s="17">
        <v>45.239651360000003</v>
      </c>
      <c r="J201" s="17">
        <v>61.152030230000001</v>
      </c>
      <c r="K201" s="17">
        <v>54.143762809999998</v>
      </c>
      <c r="L201" s="17">
        <v>188.25743824</v>
      </c>
      <c r="M201" s="17">
        <v>3.3047517800000001</v>
      </c>
      <c r="N201" s="17">
        <v>55100.574250000012</v>
      </c>
      <c r="O201" s="17">
        <v>70382.288683333332</v>
      </c>
      <c r="P201" s="17" t="s">
        <v>452</v>
      </c>
      <c r="Q201" s="17" t="s">
        <v>453</v>
      </c>
      <c r="R201" s="17" t="s">
        <v>454</v>
      </c>
    </row>
    <row r="202" spans="1:18" x14ac:dyDescent="0.25">
      <c r="A202" s="18">
        <v>45299.141197048608</v>
      </c>
      <c r="B202" s="17" t="s">
        <v>459</v>
      </c>
      <c r="C202" s="17" t="s">
        <v>62</v>
      </c>
      <c r="D202" s="17">
        <v>21545.039100000002</v>
      </c>
      <c r="E202" s="17">
        <v>1</v>
      </c>
      <c r="F202" s="17">
        <v>8</v>
      </c>
      <c r="G202" s="17">
        <v>16</v>
      </c>
      <c r="H202" s="17"/>
      <c r="I202" s="17">
        <v>41.589971210000002</v>
      </c>
      <c r="J202" s="17">
        <v>61.100748699999997</v>
      </c>
      <c r="K202" s="17">
        <v>53.10284248</v>
      </c>
      <c r="L202" s="17">
        <v>56.463488529999999</v>
      </c>
      <c r="M202" s="17">
        <v>3.6988641499999999</v>
      </c>
      <c r="N202" s="17">
        <v>18292.718372219999</v>
      </c>
      <c r="O202" s="17">
        <v>23520.458655553331</v>
      </c>
      <c r="P202" s="17" t="s">
        <v>460</v>
      </c>
      <c r="Q202" s="17" t="s">
        <v>461</v>
      </c>
      <c r="R202" s="17" t="s">
        <v>462</v>
      </c>
    </row>
    <row r="203" spans="1:18" hidden="1" x14ac:dyDescent="0.25">
      <c r="A203" s="18">
        <v>45299.141197048608</v>
      </c>
      <c r="B203" s="17" t="s">
        <v>234</v>
      </c>
      <c r="C203" s="17" t="s">
        <v>41</v>
      </c>
      <c r="D203" s="17">
        <v>27.54</v>
      </c>
      <c r="E203" s="17">
        <v>2</v>
      </c>
      <c r="F203" s="17">
        <v>9</v>
      </c>
      <c r="G203" s="17">
        <v>15</v>
      </c>
      <c r="H203" s="17">
        <v>166656</v>
      </c>
      <c r="I203" s="17">
        <v>24.815625560000001</v>
      </c>
      <c r="J203" s="17">
        <v>53.697476440000003</v>
      </c>
      <c r="K203" s="17">
        <v>49.798209210000003</v>
      </c>
      <c r="L203" s="17">
        <v>-1.48641176</v>
      </c>
      <c r="M203" s="17">
        <v>2.0377917700000001</v>
      </c>
      <c r="N203" s="17">
        <v>22.16833333333334</v>
      </c>
      <c r="O203" s="17">
        <v>31.62833333333333</v>
      </c>
      <c r="P203" s="17" t="s">
        <v>235</v>
      </c>
      <c r="Q203" s="17" t="s">
        <v>236</v>
      </c>
      <c r="R203" s="17" t="s">
        <v>237</v>
      </c>
    </row>
    <row r="204" spans="1:18" hidden="1" x14ac:dyDescent="0.25">
      <c r="A204" s="18">
        <v>45299.141197048608</v>
      </c>
      <c r="B204" s="17" t="s">
        <v>238</v>
      </c>
      <c r="C204" s="17" t="s">
        <v>41</v>
      </c>
      <c r="D204" s="17">
        <v>22.67</v>
      </c>
      <c r="E204" s="17">
        <v>4</v>
      </c>
      <c r="F204" s="17">
        <v>10</v>
      </c>
      <c r="G204" s="17">
        <v>12</v>
      </c>
      <c r="H204" s="17">
        <v>440768</v>
      </c>
      <c r="I204" s="17">
        <v>32.847361450000001</v>
      </c>
      <c r="J204" s="17">
        <v>54.040858100000001</v>
      </c>
      <c r="K204" s="17">
        <v>53.439837160000003</v>
      </c>
      <c r="L204" s="17">
        <v>-0.30588235000000003</v>
      </c>
      <c r="M204" s="17">
        <v>0.39858282</v>
      </c>
      <c r="N204" s="17">
        <v>18.399999999999999</v>
      </c>
      <c r="O204" s="17">
        <v>26.851666666666659</v>
      </c>
      <c r="P204" s="17" t="s">
        <v>239</v>
      </c>
      <c r="Q204" s="17" t="s">
        <v>240</v>
      </c>
      <c r="R204" s="17" t="s">
        <v>241</v>
      </c>
    </row>
    <row r="205" spans="1:18" hidden="1" x14ac:dyDescent="0.25">
      <c r="A205" s="18">
        <v>45299.141197048608</v>
      </c>
      <c r="B205" s="17" t="s">
        <v>242</v>
      </c>
      <c r="C205" s="17" t="s">
        <v>41</v>
      </c>
      <c r="D205" s="17">
        <v>789.75</v>
      </c>
      <c r="E205" s="17">
        <v>2</v>
      </c>
      <c r="F205" s="17">
        <v>10</v>
      </c>
      <c r="G205" s="17">
        <v>14</v>
      </c>
      <c r="H205" s="17">
        <v>135389</v>
      </c>
      <c r="I205" s="17">
        <v>31.216097019999999</v>
      </c>
      <c r="J205" s="17">
        <v>57.814804530000004</v>
      </c>
      <c r="K205" s="17">
        <v>57.064095680000001</v>
      </c>
      <c r="L205" s="17">
        <v>5.4956176499999998</v>
      </c>
      <c r="M205" s="17">
        <v>0.35197845</v>
      </c>
      <c r="N205" s="17">
        <v>691.04777778000005</v>
      </c>
      <c r="O205" s="17">
        <v>874.3811111133333</v>
      </c>
      <c r="P205" s="17" t="s">
        <v>243</v>
      </c>
      <c r="Q205" s="17" t="s">
        <v>244</v>
      </c>
      <c r="R205" s="17" t="s">
        <v>245</v>
      </c>
    </row>
    <row r="206" spans="1:18" hidden="1" x14ac:dyDescent="0.25">
      <c r="A206" s="18">
        <v>45299.141197048608</v>
      </c>
      <c r="B206" s="17" t="s">
        <v>246</v>
      </c>
      <c r="C206" s="17" t="s">
        <v>41</v>
      </c>
      <c r="D206" s="17">
        <v>2127.39</v>
      </c>
      <c r="E206" s="17">
        <v>1</v>
      </c>
      <c r="F206" s="17">
        <v>10</v>
      </c>
      <c r="G206" s="17">
        <v>15</v>
      </c>
      <c r="H206" s="17">
        <v>83318</v>
      </c>
      <c r="I206" s="17">
        <v>34.035858240000003</v>
      </c>
      <c r="J206" s="17">
        <v>62.805462570000003</v>
      </c>
      <c r="K206" s="17">
        <v>60.835073999999999</v>
      </c>
      <c r="L206" s="17">
        <v>127.97079411999999</v>
      </c>
      <c r="M206" s="17">
        <v>1.49277229</v>
      </c>
      <c r="N206" s="17">
        <v>1514.8722222199999</v>
      </c>
      <c r="O206" s="17">
        <v>2523.2055555533329</v>
      </c>
      <c r="P206" s="17" t="s">
        <v>247</v>
      </c>
      <c r="Q206" s="17" t="s">
        <v>248</v>
      </c>
      <c r="R206" s="17" t="s">
        <v>249</v>
      </c>
    </row>
    <row r="207" spans="1:18" hidden="1" x14ac:dyDescent="0.25">
      <c r="A207" s="18">
        <v>45299.141197048608</v>
      </c>
      <c r="B207" s="17" t="s">
        <v>250</v>
      </c>
      <c r="C207" s="17" t="s">
        <v>41</v>
      </c>
      <c r="D207" s="17">
        <v>162.83000000000001</v>
      </c>
      <c r="E207" s="17">
        <v>3</v>
      </c>
      <c r="F207" s="17">
        <v>9</v>
      </c>
      <c r="G207" s="17">
        <v>14</v>
      </c>
      <c r="H207" s="17">
        <v>520864</v>
      </c>
      <c r="I207" s="17">
        <v>23.605534089999999</v>
      </c>
      <c r="J207" s="17">
        <v>58.546289690000002</v>
      </c>
      <c r="K207" s="17">
        <v>56.927259339999999</v>
      </c>
      <c r="L207" s="17">
        <v>0.65091175999999995</v>
      </c>
      <c r="M207" s="17">
        <v>0.91100645000000002</v>
      </c>
      <c r="N207" s="17">
        <v>131.81888888666671</v>
      </c>
      <c r="O207" s="17">
        <v>192.28222221999999</v>
      </c>
      <c r="P207" s="17" t="s">
        <v>251</v>
      </c>
      <c r="Q207" s="17" t="s">
        <v>252</v>
      </c>
      <c r="R207" s="17" t="s">
        <v>253</v>
      </c>
    </row>
    <row r="208" spans="1:18" hidden="1" x14ac:dyDescent="0.25">
      <c r="A208" s="18">
        <v>45299.141197048608</v>
      </c>
      <c r="B208" s="17" t="s">
        <v>254</v>
      </c>
      <c r="C208" s="17" t="s">
        <v>41</v>
      </c>
      <c r="D208" s="17">
        <v>12.15</v>
      </c>
      <c r="E208" s="17">
        <v>3</v>
      </c>
      <c r="F208" s="17">
        <v>8</v>
      </c>
      <c r="G208" s="17">
        <v>15</v>
      </c>
      <c r="H208" s="17">
        <v>446500</v>
      </c>
      <c r="I208" s="17">
        <v>32.864001969999997</v>
      </c>
      <c r="J208" s="17">
        <v>66.219009040000003</v>
      </c>
      <c r="K208" s="17">
        <v>69.033280410000003</v>
      </c>
      <c r="L208" s="17">
        <v>0.73958824000000001</v>
      </c>
      <c r="M208" s="17">
        <v>-1.69902913</v>
      </c>
      <c r="N208" s="17">
        <v>8.2533333333333321</v>
      </c>
      <c r="O208" s="17">
        <v>14.41333333333333</v>
      </c>
      <c r="P208" s="17" t="s">
        <v>255</v>
      </c>
      <c r="Q208" s="17" t="s">
        <v>256</v>
      </c>
      <c r="R208" s="17" t="s">
        <v>257</v>
      </c>
    </row>
    <row r="209" spans="1:18" hidden="1" x14ac:dyDescent="0.25">
      <c r="A209" s="18">
        <v>45299.141197048608</v>
      </c>
      <c r="B209" s="17" t="s">
        <v>463</v>
      </c>
      <c r="C209" s="17" t="s">
        <v>41</v>
      </c>
      <c r="D209" s="17">
        <v>7.55</v>
      </c>
      <c r="E209" s="17">
        <v>2</v>
      </c>
      <c r="F209" s="17">
        <v>9</v>
      </c>
      <c r="G209" s="17">
        <v>15</v>
      </c>
      <c r="H209" s="17">
        <v>119500</v>
      </c>
      <c r="I209" s="17">
        <v>36.063587910000003</v>
      </c>
      <c r="J209" s="17">
        <v>63.660270570000002</v>
      </c>
      <c r="K209" s="17">
        <v>53.2060496</v>
      </c>
      <c r="L209" s="17">
        <v>0.40488235</v>
      </c>
      <c r="M209" s="17">
        <v>12.35119048</v>
      </c>
      <c r="N209" s="17">
        <v>4.666666666666667</v>
      </c>
      <c r="O209" s="17">
        <v>9.0483333333333338</v>
      </c>
      <c r="P209" s="17" t="s">
        <v>464</v>
      </c>
      <c r="Q209" s="17" t="s">
        <v>465</v>
      </c>
      <c r="R209" s="17" t="s">
        <v>466</v>
      </c>
    </row>
    <row r="210" spans="1:18" hidden="1" x14ac:dyDescent="0.25">
      <c r="A210" s="18">
        <v>45299.141197048608</v>
      </c>
      <c r="B210" s="17" t="s">
        <v>258</v>
      </c>
      <c r="C210" s="17" t="s">
        <v>28</v>
      </c>
      <c r="D210" s="17">
        <v>132.35</v>
      </c>
      <c r="E210" s="17">
        <v>10</v>
      </c>
      <c r="F210" s="17">
        <v>9</v>
      </c>
      <c r="G210" s="17">
        <v>7</v>
      </c>
      <c r="H210" s="17">
        <v>232700</v>
      </c>
      <c r="I210" s="17">
        <v>34.174338140000003</v>
      </c>
      <c r="J210" s="17">
        <v>40.374706109999998</v>
      </c>
      <c r="K210" s="17">
        <v>37.461120309999998</v>
      </c>
      <c r="L210" s="17">
        <v>-41.91332353</v>
      </c>
      <c r="M210" s="17">
        <v>4.0569227100000003</v>
      </c>
      <c r="N210" s="17">
        <v>57.626000001999998</v>
      </c>
      <c r="O210" s="17">
        <v>322.53777778</v>
      </c>
      <c r="P210" s="17" t="s">
        <v>259</v>
      </c>
      <c r="Q210" s="17" t="s">
        <v>260</v>
      </c>
      <c r="R210" s="17" t="s">
        <v>261</v>
      </c>
    </row>
    <row r="211" spans="1:18" hidden="1" x14ac:dyDescent="0.25">
      <c r="A211" s="18">
        <v>45299.141197048608</v>
      </c>
      <c r="B211" s="17" t="s">
        <v>262</v>
      </c>
      <c r="C211" s="17" t="s">
        <v>41</v>
      </c>
      <c r="D211" s="17">
        <v>40.549999999999997</v>
      </c>
      <c r="E211" s="17">
        <v>2</v>
      </c>
      <c r="F211" s="17">
        <v>9</v>
      </c>
      <c r="G211" s="17">
        <v>15</v>
      </c>
      <c r="H211" s="17">
        <v>3012885</v>
      </c>
      <c r="I211" s="17">
        <v>38.567872309999998</v>
      </c>
      <c r="J211" s="17">
        <v>56.299609629999999</v>
      </c>
      <c r="K211" s="17">
        <v>48.970973909999998</v>
      </c>
      <c r="L211" s="17">
        <v>-1.47179412</v>
      </c>
      <c r="M211" s="17">
        <v>4.1880781100000002</v>
      </c>
      <c r="N211" s="17">
        <v>32.674444446666669</v>
      </c>
      <c r="O211" s="17">
        <v>46.057777780000002</v>
      </c>
      <c r="P211" s="17" t="s">
        <v>263</v>
      </c>
      <c r="Q211" s="17" t="s">
        <v>264</v>
      </c>
      <c r="R211" s="17" t="s">
        <v>265</v>
      </c>
    </row>
    <row r="212" spans="1:18" hidden="1" x14ac:dyDescent="0.25">
      <c r="A212" s="18">
        <v>45299.141197048608</v>
      </c>
      <c r="B212" s="17" t="s">
        <v>266</v>
      </c>
      <c r="C212" s="17" t="s">
        <v>28</v>
      </c>
      <c r="D212" s="17">
        <v>584.97</v>
      </c>
      <c r="E212" s="17">
        <v>8</v>
      </c>
      <c r="F212" s="17">
        <v>9</v>
      </c>
      <c r="G212" s="17">
        <v>9</v>
      </c>
      <c r="H212" s="17">
        <v>164424</v>
      </c>
      <c r="I212" s="17">
        <v>32.5100026</v>
      </c>
      <c r="J212" s="17">
        <v>51.031437439999998</v>
      </c>
      <c r="K212" s="17">
        <v>49.527029030000001</v>
      </c>
      <c r="L212" s="17">
        <v>1.08808824</v>
      </c>
      <c r="M212" s="17">
        <v>0.63653724</v>
      </c>
      <c r="N212" s="17">
        <v>496.85722221999998</v>
      </c>
      <c r="O212" s="17">
        <v>711.10055555333327</v>
      </c>
      <c r="P212" s="17" t="s">
        <v>267</v>
      </c>
      <c r="Q212" s="17" t="s">
        <v>268</v>
      </c>
      <c r="R212" s="17" t="s">
        <v>269</v>
      </c>
    </row>
    <row r="213" spans="1:18" hidden="1" x14ac:dyDescent="0.25">
      <c r="A213" s="18">
        <v>45299.141197048608</v>
      </c>
      <c r="B213" s="17" t="s">
        <v>270</v>
      </c>
      <c r="C213" s="17" t="s">
        <v>41</v>
      </c>
      <c r="D213" s="17">
        <v>69.959999999999994</v>
      </c>
      <c r="E213" s="17">
        <v>2</v>
      </c>
      <c r="F213" s="17">
        <v>10</v>
      </c>
      <c r="G213" s="17">
        <v>14</v>
      </c>
      <c r="H213" s="17">
        <v>656193</v>
      </c>
      <c r="I213" s="17">
        <v>27.929730339999999</v>
      </c>
      <c r="J213" s="17">
        <v>56.302185559999998</v>
      </c>
      <c r="K213" s="17">
        <v>47.876829100000002</v>
      </c>
      <c r="L213" s="17">
        <v>-1.77647059</v>
      </c>
      <c r="M213" s="17">
        <v>5.7116953800000001</v>
      </c>
      <c r="N213" s="17">
        <v>54.41</v>
      </c>
      <c r="O213" s="17">
        <v>80.59</v>
      </c>
      <c r="P213" s="17" t="s">
        <v>271</v>
      </c>
      <c r="Q213" s="17" t="s">
        <v>272</v>
      </c>
      <c r="R213" s="17" t="s">
        <v>273</v>
      </c>
    </row>
    <row r="214" spans="1:18" hidden="1" x14ac:dyDescent="0.25">
      <c r="A214" s="18">
        <v>45299.141197048608</v>
      </c>
      <c r="B214" s="17" t="s">
        <v>274</v>
      </c>
      <c r="C214" s="17" t="s">
        <v>28</v>
      </c>
      <c r="D214" s="17">
        <v>27.54</v>
      </c>
      <c r="E214" s="17">
        <v>7</v>
      </c>
      <c r="F214" s="17">
        <v>10</v>
      </c>
      <c r="G214" s="17">
        <v>9</v>
      </c>
      <c r="H214" s="17">
        <v>2235500</v>
      </c>
      <c r="I214" s="17">
        <v>29.097281389999999</v>
      </c>
      <c r="J214" s="17">
        <v>51.057297759999997</v>
      </c>
      <c r="K214" s="17">
        <v>53.236620539999997</v>
      </c>
      <c r="L214" s="17">
        <v>0.85238234999999996</v>
      </c>
      <c r="M214" s="17">
        <v>-1.5373614600000001</v>
      </c>
      <c r="N214" s="17">
        <v>20.166111113333329</v>
      </c>
      <c r="O214" s="17">
        <v>36.886111113333342</v>
      </c>
      <c r="P214" s="17" t="s">
        <v>275</v>
      </c>
      <c r="Q214" s="17" t="s">
        <v>276</v>
      </c>
      <c r="R214" s="17" t="s">
        <v>277</v>
      </c>
    </row>
    <row r="215" spans="1:18" hidden="1" x14ac:dyDescent="0.25">
      <c r="A215" s="18">
        <v>45299.141197048608</v>
      </c>
      <c r="B215" s="17" t="s">
        <v>278</v>
      </c>
      <c r="C215" s="17" t="s">
        <v>41</v>
      </c>
      <c r="D215" s="17">
        <v>104.23</v>
      </c>
      <c r="E215" s="17">
        <v>5</v>
      </c>
      <c r="F215" s="17">
        <v>9</v>
      </c>
      <c r="G215" s="17">
        <v>12</v>
      </c>
      <c r="H215" s="17">
        <v>1022453</v>
      </c>
      <c r="I215" s="17">
        <v>35.585092590000002</v>
      </c>
      <c r="J215" s="17">
        <v>49.914130280000002</v>
      </c>
      <c r="K215" s="17">
        <v>43.464588329999998</v>
      </c>
      <c r="L215" s="17">
        <v>-9.6667352900000001</v>
      </c>
      <c r="M215" s="17">
        <v>4.7853624200000002</v>
      </c>
      <c r="N215" s="17">
        <v>72.538333333333327</v>
      </c>
      <c r="O215" s="17">
        <v>136.0633333333333</v>
      </c>
      <c r="P215" s="17" t="s">
        <v>279</v>
      </c>
      <c r="Q215" s="17" t="s">
        <v>280</v>
      </c>
      <c r="R215" s="17" t="s">
        <v>281</v>
      </c>
    </row>
    <row r="216" spans="1:18" hidden="1" x14ac:dyDescent="0.25">
      <c r="A216" s="18">
        <v>45299.141197048608</v>
      </c>
      <c r="B216" s="17" t="s">
        <v>282</v>
      </c>
      <c r="C216" s="17" t="s">
        <v>41</v>
      </c>
      <c r="D216" s="17">
        <v>80.7</v>
      </c>
      <c r="E216" s="17">
        <v>2</v>
      </c>
      <c r="F216" s="17">
        <v>10</v>
      </c>
      <c r="G216" s="17">
        <v>14</v>
      </c>
      <c r="H216" s="17">
        <v>2250861</v>
      </c>
      <c r="I216" s="17">
        <v>30.953818250000001</v>
      </c>
      <c r="J216" s="17">
        <v>56.912561340000003</v>
      </c>
      <c r="K216" s="17">
        <v>47.351635539999997</v>
      </c>
      <c r="L216" s="17">
        <v>-1.71602941</v>
      </c>
      <c r="M216" s="17">
        <v>5.1876955200000001</v>
      </c>
      <c r="N216" s="17">
        <v>66.489999999999995</v>
      </c>
      <c r="O216" s="17">
        <v>90.561666666666667</v>
      </c>
      <c r="P216" s="17" t="s">
        <v>283</v>
      </c>
      <c r="Q216" s="17" t="s">
        <v>284</v>
      </c>
      <c r="R216" s="17" t="s">
        <v>285</v>
      </c>
    </row>
    <row r="217" spans="1:18" hidden="1" x14ac:dyDescent="0.25">
      <c r="A217" s="18">
        <v>45299.141197048608</v>
      </c>
      <c r="B217" s="17" t="s">
        <v>286</v>
      </c>
      <c r="C217" s="17" t="s">
        <v>41</v>
      </c>
      <c r="D217" s="17">
        <v>339.76</v>
      </c>
      <c r="E217" s="17">
        <v>2</v>
      </c>
      <c r="F217" s="17">
        <v>10</v>
      </c>
      <c r="G217" s="17">
        <v>14</v>
      </c>
      <c r="H217" s="17">
        <v>837794</v>
      </c>
      <c r="I217" s="17">
        <v>27.753445790000001</v>
      </c>
      <c r="J217" s="17">
        <v>57.718356759999999</v>
      </c>
      <c r="K217" s="17">
        <v>52.283422780000002</v>
      </c>
      <c r="L217" s="17">
        <v>14.081970589999999</v>
      </c>
      <c r="M217" s="17">
        <v>5.8013888500000004</v>
      </c>
      <c r="N217" s="17">
        <v>239.14944444666659</v>
      </c>
      <c r="O217" s="17">
        <v>419.56777777999997</v>
      </c>
      <c r="P217" s="17" t="s">
        <v>287</v>
      </c>
      <c r="Q217" s="17" t="s">
        <v>288</v>
      </c>
      <c r="R217" s="17" t="s">
        <v>289</v>
      </c>
    </row>
    <row r="218" spans="1:18" hidden="1" x14ac:dyDescent="0.25">
      <c r="A218" s="18">
        <v>45299.141197048608</v>
      </c>
      <c r="B218" s="17" t="s">
        <v>290</v>
      </c>
      <c r="C218" s="17" t="s">
        <v>41</v>
      </c>
      <c r="D218" s="17">
        <v>6.7</v>
      </c>
      <c r="E218" s="17">
        <v>6</v>
      </c>
      <c r="F218" s="17">
        <v>10</v>
      </c>
      <c r="G218" s="17">
        <v>10</v>
      </c>
      <c r="H218" s="17">
        <v>70500</v>
      </c>
      <c r="I218" s="17">
        <v>22.13010414</v>
      </c>
      <c r="J218" s="17">
        <v>49.583566869999999</v>
      </c>
      <c r="K218" s="17">
        <v>42.934947749999999</v>
      </c>
      <c r="L218" s="17">
        <v>-0.63617646999999999</v>
      </c>
      <c r="M218" s="17">
        <v>5.0156739799999999</v>
      </c>
      <c r="N218" s="17">
        <v>4.7238888866666668</v>
      </c>
      <c r="O218" s="17">
        <v>8.6288888866666671</v>
      </c>
      <c r="P218" s="17" t="s">
        <v>291</v>
      </c>
      <c r="Q218" s="17" t="s">
        <v>292</v>
      </c>
      <c r="R218" s="17" t="s">
        <v>293</v>
      </c>
    </row>
    <row r="219" spans="1:18" x14ac:dyDescent="0.25">
      <c r="A219" s="18">
        <v>45299.141197048608</v>
      </c>
      <c r="B219" s="17" t="s">
        <v>294</v>
      </c>
      <c r="C219" s="17" t="s">
        <v>62</v>
      </c>
      <c r="D219" s="17">
        <v>125.04</v>
      </c>
      <c r="E219" s="17">
        <v>1</v>
      </c>
      <c r="F219" s="17">
        <v>9</v>
      </c>
      <c r="G219" s="17">
        <v>16</v>
      </c>
      <c r="H219" s="17">
        <v>7662088</v>
      </c>
      <c r="I219" s="17">
        <v>34.830620209999999</v>
      </c>
      <c r="J219" s="17">
        <v>61.601874049999999</v>
      </c>
      <c r="K219" s="17">
        <v>47.821821980000003</v>
      </c>
      <c r="L219" s="17">
        <v>-2.4570294100000001</v>
      </c>
      <c r="M219" s="17">
        <v>11.19608715</v>
      </c>
      <c r="N219" s="17">
        <v>92.069444446666679</v>
      </c>
      <c r="O219" s="17">
        <v>137.7194444466667</v>
      </c>
      <c r="P219" s="17" t="s">
        <v>295</v>
      </c>
      <c r="Q219" s="17" t="s">
        <v>296</v>
      </c>
      <c r="R219" s="17" t="s">
        <v>297</v>
      </c>
    </row>
    <row r="220" spans="1:18" hidden="1" x14ac:dyDescent="0.25">
      <c r="A220" s="18">
        <v>45299.141197048608</v>
      </c>
      <c r="B220" s="17" t="s">
        <v>298</v>
      </c>
      <c r="C220" s="17" t="s">
        <v>41</v>
      </c>
      <c r="D220" s="17">
        <v>72.44</v>
      </c>
      <c r="E220" s="17">
        <v>5</v>
      </c>
      <c r="F220" s="17">
        <v>10</v>
      </c>
      <c r="G220" s="17">
        <v>11</v>
      </c>
      <c r="H220" s="17">
        <v>648731</v>
      </c>
      <c r="I220" s="17">
        <v>25.574477460000001</v>
      </c>
      <c r="J220" s="17">
        <v>54.521697699999997</v>
      </c>
      <c r="K220" s="17">
        <v>60.857059059999997</v>
      </c>
      <c r="L220" s="17">
        <v>2.1280882399999999</v>
      </c>
      <c r="M220" s="17">
        <v>-4.14185523</v>
      </c>
      <c r="N220" s="17">
        <v>57.285555553333332</v>
      </c>
      <c r="O220" s="17">
        <v>90.92722221999999</v>
      </c>
      <c r="P220" s="17" t="s">
        <v>299</v>
      </c>
      <c r="Q220" s="17" t="s">
        <v>300</v>
      </c>
      <c r="R220" s="17" t="s">
        <v>301</v>
      </c>
    </row>
    <row r="221" spans="1:18" hidden="1" x14ac:dyDescent="0.25">
      <c r="A221" s="18">
        <v>45299.141197048608</v>
      </c>
      <c r="B221" s="17" t="s">
        <v>302</v>
      </c>
      <c r="C221" s="17" t="s">
        <v>41</v>
      </c>
      <c r="D221" s="17">
        <v>23.59</v>
      </c>
      <c r="E221" s="17">
        <v>2</v>
      </c>
      <c r="F221" s="17">
        <v>10</v>
      </c>
      <c r="G221" s="17">
        <v>14</v>
      </c>
      <c r="H221" s="17">
        <v>14218728</v>
      </c>
      <c r="I221" s="17">
        <v>42.919162020000002</v>
      </c>
      <c r="J221" s="17">
        <v>61.517592579999999</v>
      </c>
      <c r="K221" s="17">
        <v>58.480188759999997</v>
      </c>
      <c r="L221" s="17">
        <v>1.6447058800000001</v>
      </c>
      <c r="M221" s="17">
        <v>4.4729849399999999</v>
      </c>
      <c r="N221" s="17">
        <v>14.17111111333333</v>
      </c>
      <c r="O221" s="17">
        <v>30.469444446666671</v>
      </c>
      <c r="P221" s="17" t="s">
        <v>303</v>
      </c>
      <c r="Q221" s="17" t="s">
        <v>304</v>
      </c>
      <c r="R221" s="17" t="s">
        <v>305</v>
      </c>
    </row>
    <row r="222" spans="1:18" hidden="1" x14ac:dyDescent="0.25">
      <c r="A222" s="18">
        <v>45299.141197048608</v>
      </c>
      <c r="B222" s="17" t="s">
        <v>487</v>
      </c>
      <c r="C222" s="17" t="s">
        <v>41</v>
      </c>
      <c r="D222" s="17">
        <v>89.89</v>
      </c>
      <c r="E222" s="17">
        <v>5</v>
      </c>
      <c r="F222" s="17">
        <v>10</v>
      </c>
      <c r="G222" s="17">
        <v>11</v>
      </c>
      <c r="H222" s="17">
        <v>57500</v>
      </c>
      <c r="I222" s="17">
        <v>28.704545830000001</v>
      </c>
      <c r="J222" s="17">
        <v>58.886844420000003</v>
      </c>
      <c r="K222" s="17">
        <v>63.953130440000002</v>
      </c>
      <c r="L222" s="17">
        <v>11.50108824</v>
      </c>
      <c r="M222" s="17">
        <v>-3.16707961</v>
      </c>
      <c r="N222" s="17">
        <v>66.656111113333324</v>
      </c>
      <c r="O222" s="17">
        <v>110.6561111133333</v>
      </c>
      <c r="P222" s="17" t="s">
        <v>488</v>
      </c>
      <c r="Q222" s="17" t="s">
        <v>489</v>
      </c>
      <c r="R222" s="17" t="s">
        <v>490</v>
      </c>
    </row>
    <row r="223" spans="1:18" hidden="1" x14ac:dyDescent="0.25">
      <c r="A223" s="18">
        <v>45299.141197048608</v>
      </c>
      <c r="B223" s="17" t="s">
        <v>306</v>
      </c>
      <c r="C223" s="17" t="s">
        <v>41</v>
      </c>
      <c r="D223" s="17">
        <v>6.79</v>
      </c>
      <c r="E223" s="17">
        <v>3</v>
      </c>
      <c r="F223" s="17">
        <v>10</v>
      </c>
      <c r="G223" s="17">
        <v>13</v>
      </c>
      <c r="H223" s="17">
        <v>18743000</v>
      </c>
      <c r="I223" s="17">
        <v>36.636642709999997</v>
      </c>
      <c r="J223" s="17">
        <v>57.396848050000003</v>
      </c>
      <c r="K223" s="17">
        <v>56.093879090000001</v>
      </c>
      <c r="L223" s="17">
        <v>0.23279411999999999</v>
      </c>
      <c r="M223" s="17">
        <v>1.7991004500000001</v>
      </c>
      <c r="N223" s="17">
        <v>3.9627777800000001</v>
      </c>
      <c r="O223" s="17">
        <v>9.701111113333333</v>
      </c>
      <c r="P223" s="17" t="s">
        <v>307</v>
      </c>
      <c r="Q223" s="17" t="s">
        <v>308</v>
      </c>
      <c r="R223" s="17" t="s">
        <v>309</v>
      </c>
    </row>
    <row r="224" spans="1:18" hidden="1" x14ac:dyDescent="0.25">
      <c r="A224" s="18">
        <v>45299.141197048608</v>
      </c>
      <c r="B224" s="17" t="s">
        <v>310</v>
      </c>
      <c r="C224" s="17" t="s">
        <v>19</v>
      </c>
      <c r="D224" s="17">
        <v>50.76</v>
      </c>
      <c r="E224" s="17">
        <v>12</v>
      </c>
      <c r="F224" s="17">
        <v>10</v>
      </c>
      <c r="G224" s="17">
        <v>4</v>
      </c>
      <c r="H224" s="17">
        <v>265000</v>
      </c>
      <c r="I224" s="17">
        <v>19.516204980000001</v>
      </c>
      <c r="J224" s="17">
        <v>45.464021850000002</v>
      </c>
      <c r="K224" s="17">
        <v>40.853078869999997</v>
      </c>
      <c r="L224" s="17">
        <v>-3.9912058799999999</v>
      </c>
      <c r="M224" s="17">
        <v>3.4651447200000001</v>
      </c>
      <c r="N224" s="17">
        <v>39.31888888666667</v>
      </c>
      <c r="O224" s="17">
        <v>63.940555553333333</v>
      </c>
      <c r="P224" s="17" t="s">
        <v>311</v>
      </c>
      <c r="Q224" s="17" t="s">
        <v>312</v>
      </c>
      <c r="R224" s="17" t="s">
        <v>313</v>
      </c>
    </row>
    <row r="225" spans="1:18" x14ac:dyDescent="0.25">
      <c r="A225" s="18">
        <v>45299.141197048608</v>
      </c>
      <c r="B225" s="17" t="s">
        <v>314</v>
      </c>
      <c r="C225" s="17" t="s">
        <v>62</v>
      </c>
      <c r="D225" s="17">
        <v>122.09</v>
      </c>
      <c r="E225" s="17">
        <v>0</v>
      </c>
      <c r="F225" s="17">
        <v>8</v>
      </c>
      <c r="G225" s="17">
        <v>18</v>
      </c>
      <c r="H225" s="17">
        <v>589084</v>
      </c>
      <c r="I225" s="17">
        <v>25.430763989999999</v>
      </c>
      <c r="J225" s="17">
        <v>65.084380120000006</v>
      </c>
      <c r="K225" s="17">
        <v>55.794569590000002</v>
      </c>
      <c r="L225" s="17">
        <v>0.54185293999999995</v>
      </c>
      <c r="M225" s="17">
        <v>6.22063685</v>
      </c>
      <c r="N225" s="17">
        <v>91.772777779999998</v>
      </c>
      <c r="O225" s="17">
        <v>131.13444444666669</v>
      </c>
      <c r="P225" s="17" t="s">
        <v>315</v>
      </c>
      <c r="Q225" s="17" t="s">
        <v>316</v>
      </c>
      <c r="R225" s="17" t="s">
        <v>317</v>
      </c>
    </row>
    <row r="226" spans="1:18" hidden="1" x14ac:dyDescent="0.25">
      <c r="A226" s="18">
        <v>45299.141197048608</v>
      </c>
      <c r="B226" s="17" t="s">
        <v>491</v>
      </c>
      <c r="C226" s="17" t="s">
        <v>41</v>
      </c>
      <c r="D226" s="17">
        <v>540</v>
      </c>
      <c r="E226" s="17">
        <v>2</v>
      </c>
      <c r="F226" s="17">
        <v>8</v>
      </c>
      <c r="G226" s="17">
        <v>16</v>
      </c>
      <c r="H226" s="17">
        <v>81855</v>
      </c>
      <c r="I226" s="17">
        <v>28.14467973</v>
      </c>
      <c r="J226" s="17">
        <v>60.355968420000004</v>
      </c>
      <c r="K226" s="17">
        <v>57.275166339999998</v>
      </c>
      <c r="L226" s="17">
        <v>15.845705880000001</v>
      </c>
      <c r="M226" s="17">
        <v>1.86949386</v>
      </c>
      <c r="N226" s="17">
        <v>413.43499999999989</v>
      </c>
      <c r="O226" s="17">
        <v>629.58500000000004</v>
      </c>
      <c r="P226" s="17" t="s">
        <v>492</v>
      </c>
      <c r="Q226" s="17" t="s">
        <v>493</v>
      </c>
      <c r="R226" s="17" t="s">
        <v>494</v>
      </c>
    </row>
    <row r="227" spans="1:18" hidden="1" x14ac:dyDescent="0.25">
      <c r="A227" s="18">
        <v>45299.141197048608</v>
      </c>
      <c r="B227" s="17" t="s">
        <v>322</v>
      </c>
      <c r="C227" s="17" t="s">
        <v>41</v>
      </c>
      <c r="D227" s="17">
        <v>1.98</v>
      </c>
      <c r="E227" s="17">
        <v>5</v>
      </c>
      <c r="F227" s="17">
        <v>8</v>
      </c>
      <c r="G227" s="17">
        <v>13</v>
      </c>
      <c r="H227" s="17">
        <v>352000</v>
      </c>
      <c r="I227" s="17">
        <v>27.780460059999999</v>
      </c>
      <c r="J227" s="17">
        <v>52.868590810000001</v>
      </c>
      <c r="K227" s="17">
        <v>48.698990219999999</v>
      </c>
      <c r="L227" s="17">
        <v>-7.6176500000000001E-3</v>
      </c>
      <c r="M227" s="17">
        <v>3.6649214699999999</v>
      </c>
      <c r="N227" s="17">
        <v>1.12777778</v>
      </c>
      <c r="O227" s="17">
        <v>2.924444446666667</v>
      </c>
      <c r="P227" s="17" t="s">
        <v>323</v>
      </c>
      <c r="Q227" s="17" t="s">
        <v>324</v>
      </c>
      <c r="R227" s="17" t="s">
        <v>325</v>
      </c>
    </row>
    <row r="228" spans="1:18" hidden="1" x14ac:dyDescent="0.25">
      <c r="A228" s="18">
        <v>45299.141197048608</v>
      </c>
      <c r="B228" s="17" t="s">
        <v>326</v>
      </c>
      <c r="C228" s="17" t="s">
        <v>28</v>
      </c>
      <c r="D228" s="17">
        <v>5.83</v>
      </c>
      <c r="E228" s="17">
        <v>7</v>
      </c>
      <c r="F228" s="17">
        <v>9</v>
      </c>
      <c r="G228" s="17">
        <v>10</v>
      </c>
      <c r="H228" s="17">
        <v>961500</v>
      </c>
      <c r="I228" s="17">
        <v>32.253195380000001</v>
      </c>
      <c r="J228" s="17">
        <v>52.211001529999997</v>
      </c>
      <c r="K228" s="17">
        <v>55.054601499999997</v>
      </c>
      <c r="L228" s="17">
        <v>-9.2117649999999995E-2</v>
      </c>
      <c r="M228" s="17">
        <v>-2.18120805</v>
      </c>
      <c r="N228" s="17">
        <v>4.5911111133333344</v>
      </c>
      <c r="O228" s="17">
        <v>7.1394444466666664</v>
      </c>
      <c r="P228" s="17" t="s">
        <v>327</v>
      </c>
      <c r="Q228" s="17" t="s">
        <v>328</v>
      </c>
      <c r="R228" s="17" t="s">
        <v>329</v>
      </c>
    </row>
    <row r="229" spans="1:18" hidden="1" x14ac:dyDescent="0.25">
      <c r="A229" s="18">
        <v>45299.141197048608</v>
      </c>
      <c r="B229" s="17" t="s">
        <v>330</v>
      </c>
      <c r="C229" s="17" t="s">
        <v>41</v>
      </c>
      <c r="D229" s="17">
        <v>127.43</v>
      </c>
      <c r="E229" s="17">
        <v>1</v>
      </c>
      <c r="F229" s="17">
        <v>10</v>
      </c>
      <c r="G229" s="17">
        <v>15</v>
      </c>
      <c r="H229" s="17">
        <v>11228730</v>
      </c>
      <c r="I229" s="17">
        <v>40.52836293</v>
      </c>
      <c r="J229" s="17">
        <v>68.768918339999999</v>
      </c>
      <c r="K229" s="17">
        <v>58.544294780000001</v>
      </c>
      <c r="L229" s="17">
        <v>9.7502058799999993</v>
      </c>
      <c r="M229" s="17">
        <v>10.77979657</v>
      </c>
      <c r="N229" s="17">
        <v>78.467222220000011</v>
      </c>
      <c r="O229" s="17">
        <v>145.01722222000001</v>
      </c>
      <c r="P229" s="17" t="s">
        <v>331</v>
      </c>
      <c r="Q229" s="17" t="s">
        <v>332</v>
      </c>
      <c r="R229" s="17" t="s">
        <v>333</v>
      </c>
    </row>
    <row r="230" spans="1:18" hidden="1" x14ac:dyDescent="0.25">
      <c r="A230" s="18">
        <v>45299.141197048608</v>
      </c>
      <c r="B230" s="17" t="s">
        <v>334</v>
      </c>
      <c r="C230" s="17" t="s">
        <v>19</v>
      </c>
      <c r="D230" s="17">
        <v>14.94</v>
      </c>
      <c r="E230" s="17">
        <v>11</v>
      </c>
      <c r="F230" s="17">
        <v>10</v>
      </c>
      <c r="G230" s="17">
        <v>5</v>
      </c>
      <c r="H230" s="17">
        <v>636500</v>
      </c>
      <c r="I230" s="17">
        <v>35.98503934</v>
      </c>
      <c r="J230" s="17">
        <v>45.738176879999997</v>
      </c>
      <c r="K230" s="17">
        <v>30.815381469999998</v>
      </c>
      <c r="L230" s="17">
        <v>-1.96985294</v>
      </c>
      <c r="M230" s="17">
        <v>7.8700361000000001</v>
      </c>
      <c r="N230" s="17">
        <v>11.13055555333333</v>
      </c>
      <c r="O230" s="17">
        <v>18.64722222</v>
      </c>
      <c r="P230" s="17" t="s">
        <v>335</v>
      </c>
      <c r="Q230" s="17" t="s">
        <v>336</v>
      </c>
      <c r="R230" s="17" t="s">
        <v>337</v>
      </c>
    </row>
    <row r="231" spans="1:18" hidden="1" x14ac:dyDescent="0.25">
      <c r="A231" s="18">
        <v>45299.141197048608</v>
      </c>
      <c r="B231" s="17" t="s">
        <v>338</v>
      </c>
      <c r="C231" s="17" t="s">
        <v>19</v>
      </c>
      <c r="D231" s="17">
        <v>28.44</v>
      </c>
      <c r="E231" s="17">
        <v>10</v>
      </c>
      <c r="F231" s="17">
        <v>10</v>
      </c>
      <c r="G231" s="17">
        <v>6</v>
      </c>
      <c r="H231" s="17">
        <v>16634971</v>
      </c>
      <c r="I231" s="17">
        <v>38.907774089999997</v>
      </c>
      <c r="J231" s="17">
        <v>48.718041210000003</v>
      </c>
      <c r="K231" s="17">
        <v>51.10268319</v>
      </c>
      <c r="L231" s="17">
        <v>1.1485294100000001</v>
      </c>
      <c r="M231" s="17">
        <v>-2.5693730700000001</v>
      </c>
      <c r="N231" s="17">
        <v>19.75444444666666</v>
      </c>
      <c r="O231" s="17">
        <v>40.287777779999999</v>
      </c>
      <c r="P231" s="17" t="s">
        <v>339</v>
      </c>
      <c r="Q231" s="17" t="s">
        <v>340</v>
      </c>
      <c r="R231" s="17" t="s">
        <v>341</v>
      </c>
    </row>
    <row r="232" spans="1:18" x14ac:dyDescent="0.25">
      <c r="A232" s="18">
        <v>45299.141197048608</v>
      </c>
      <c r="B232" s="17" t="s">
        <v>342</v>
      </c>
      <c r="C232" s="17" t="s">
        <v>62</v>
      </c>
      <c r="D232" s="17">
        <v>672.85</v>
      </c>
      <c r="E232" s="17">
        <v>1</v>
      </c>
      <c r="F232" s="17">
        <v>9</v>
      </c>
      <c r="G232" s="17">
        <v>16</v>
      </c>
      <c r="H232" s="17">
        <v>264342</v>
      </c>
      <c r="I232" s="17">
        <v>46.048745009999998</v>
      </c>
      <c r="J232" s="17">
        <v>70.284435470000005</v>
      </c>
      <c r="K232" s="17">
        <v>54.501873689999996</v>
      </c>
      <c r="L232" s="17">
        <v>48.525558820000001</v>
      </c>
      <c r="M232" s="17">
        <v>20.504692309999999</v>
      </c>
      <c r="N232" s="17">
        <v>416.97333333333341</v>
      </c>
      <c r="O232" s="17">
        <v>706.64</v>
      </c>
      <c r="P232" s="17" t="s">
        <v>343</v>
      </c>
      <c r="Q232" s="17" t="s">
        <v>344</v>
      </c>
      <c r="R232" s="17" t="s">
        <v>345</v>
      </c>
    </row>
    <row r="233" spans="1:18" hidden="1" x14ac:dyDescent="0.25">
      <c r="A233" s="18">
        <v>45299.141197048608</v>
      </c>
      <c r="B233" s="17" t="s">
        <v>346</v>
      </c>
      <c r="C233" s="17" t="s">
        <v>41</v>
      </c>
      <c r="D233" s="17">
        <v>183.06</v>
      </c>
      <c r="E233" s="17">
        <v>5</v>
      </c>
      <c r="F233" s="17">
        <v>9</v>
      </c>
      <c r="G233" s="17">
        <v>12</v>
      </c>
      <c r="H233" s="17">
        <v>2478560</v>
      </c>
      <c r="I233" s="17">
        <v>35.85789295</v>
      </c>
      <c r="J233" s="17">
        <v>51.514778159999999</v>
      </c>
      <c r="K233" s="17">
        <v>46.928641419999998</v>
      </c>
      <c r="L233" s="17">
        <v>-7.8563823499999996</v>
      </c>
      <c r="M233" s="17">
        <v>3.5934582100000001</v>
      </c>
      <c r="N233" s="17">
        <v>135.625</v>
      </c>
      <c r="O233" s="17">
        <v>235.10166666666669</v>
      </c>
      <c r="P233" s="17" t="s">
        <v>347</v>
      </c>
      <c r="Q233" s="17" t="s">
        <v>348</v>
      </c>
      <c r="R233" s="17" t="s">
        <v>349</v>
      </c>
    </row>
    <row r="234" spans="1:18" hidden="1" x14ac:dyDescent="0.25">
      <c r="A234" s="18">
        <v>45299.141197048608</v>
      </c>
      <c r="B234" s="17" t="s">
        <v>350</v>
      </c>
      <c r="C234" s="17" t="s">
        <v>41</v>
      </c>
      <c r="D234" s="17">
        <v>45.39</v>
      </c>
      <c r="E234" s="17">
        <v>5</v>
      </c>
      <c r="F234" s="17">
        <v>9</v>
      </c>
      <c r="G234" s="17">
        <v>12</v>
      </c>
      <c r="H234" s="17">
        <v>808000</v>
      </c>
      <c r="I234" s="17">
        <v>30.36497327</v>
      </c>
      <c r="J234" s="17">
        <v>52.639598630000002</v>
      </c>
      <c r="K234" s="17">
        <v>52.337851950000001</v>
      </c>
      <c r="L234" s="17">
        <v>-0.16179412000000001</v>
      </c>
      <c r="M234" s="17">
        <v>0.26507620999999998</v>
      </c>
      <c r="N234" s="17">
        <v>35.357777779999999</v>
      </c>
      <c r="O234" s="17">
        <v>57.266111113333331</v>
      </c>
      <c r="P234" s="17" t="s">
        <v>351</v>
      </c>
      <c r="Q234" s="17" t="s">
        <v>352</v>
      </c>
      <c r="R234" s="17" t="s">
        <v>353</v>
      </c>
    </row>
    <row r="235" spans="1:18" hidden="1" x14ac:dyDescent="0.25">
      <c r="A235" s="18">
        <v>45299.141197048608</v>
      </c>
      <c r="B235" s="17" t="s">
        <v>358</v>
      </c>
      <c r="C235" s="17" t="s">
        <v>41</v>
      </c>
      <c r="D235" s="17">
        <v>14.47</v>
      </c>
      <c r="E235" s="17">
        <v>7</v>
      </c>
      <c r="F235" s="17">
        <v>8</v>
      </c>
      <c r="G235" s="17">
        <v>11</v>
      </c>
      <c r="H235" s="17">
        <v>381000</v>
      </c>
      <c r="I235" s="17">
        <v>23.567164210000001</v>
      </c>
      <c r="J235" s="17">
        <v>49.199059929999997</v>
      </c>
      <c r="K235" s="17">
        <v>43.977143560000002</v>
      </c>
      <c r="L235" s="17">
        <v>-1.15738235</v>
      </c>
      <c r="M235" s="17">
        <v>4.1007194199999999</v>
      </c>
      <c r="N235" s="17">
        <v>10.642777779999999</v>
      </c>
      <c r="O235" s="17">
        <v>18.78277778</v>
      </c>
      <c r="P235" s="17" t="s">
        <v>359</v>
      </c>
      <c r="Q235" s="17" t="s">
        <v>360</v>
      </c>
      <c r="R235" s="17" t="s">
        <v>361</v>
      </c>
    </row>
    <row r="236" spans="1:18" x14ac:dyDescent="0.25">
      <c r="A236" s="18">
        <v>45299.141197048608</v>
      </c>
      <c r="B236" s="17" t="s">
        <v>362</v>
      </c>
      <c r="C236" s="17" t="s">
        <v>62</v>
      </c>
      <c r="D236" s="17">
        <v>210.35</v>
      </c>
      <c r="E236" s="17">
        <v>1</v>
      </c>
      <c r="F236" s="17">
        <v>9</v>
      </c>
      <c r="G236" s="17">
        <v>16</v>
      </c>
      <c r="H236" s="17">
        <v>698792</v>
      </c>
      <c r="I236" s="17">
        <v>32.457320459999998</v>
      </c>
      <c r="J236" s="17">
        <v>61.068429649999999</v>
      </c>
      <c r="K236" s="17">
        <v>47.034514899999998</v>
      </c>
      <c r="L236" s="17">
        <v>-11.173382350000001</v>
      </c>
      <c r="M236" s="17">
        <v>18.267176429999999</v>
      </c>
      <c r="N236" s="17">
        <v>119.35833333333331</v>
      </c>
      <c r="O236" s="17">
        <v>253.9616666666667</v>
      </c>
      <c r="P236" s="17" t="s">
        <v>363</v>
      </c>
      <c r="Q236" s="17" t="s">
        <v>364</v>
      </c>
      <c r="R236" s="17" t="s">
        <v>365</v>
      </c>
    </row>
    <row r="237" spans="1:18" hidden="1" x14ac:dyDescent="0.25">
      <c r="A237" s="18">
        <v>45299.141197048608</v>
      </c>
      <c r="B237" s="17" t="s">
        <v>366</v>
      </c>
      <c r="C237" s="17" t="s">
        <v>41</v>
      </c>
      <c r="D237" s="17">
        <v>58.07</v>
      </c>
      <c r="E237" s="17">
        <v>2</v>
      </c>
      <c r="F237" s="17">
        <v>10</v>
      </c>
      <c r="G237" s="17">
        <v>14</v>
      </c>
      <c r="H237" s="17">
        <v>21496822</v>
      </c>
      <c r="I237" s="17">
        <v>32.899509260000002</v>
      </c>
      <c r="J237" s="17">
        <v>55.309804720000002</v>
      </c>
      <c r="K237" s="17">
        <v>42.644456650000002</v>
      </c>
      <c r="L237" s="17">
        <v>-4.6379117599999997</v>
      </c>
      <c r="M237" s="17">
        <v>12.801087799999999</v>
      </c>
      <c r="N237" s="17">
        <v>38.420555553333337</v>
      </c>
      <c r="O237" s="17">
        <v>69.56888888666667</v>
      </c>
      <c r="P237" s="17" t="s">
        <v>367</v>
      </c>
      <c r="Q237" s="17" t="s">
        <v>368</v>
      </c>
      <c r="R237" s="17" t="s">
        <v>369</v>
      </c>
    </row>
    <row r="238" spans="1:18" hidden="1" x14ac:dyDescent="0.25">
      <c r="A238" s="18">
        <v>45299.141197048608</v>
      </c>
      <c r="B238" s="17" t="s">
        <v>370</v>
      </c>
      <c r="C238" s="17" t="s">
        <v>41</v>
      </c>
      <c r="D238" s="17">
        <v>60.13</v>
      </c>
      <c r="E238" s="17">
        <v>2</v>
      </c>
      <c r="F238" s="17">
        <v>9</v>
      </c>
      <c r="G238" s="17">
        <v>15</v>
      </c>
      <c r="H238" s="17">
        <v>242500</v>
      </c>
      <c r="I238" s="17">
        <v>46.082104270000002</v>
      </c>
      <c r="J238" s="17">
        <v>70.008680310000003</v>
      </c>
      <c r="K238" s="17">
        <v>70.722277259999998</v>
      </c>
      <c r="L238" s="17">
        <v>7.585</v>
      </c>
      <c r="M238" s="17">
        <v>-0.31498673999999999</v>
      </c>
      <c r="N238" s="17">
        <v>37.042777780000002</v>
      </c>
      <c r="O238" s="17">
        <v>76.147777779999998</v>
      </c>
      <c r="P238" s="17" t="s">
        <v>371</v>
      </c>
      <c r="Q238" s="17" t="s">
        <v>372</v>
      </c>
      <c r="R238" s="17" t="s">
        <v>373</v>
      </c>
    </row>
    <row r="239" spans="1:18" hidden="1" x14ac:dyDescent="0.25">
      <c r="A239" s="18">
        <v>45299.141197048608</v>
      </c>
      <c r="B239" s="17" t="s">
        <v>379</v>
      </c>
      <c r="C239" s="17" t="s">
        <v>41</v>
      </c>
      <c r="D239" s="17">
        <v>162.27000000000001</v>
      </c>
      <c r="E239" s="17">
        <v>3</v>
      </c>
      <c r="F239" s="17">
        <v>9</v>
      </c>
      <c r="G239" s="17">
        <v>14</v>
      </c>
      <c r="H239" s="17">
        <v>2682195</v>
      </c>
      <c r="I239" s="17">
        <v>22.21984273</v>
      </c>
      <c r="J239" s="17">
        <v>52.684861470000001</v>
      </c>
      <c r="K239" s="17">
        <v>40.763525540000003</v>
      </c>
      <c r="L239" s="17">
        <v>-11.78747059</v>
      </c>
      <c r="M239" s="17">
        <v>7.8420947700000001</v>
      </c>
      <c r="N239" s="17">
        <v>122.0716666666667</v>
      </c>
      <c r="O239" s="17">
        <v>191.73833333333329</v>
      </c>
      <c r="P239" s="17" t="s">
        <v>380</v>
      </c>
      <c r="Q239" s="17" t="s">
        <v>381</v>
      </c>
      <c r="R239" s="17" t="s">
        <v>382</v>
      </c>
    </row>
    <row r="240" spans="1:18" hidden="1" x14ac:dyDescent="0.25">
      <c r="A240" s="18">
        <v>45299.141197048608</v>
      </c>
      <c r="B240" s="17" t="s">
        <v>838</v>
      </c>
      <c r="C240" s="17" t="s">
        <v>41</v>
      </c>
      <c r="D240" s="17">
        <v>114.59</v>
      </c>
      <c r="E240" s="17">
        <v>5</v>
      </c>
      <c r="F240" s="17">
        <v>9</v>
      </c>
      <c r="G240" s="17">
        <v>12</v>
      </c>
      <c r="H240" s="17">
        <v>79400</v>
      </c>
      <c r="I240" s="17">
        <v>28.114036129999999</v>
      </c>
      <c r="J240" s="17">
        <v>51.069558319999999</v>
      </c>
      <c r="K240" s="17">
        <v>42.309344539999998</v>
      </c>
      <c r="L240" s="17">
        <v>-10.78958824</v>
      </c>
      <c r="M240" s="17">
        <v>8.7707641200000008</v>
      </c>
      <c r="N240" s="17">
        <v>70.926111113333334</v>
      </c>
      <c r="O240" s="17">
        <v>158.88944444666669</v>
      </c>
      <c r="P240" s="17" t="s">
        <v>839</v>
      </c>
      <c r="Q240" s="17" t="s">
        <v>840</v>
      </c>
      <c r="R240" s="17" t="s">
        <v>841</v>
      </c>
    </row>
    <row r="241" spans="1:18" x14ac:dyDescent="0.25">
      <c r="A241" s="18">
        <v>45299.141197048608</v>
      </c>
      <c r="B241" s="17" t="s">
        <v>383</v>
      </c>
      <c r="C241" s="17" t="s">
        <v>62</v>
      </c>
      <c r="D241" s="17">
        <v>79.069999999999993</v>
      </c>
      <c r="E241" s="17">
        <v>1</v>
      </c>
      <c r="F241" s="17">
        <v>9</v>
      </c>
      <c r="G241" s="17">
        <v>16</v>
      </c>
      <c r="H241" s="17">
        <v>2937935</v>
      </c>
      <c r="I241" s="17">
        <v>38.746339310000003</v>
      </c>
      <c r="J241" s="17">
        <v>67.697427410000003</v>
      </c>
      <c r="K241" s="17">
        <v>59.977932539999998</v>
      </c>
      <c r="L241" s="17">
        <v>4.9192352899999996</v>
      </c>
      <c r="M241" s="17">
        <v>7.5489662700000002</v>
      </c>
      <c r="N241" s="17">
        <v>56.897777780000013</v>
      </c>
      <c r="O241" s="17">
        <v>87.221111113333336</v>
      </c>
      <c r="P241" s="17" t="s">
        <v>384</v>
      </c>
      <c r="Q241" s="17" t="s">
        <v>385</v>
      </c>
      <c r="R241" s="17" t="s">
        <v>386</v>
      </c>
    </row>
    <row r="242" spans="1:18" hidden="1" x14ac:dyDescent="0.25">
      <c r="A242" s="18">
        <v>45299.141197048608</v>
      </c>
      <c r="B242" s="17" t="s">
        <v>391</v>
      </c>
      <c r="C242" s="17" t="s">
        <v>41</v>
      </c>
      <c r="D242" s="17">
        <v>12.17</v>
      </c>
      <c r="E242" s="17">
        <v>4</v>
      </c>
      <c r="F242" s="17">
        <v>9</v>
      </c>
      <c r="G242" s="17">
        <v>13</v>
      </c>
      <c r="H242" s="17">
        <v>5928829</v>
      </c>
      <c r="I242" s="17">
        <v>28.266600279999999</v>
      </c>
      <c r="J242" s="17">
        <v>51.461754599999999</v>
      </c>
      <c r="K242" s="17">
        <v>41.840959320000003</v>
      </c>
      <c r="L242" s="17">
        <v>-0.80179412000000005</v>
      </c>
      <c r="M242" s="17">
        <v>7.4139452800000001</v>
      </c>
      <c r="N242" s="17">
        <v>8.9283333333333328</v>
      </c>
      <c r="O242" s="17">
        <v>15.198333333333331</v>
      </c>
      <c r="P242" s="17" t="s">
        <v>392</v>
      </c>
      <c r="Q242" s="17" t="s">
        <v>393</v>
      </c>
      <c r="R242" s="17" t="s">
        <v>394</v>
      </c>
    </row>
    <row r="243" spans="1:18" hidden="1" x14ac:dyDescent="0.25">
      <c r="A243" s="18">
        <v>45299.141197048608</v>
      </c>
      <c r="B243" s="17" t="s">
        <v>475</v>
      </c>
      <c r="C243" s="17" t="s">
        <v>41</v>
      </c>
      <c r="D243" s="17">
        <v>15.35</v>
      </c>
      <c r="E243" s="17">
        <v>1</v>
      </c>
      <c r="F243" s="17">
        <v>10</v>
      </c>
      <c r="G243" s="17">
        <v>15</v>
      </c>
      <c r="H243" s="17">
        <v>152500</v>
      </c>
      <c r="I243" s="17">
        <v>42.84662977</v>
      </c>
      <c r="J243" s="17">
        <v>65.586299699999998</v>
      </c>
      <c r="K243" s="17">
        <v>56.168874170000002</v>
      </c>
      <c r="L243" s="17">
        <v>-7.1676470000000006E-2</v>
      </c>
      <c r="M243" s="17">
        <v>7.7192982499999996</v>
      </c>
      <c r="N243" s="17">
        <v>11.15777778</v>
      </c>
      <c r="O243" s="17">
        <v>17.26277778</v>
      </c>
      <c r="P243" s="17" t="s">
        <v>476</v>
      </c>
      <c r="Q243" s="17" t="s">
        <v>477</v>
      </c>
      <c r="R243" s="17" t="s">
        <v>478</v>
      </c>
    </row>
    <row r="244" spans="1:18" hidden="1" x14ac:dyDescent="0.25">
      <c r="A244" s="18">
        <v>45299.141197048608</v>
      </c>
      <c r="B244" s="17" t="s">
        <v>395</v>
      </c>
      <c r="C244" s="17" t="s">
        <v>19</v>
      </c>
      <c r="D244" s="17">
        <v>7.32</v>
      </c>
      <c r="E244" s="17">
        <v>11</v>
      </c>
      <c r="F244" s="17">
        <v>10</v>
      </c>
      <c r="G244" s="17">
        <v>5</v>
      </c>
      <c r="H244" s="17">
        <v>331000</v>
      </c>
      <c r="I244" s="17">
        <v>29.36504833</v>
      </c>
      <c r="J244" s="17">
        <v>43.299324980000002</v>
      </c>
      <c r="K244" s="17">
        <v>43.299324980000002</v>
      </c>
      <c r="L244" s="17">
        <v>-0.78982353000000005</v>
      </c>
      <c r="M244" s="17">
        <v>0</v>
      </c>
      <c r="N244" s="17">
        <v>5.2055555533333342</v>
      </c>
      <c r="O244" s="17">
        <v>10.13722222</v>
      </c>
      <c r="P244" s="17" t="s">
        <v>396</v>
      </c>
      <c r="Q244" s="17" t="s">
        <v>397</v>
      </c>
      <c r="R244" s="17" t="s">
        <v>398</v>
      </c>
    </row>
    <row r="245" spans="1:18" hidden="1" x14ac:dyDescent="0.25">
      <c r="A245" s="18">
        <v>45299.141197048608</v>
      </c>
      <c r="B245" s="17" t="s">
        <v>399</v>
      </c>
      <c r="C245" s="17" t="s">
        <v>19</v>
      </c>
      <c r="D245" s="17">
        <v>430.54</v>
      </c>
      <c r="E245" s="17">
        <v>13</v>
      </c>
      <c r="F245" s="17">
        <v>10</v>
      </c>
      <c r="G245" s="17">
        <v>3</v>
      </c>
      <c r="H245" s="17">
        <v>150448</v>
      </c>
      <c r="I245" s="17">
        <v>26.118606750000001</v>
      </c>
      <c r="J245" s="17">
        <v>44.472082499999999</v>
      </c>
      <c r="K245" s="17">
        <v>39.276917060000002</v>
      </c>
      <c r="L245" s="17">
        <v>-23.462176469999999</v>
      </c>
      <c r="M245" s="17">
        <v>1.6479365399999999</v>
      </c>
      <c r="N245" s="17">
        <v>371.27333333333331</v>
      </c>
      <c r="O245" s="17">
        <v>501.44</v>
      </c>
      <c r="P245" s="17" t="s">
        <v>400</v>
      </c>
      <c r="Q245" s="17" t="s">
        <v>401</v>
      </c>
      <c r="R245" s="17" t="s">
        <v>402</v>
      </c>
    </row>
    <row r="246" spans="1:18" hidden="1" x14ac:dyDescent="0.25">
      <c r="A246" s="18">
        <v>45299.141197048608</v>
      </c>
      <c r="B246" s="17" t="s">
        <v>403</v>
      </c>
      <c r="C246" s="17" t="s">
        <v>19</v>
      </c>
      <c r="D246" s="17">
        <v>16.649999999999999</v>
      </c>
      <c r="E246" s="17">
        <v>11</v>
      </c>
      <c r="F246" s="17">
        <v>9</v>
      </c>
      <c r="G246" s="17">
        <v>6</v>
      </c>
      <c r="H246" s="17">
        <v>60000</v>
      </c>
      <c r="I246" s="17">
        <v>33.533360209999998</v>
      </c>
      <c r="J246" s="17">
        <v>47.455796990000003</v>
      </c>
      <c r="K246" s="17">
        <v>49.759951219999998</v>
      </c>
      <c r="L246" s="17">
        <v>1.4370294100000001</v>
      </c>
      <c r="M246" s="17">
        <v>-2.8588098</v>
      </c>
      <c r="N246" s="17">
        <v>12.776666666666671</v>
      </c>
      <c r="O246" s="17">
        <v>22.676666666666669</v>
      </c>
      <c r="P246" s="17" t="s">
        <v>404</v>
      </c>
      <c r="Q246" s="17" t="s">
        <v>405</v>
      </c>
      <c r="R246" s="17" t="s">
        <v>406</v>
      </c>
    </row>
    <row r="247" spans="1:18" hidden="1" x14ac:dyDescent="0.25">
      <c r="A247" s="18">
        <v>45299.141197048608</v>
      </c>
      <c r="B247" s="17" t="s">
        <v>407</v>
      </c>
      <c r="C247" s="17" t="s">
        <v>28</v>
      </c>
      <c r="D247" s="17">
        <v>8.19</v>
      </c>
      <c r="E247" s="17">
        <v>10</v>
      </c>
      <c r="F247" s="17">
        <v>9</v>
      </c>
      <c r="G247" s="17">
        <v>7</v>
      </c>
      <c r="H247" s="17">
        <v>10503011</v>
      </c>
      <c r="I247" s="17">
        <v>31.092679090000001</v>
      </c>
      <c r="J247" s="17">
        <v>45.605152689999997</v>
      </c>
      <c r="K247" s="17">
        <v>42.745033429999999</v>
      </c>
      <c r="L247" s="17">
        <v>-0.71876470999999997</v>
      </c>
      <c r="M247" s="17">
        <v>2.7603513199999998</v>
      </c>
      <c r="N247" s="17">
        <v>5.4827777800000002</v>
      </c>
      <c r="O247" s="17">
        <v>11.899444446666671</v>
      </c>
      <c r="P247" s="17" t="s">
        <v>408</v>
      </c>
      <c r="Q247" s="17" t="s">
        <v>409</v>
      </c>
      <c r="R247" s="17" t="s">
        <v>410</v>
      </c>
    </row>
    <row r="248" spans="1:18" hidden="1" x14ac:dyDescent="0.25">
      <c r="A248" s="18">
        <v>45299.141197048608</v>
      </c>
      <c r="B248" s="17" t="s">
        <v>411</v>
      </c>
      <c r="C248" s="17" t="s">
        <v>28</v>
      </c>
      <c r="D248" s="17">
        <v>99.11</v>
      </c>
      <c r="E248" s="17">
        <v>8</v>
      </c>
      <c r="F248" s="17">
        <v>9</v>
      </c>
      <c r="G248" s="17">
        <v>9</v>
      </c>
      <c r="H248" s="17">
        <v>235410</v>
      </c>
      <c r="I248" s="17">
        <v>33.247715960000001</v>
      </c>
      <c r="J248" s="17">
        <v>47.517777559999999</v>
      </c>
      <c r="K248" s="17">
        <v>48.42108606</v>
      </c>
      <c r="L248" s="17">
        <v>-4.5752058800000004</v>
      </c>
      <c r="M248" s="17">
        <v>-0.61171279999999995</v>
      </c>
      <c r="N248" s="17">
        <v>79.736666666666665</v>
      </c>
      <c r="O248" s="17">
        <v>124.1766666666667</v>
      </c>
      <c r="P248" s="17" t="s">
        <v>412</v>
      </c>
      <c r="Q248" s="17" t="s">
        <v>413</v>
      </c>
      <c r="R248" s="17" t="s">
        <v>414</v>
      </c>
    </row>
    <row r="249" spans="1:18" x14ac:dyDescent="0.25">
      <c r="A249" s="18">
        <v>45299.141197048608</v>
      </c>
      <c r="B249" s="17" t="s">
        <v>415</v>
      </c>
      <c r="C249" s="17" t="s">
        <v>62</v>
      </c>
      <c r="D249" s="17">
        <v>19.350000000000001</v>
      </c>
      <c r="E249" s="17">
        <v>0</v>
      </c>
      <c r="F249" s="17">
        <v>8</v>
      </c>
      <c r="G249" s="17">
        <v>18</v>
      </c>
      <c r="H249" s="17">
        <v>519000</v>
      </c>
      <c r="I249" s="17">
        <v>27.94245489</v>
      </c>
      <c r="J249" s="17">
        <v>69.273919280000001</v>
      </c>
      <c r="K249" s="17">
        <v>58.461426279999998</v>
      </c>
      <c r="L249" s="17">
        <v>0.20638234999999999</v>
      </c>
      <c r="M249" s="17">
        <v>6.6703417900000002</v>
      </c>
      <c r="N249" s="17">
        <v>15.695555553333341</v>
      </c>
      <c r="O249" s="17">
        <v>19.96722222</v>
      </c>
      <c r="P249" s="17" t="s">
        <v>416</v>
      </c>
      <c r="Q249" s="17" t="s">
        <v>417</v>
      </c>
      <c r="R249" s="17" t="s">
        <v>418</v>
      </c>
    </row>
    <row r="250" spans="1:18" hidden="1" x14ac:dyDescent="0.25">
      <c r="A250" s="18">
        <v>45299.141197048608</v>
      </c>
      <c r="B250" s="17" t="s">
        <v>419</v>
      </c>
      <c r="C250" s="17" t="s">
        <v>41</v>
      </c>
      <c r="D250" s="17">
        <v>22.93</v>
      </c>
      <c r="E250" s="17">
        <v>2</v>
      </c>
      <c r="F250" s="17">
        <v>9</v>
      </c>
      <c r="G250" s="17">
        <v>15</v>
      </c>
      <c r="H250" s="17">
        <v>1536000</v>
      </c>
      <c r="I250" s="17">
        <v>26.420670909999998</v>
      </c>
      <c r="J250" s="17">
        <v>53.738647319999998</v>
      </c>
      <c r="K250" s="17">
        <v>44.769048259999998</v>
      </c>
      <c r="L250" s="17">
        <v>-1.1220000000000001</v>
      </c>
      <c r="M250" s="17">
        <v>5.5709023899999996</v>
      </c>
      <c r="N250" s="17">
        <v>17.753888886666669</v>
      </c>
      <c r="O250" s="17">
        <v>26.700555553333331</v>
      </c>
      <c r="P250" s="17" t="s">
        <v>420</v>
      </c>
      <c r="Q250" s="17" t="s">
        <v>421</v>
      </c>
      <c r="R250" s="17" t="s">
        <v>422</v>
      </c>
    </row>
    <row r="251" spans="1:18" hidden="1" x14ac:dyDescent="0.25">
      <c r="A251" s="18">
        <v>45299.141197048608</v>
      </c>
      <c r="B251" s="17" t="s">
        <v>423</v>
      </c>
      <c r="C251" s="17" t="s">
        <v>19</v>
      </c>
      <c r="D251" s="17">
        <v>6.15</v>
      </c>
      <c r="E251" s="17">
        <v>14</v>
      </c>
      <c r="F251" s="17">
        <v>8</v>
      </c>
      <c r="G251" s="17">
        <v>4</v>
      </c>
      <c r="H251" s="17">
        <v>231000</v>
      </c>
      <c r="I251" s="17">
        <v>27.037282709999999</v>
      </c>
      <c r="J251" s="17">
        <v>45.206365439999999</v>
      </c>
      <c r="K251" s="17">
        <v>51.399313720000002</v>
      </c>
      <c r="L251" s="17">
        <v>-0.25602941000000001</v>
      </c>
      <c r="M251" s="17">
        <v>-5.9633027500000004</v>
      </c>
      <c r="N251" s="17">
        <v>4.9205555533333332</v>
      </c>
      <c r="O251" s="17">
        <v>8.3672222200000004</v>
      </c>
      <c r="P251" s="17" t="s">
        <v>424</v>
      </c>
      <c r="Q251" s="17" t="s">
        <v>425</v>
      </c>
      <c r="R251" s="17" t="s">
        <v>426</v>
      </c>
    </row>
    <row r="252" spans="1:18" hidden="1" x14ac:dyDescent="0.25">
      <c r="A252" s="18">
        <v>45299.141197048608</v>
      </c>
      <c r="B252" s="17" t="s">
        <v>427</v>
      </c>
      <c r="C252" s="17" t="s">
        <v>375</v>
      </c>
      <c r="D252" s="17">
        <v>13.14</v>
      </c>
      <c r="E252" s="17">
        <v>16</v>
      </c>
      <c r="F252" s="17">
        <v>8</v>
      </c>
      <c r="G252" s="17">
        <v>2</v>
      </c>
      <c r="H252" s="17">
        <v>5455461</v>
      </c>
      <c r="I252" s="17">
        <v>22.04926927</v>
      </c>
      <c r="J252" s="17">
        <v>47.930238889999998</v>
      </c>
      <c r="K252" s="17">
        <v>51.558631609999999</v>
      </c>
      <c r="L252" s="17">
        <v>-0.65908823999999999</v>
      </c>
      <c r="M252" s="17">
        <v>-2.8106508899999998</v>
      </c>
      <c r="N252" s="17">
        <v>10.47666666666667</v>
      </c>
      <c r="O252" s="17">
        <v>16.838333333333331</v>
      </c>
      <c r="P252" s="17" t="s">
        <v>428</v>
      </c>
      <c r="Q252" s="17" t="s">
        <v>429</v>
      </c>
      <c r="R252" s="17" t="s">
        <v>430</v>
      </c>
    </row>
    <row r="253" spans="1:18" hidden="1" x14ac:dyDescent="0.25">
      <c r="A253" s="18">
        <v>45299.141197048608</v>
      </c>
      <c r="B253" s="17" t="s">
        <v>431</v>
      </c>
      <c r="C253" s="17" t="s">
        <v>41</v>
      </c>
      <c r="D253" s="17">
        <v>19.149999999999999</v>
      </c>
      <c r="E253" s="17">
        <v>3</v>
      </c>
      <c r="F253" s="17">
        <v>9</v>
      </c>
      <c r="G253" s="17">
        <v>14</v>
      </c>
      <c r="H253" s="17">
        <v>4102524</v>
      </c>
      <c r="I253" s="17">
        <v>26.891497300000001</v>
      </c>
      <c r="J253" s="17">
        <v>55.36507391</v>
      </c>
      <c r="K253" s="17">
        <v>52.47931011</v>
      </c>
      <c r="L253" s="17">
        <v>0.69599789999999995</v>
      </c>
      <c r="M253" s="17">
        <v>2.8464017199999998</v>
      </c>
      <c r="N253" s="17">
        <v>14.34222222</v>
      </c>
      <c r="O253" s="17">
        <v>24.31555555333334</v>
      </c>
      <c r="P253" s="17" t="s">
        <v>432</v>
      </c>
      <c r="Q253" s="17" t="s">
        <v>433</v>
      </c>
      <c r="R253" s="17" t="s">
        <v>434</v>
      </c>
    </row>
    <row r="254" spans="1:18" hidden="1" x14ac:dyDescent="0.25">
      <c r="A254" s="18">
        <v>45299.141197048608</v>
      </c>
      <c r="B254" s="17" t="s">
        <v>443</v>
      </c>
      <c r="C254" s="17" t="s">
        <v>19</v>
      </c>
      <c r="D254" s="17">
        <v>8.0299999999999994</v>
      </c>
      <c r="E254" s="17">
        <v>11</v>
      </c>
      <c r="F254" s="17">
        <v>8</v>
      </c>
      <c r="G254" s="17">
        <v>7</v>
      </c>
      <c r="H254" s="17">
        <v>870500</v>
      </c>
      <c r="I254" s="17">
        <v>25.77498507</v>
      </c>
      <c r="J254" s="17">
        <v>44.060617819999997</v>
      </c>
      <c r="K254" s="17">
        <v>41.842446930000001</v>
      </c>
      <c r="L254" s="17">
        <v>-0.57923528999999996</v>
      </c>
      <c r="M254" s="17">
        <v>1.5170669999999999</v>
      </c>
      <c r="N254" s="17">
        <v>6.3883333333333328</v>
      </c>
      <c r="O254" s="17">
        <v>10.494999999999999</v>
      </c>
      <c r="P254" s="17" t="s">
        <v>444</v>
      </c>
      <c r="Q254" s="17" t="s">
        <v>445</v>
      </c>
      <c r="R254" s="17" t="s">
        <v>446</v>
      </c>
    </row>
    <row r="255" spans="1:18" hidden="1" x14ac:dyDescent="0.25">
      <c r="A255" s="18">
        <v>45299.141197048608</v>
      </c>
      <c r="B255" s="17" t="s">
        <v>447</v>
      </c>
      <c r="C255" s="17" t="s">
        <v>19</v>
      </c>
      <c r="D255" s="17">
        <v>1.47</v>
      </c>
      <c r="E255" s="17">
        <v>11</v>
      </c>
      <c r="F255" s="17">
        <v>10</v>
      </c>
      <c r="G255" s="17">
        <v>5</v>
      </c>
      <c r="H255" s="17">
        <v>33379558</v>
      </c>
      <c r="I255" s="17">
        <v>27.264624009999999</v>
      </c>
      <c r="J255" s="17">
        <v>45.682738200000003</v>
      </c>
      <c r="K255" s="17">
        <v>41.757140040000003</v>
      </c>
      <c r="L255" s="17">
        <v>-0.16235294</v>
      </c>
      <c r="M255" s="17">
        <v>4.2553191500000001</v>
      </c>
      <c r="N255" s="17">
        <v>0.8966666666666665</v>
      </c>
      <c r="O255" s="17">
        <v>2.2716666666666669</v>
      </c>
      <c r="P255" s="17" t="s">
        <v>448</v>
      </c>
      <c r="Q255" s="17" t="s">
        <v>449</v>
      </c>
      <c r="R255" s="17" t="s">
        <v>450</v>
      </c>
    </row>
    <row r="256" spans="1:18" hidden="1" x14ac:dyDescent="0.25">
      <c r="A256" s="18">
        <v>45299.978776249998</v>
      </c>
      <c r="B256" s="17" t="s">
        <v>18</v>
      </c>
      <c r="C256" s="17" t="s">
        <v>19</v>
      </c>
      <c r="D256" s="17">
        <v>91.26</v>
      </c>
      <c r="E256" s="17">
        <v>12</v>
      </c>
      <c r="F256" s="17">
        <v>10</v>
      </c>
      <c r="G256" s="17">
        <v>4</v>
      </c>
      <c r="H256" s="17">
        <v>528860</v>
      </c>
      <c r="I256" s="17">
        <v>27.492767199999999</v>
      </c>
      <c r="J256" s="17">
        <v>44.738608910000004</v>
      </c>
      <c r="K256" s="17">
        <v>52.084607370000001</v>
      </c>
      <c r="L256" s="17">
        <v>-2.38044118</v>
      </c>
      <c r="M256" s="17">
        <v>-6.2365149500000001</v>
      </c>
      <c r="N256" s="17">
        <v>71.897777779999998</v>
      </c>
      <c r="O256" s="17">
        <v>121.83777778</v>
      </c>
      <c r="P256" s="17" t="s">
        <v>20</v>
      </c>
      <c r="Q256" s="17" t="s">
        <v>21</v>
      </c>
      <c r="R256" s="17" t="s">
        <v>22</v>
      </c>
    </row>
    <row r="257" spans="1:18" hidden="1" x14ac:dyDescent="0.25">
      <c r="A257" s="18">
        <v>45299.978776249998</v>
      </c>
      <c r="B257" s="17" t="s">
        <v>23</v>
      </c>
      <c r="C257" s="17" t="s">
        <v>28</v>
      </c>
      <c r="D257" s="17">
        <v>14.43</v>
      </c>
      <c r="E257" s="17">
        <v>9</v>
      </c>
      <c r="F257" s="17">
        <v>9</v>
      </c>
      <c r="G257" s="17">
        <v>8</v>
      </c>
      <c r="H257" s="17">
        <v>239653</v>
      </c>
      <c r="I257" s="17">
        <v>27.64633723</v>
      </c>
      <c r="J257" s="17">
        <v>45.355303659999997</v>
      </c>
      <c r="K257" s="17">
        <v>45.948079649999997</v>
      </c>
      <c r="L257" s="17">
        <v>-1.0335588200000001</v>
      </c>
      <c r="M257" s="17">
        <v>-0.34530387000000001</v>
      </c>
      <c r="N257" s="17">
        <v>11.48611111333333</v>
      </c>
      <c r="O257" s="17">
        <v>17.554444446666661</v>
      </c>
      <c r="P257" s="17" t="s">
        <v>24</v>
      </c>
      <c r="Q257" s="17" t="s">
        <v>25</v>
      </c>
      <c r="R257" s="17" t="s">
        <v>26</v>
      </c>
    </row>
    <row r="258" spans="1:18" hidden="1" x14ac:dyDescent="0.25">
      <c r="A258" s="18">
        <v>45299.978776249998</v>
      </c>
      <c r="B258" s="17" t="s">
        <v>479</v>
      </c>
      <c r="C258" s="17" t="s">
        <v>41</v>
      </c>
      <c r="D258" s="17">
        <v>107</v>
      </c>
      <c r="E258" s="17">
        <v>1</v>
      </c>
      <c r="F258" s="17">
        <v>10</v>
      </c>
      <c r="G258" s="17">
        <v>15</v>
      </c>
      <c r="H258" s="17">
        <v>64500</v>
      </c>
      <c r="I258" s="17">
        <v>27.831410739999999</v>
      </c>
      <c r="J258" s="17">
        <v>64.399074049999996</v>
      </c>
      <c r="K258" s="17">
        <v>61.936605999999998</v>
      </c>
      <c r="L258" s="17">
        <v>4.4897647100000002</v>
      </c>
      <c r="M258" s="17">
        <v>2.5788514999999999</v>
      </c>
      <c r="N258" s="17">
        <v>73.14</v>
      </c>
      <c r="O258" s="17">
        <v>122.45666666666661</v>
      </c>
      <c r="P258" s="17" t="s">
        <v>480</v>
      </c>
      <c r="Q258" s="17" t="s">
        <v>481</v>
      </c>
      <c r="R258" s="17" t="s">
        <v>482</v>
      </c>
    </row>
    <row r="259" spans="1:18" hidden="1" x14ac:dyDescent="0.25">
      <c r="A259" s="18">
        <v>45299.978776249998</v>
      </c>
      <c r="B259" s="17" t="s">
        <v>27</v>
      </c>
      <c r="C259" s="17" t="s">
        <v>41</v>
      </c>
      <c r="D259" s="17">
        <v>59.41</v>
      </c>
      <c r="E259" s="17">
        <v>5</v>
      </c>
      <c r="F259" s="17">
        <v>10</v>
      </c>
      <c r="G259" s="17">
        <v>11</v>
      </c>
      <c r="H259" s="17">
        <v>5550001</v>
      </c>
      <c r="I259" s="17">
        <v>32.824144169999997</v>
      </c>
      <c r="J259" s="17">
        <v>52.245871000000001</v>
      </c>
      <c r="K259" s="17">
        <v>56.651905509999999</v>
      </c>
      <c r="L259" s="17">
        <v>-2.5675294100000001</v>
      </c>
      <c r="M259" s="17">
        <v>-4.8374179100000001</v>
      </c>
      <c r="N259" s="17">
        <v>37.684444446666667</v>
      </c>
      <c r="O259" s="17">
        <v>82.601111113333332</v>
      </c>
      <c r="P259" s="17" t="s">
        <v>29</v>
      </c>
      <c r="Q259" s="17" t="s">
        <v>30</v>
      </c>
      <c r="R259" s="17" t="s">
        <v>31</v>
      </c>
    </row>
    <row r="260" spans="1:18" hidden="1" x14ac:dyDescent="0.25">
      <c r="A260" s="18">
        <v>45299.978776249998</v>
      </c>
      <c r="B260" s="17" t="s">
        <v>455</v>
      </c>
      <c r="C260" s="17" t="s">
        <v>41</v>
      </c>
      <c r="D260" s="17">
        <v>43116.342400000001</v>
      </c>
      <c r="E260" s="17">
        <v>1</v>
      </c>
      <c r="F260" s="17">
        <v>10</v>
      </c>
      <c r="G260" s="17">
        <v>14</v>
      </c>
      <c r="H260" s="17"/>
      <c r="I260" s="17">
        <v>45.71072813</v>
      </c>
      <c r="J260" s="17">
        <v>61.07654702</v>
      </c>
      <c r="K260" s="17">
        <v>62.910762159999997</v>
      </c>
      <c r="L260" s="17">
        <v>672.87094000000002</v>
      </c>
      <c r="M260" s="17">
        <v>-0.57707291999999999</v>
      </c>
      <c r="N260" s="17">
        <v>37328.613872219998</v>
      </c>
      <c r="O260" s="17">
        <v>46591.279372219993</v>
      </c>
      <c r="P260" s="17" t="s">
        <v>456</v>
      </c>
      <c r="Q260" s="17" t="s">
        <v>457</v>
      </c>
      <c r="R260" s="17" t="s">
        <v>458</v>
      </c>
    </row>
    <row r="261" spans="1:18" hidden="1" x14ac:dyDescent="0.25">
      <c r="A261" s="18">
        <v>45299.978776249998</v>
      </c>
      <c r="B261" s="17" t="s">
        <v>32</v>
      </c>
      <c r="C261" s="17" t="s">
        <v>19</v>
      </c>
      <c r="D261" s="17">
        <v>8.1</v>
      </c>
      <c r="E261" s="17">
        <v>10</v>
      </c>
      <c r="F261" s="17">
        <v>10</v>
      </c>
      <c r="G261" s="17">
        <v>6</v>
      </c>
      <c r="H261" s="17">
        <v>363323</v>
      </c>
      <c r="I261" s="17">
        <v>24.714907910000001</v>
      </c>
      <c r="J261" s="17">
        <v>44.143995179999997</v>
      </c>
      <c r="K261" s="17">
        <v>43.996815830000003</v>
      </c>
      <c r="L261" s="17">
        <v>-0.89797059000000001</v>
      </c>
      <c r="M261" s="17">
        <v>0.12360939</v>
      </c>
      <c r="N261" s="17">
        <v>5.701111113333333</v>
      </c>
      <c r="O261" s="17">
        <v>11.531111113333329</v>
      </c>
      <c r="P261" s="17" t="s">
        <v>33</v>
      </c>
      <c r="Q261" s="17" t="s">
        <v>34</v>
      </c>
      <c r="R261" s="17" t="s">
        <v>35</v>
      </c>
    </row>
    <row r="262" spans="1:18" hidden="1" x14ac:dyDescent="0.25">
      <c r="A262" s="18">
        <v>45299.978776249998</v>
      </c>
      <c r="B262" s="17" t="s">
        <v>36</v>
      </c>
      <c r="C262" s="17" t="s">
        <v>41</v>
      </c>
      <c r="D262" s="17">
        <v>11.89</v>
      </c>
      <c r="E262" s="17">
        <v>6</v>
      </c>
      <c r="F262" s="17">
        <v>10</v>
      </c>
      <c r="G262" s="17">
        <v>10</v>
      </c>
      <c r="H262" s="17">
        <v>767291</v>
      </c>
      <c r="I262" s="17">
        <v>30.468815330000002</v>
      </c>
      <c r="J262" s="17">
        <v>56.719318180000002</v>
      </c>
      <c r="K262" s="17">
        <v>58.156981029999997</v>
      </c>
      <c r="L262" s="17">
        <v>1.5536176500000001</v>
      </c>
      <c r="M262" s="17">
        <v>-0.99916735999999995</v>
      </c>
      <c r="N262" s="17">
        <v>6.7938888866666653</v>
      </c>
      <c r="O262" s="17">
        <v>16.492222219999999</v>
      </c>
      <c r="P262" s="17" t="s">
        <v>37</v>
      </c>
      <c r="Q262" s="17" t="s">
        <v>38</v>
      </c>
      <c r="R262" s="17" t="s">
        <v>39</v>
      </c>
    </row>
    <row r="263" spans="1:18" hidden="1" x14ac:dyDescent="0.25">
      <c r="A263" s="18">
        <v>45299.978776249998</v>
      </c>
      <c r="B263" s="17" t="s">
        <v>40</v>
      </c>
      <c r="C263" s="17" t="s">
        <v>41</v>
      </c>
      <c r="D263" s="17">
        <v>258.05</v>
      </c>
      <c r="E263" s="17">
        <v>1</v>
      </c>
      <c r="F263" s="17">
        <v>10</v>
      </c>
      <c r="G263" s="17">
        <v>15</v>
      </c>
      <c r="H263" s="17">
        <v>136000</v>
      </c>
      <c r="I263" s="17">
        <v>21.748510929999998</v>
      </c>
      <c r="J263" s="17">
        <v>59.632087169999998</v>
      </c>
      <c r="K263" s="17">
        <v>60.728806599999999</v>
      </c>
      <c r="L263" s="17">
        <v>-2.2568235300000001</v>
      </c>
      <c r="M263" s="17">
        <v>-0.43983178000000001</v>
      </c>
      <c r="N263" s="17">
        <v>210.66499999999999</v>
      </c>
      <c r="O263" s="17">
        <v>278.315</v>
      </c>
      <c r="P263" s="17" t="s">
        <v>42</v>
      </c>
      <c r="Q263" s="17" t="s">
        <v>43</v>
      </c>
      <c r="R263" s="17" t="s">
        <v>44</v>
      </c>
    </row>
    <row r="264" spans="1:18" hidden="1" x14ac:dyDescent="0.25">
      <c r="A264" s="18">
        <v>45299.978776249998</v>
      </c>
      <c r="B264" s="17" t="s">
        <v>45</v>
      </c>
      <c r="C264" s="17" t="s">
        <v>41</v>
      </c>
      <c r="D264" s="17">
        <v>329.37</v>
      </c>
      <c r="E264" s="17">
        <v>5</v>
      </c>
      <c r="F264" s="17">
        <v>8</v>
      </c>
      <c r="G264" s="17">
        <v>13</v>
      </c>
      <c r="H264" s="17">
        <v>658171</v>
      </c>
      <c r="I264" s="17">
        <v>20.593949769999998</v>
      </c>
      <c r="J264" s="17">
        <v>52.227536579999999</v>
      </c>
      <c r="K264" s="17">
        <v>54.107958959999998</v>
      </c>
      <c r="L264" s="17">
        <v>5.76611765</v>
      </c>
      <c r="M264" s="17">
        <v>-1.2739044399999999</v>
      </c>
      <c r="N264" s="17">
        <v>264.23833333333329</v>
      </c>
      <c r="O264" s="17">
        <v>407.2383333333334</v>
      </c>
      <c r="P264" s="17" t="s">
        <v>46</v>
      </c>
      <c r="Q264" s="17" t="s">
        <v>47</v>
      </c>
      <c r="R264" s="17" t="s">
        <v>48</v>
      </c>
    </row>
    <row r="265" spans="1:18" hidden="1" x14ac:dyDescent="0.25">
      <c r="A265" s="18">
        <v>45299.978776249998</v>
      </c>
      <c r="B265" s="17" t="s">
        <v>49</v>
      </c>
      <c r="C265" s="17" t="s">
        <v>19</v>
      </c>
      <c r="D265" s="17">
        <v>56.39</v>
      </c>
      <c r="E265" s="17">
        <v>13</v>
      </c>
      <c r="F265" s="17">
        <v>9</v>
      </c>
      <c r="G265" s="17">
        <v>4</v>
      </c>
      <c r="H265" s="17">
        <v>1283940</v>
      </c>
      <c r="I265" s="17">
        <v>32.275665410000002</v>
      </c>
      <c r="J265" s="17">
        <v>44.122467460000003</v>
      </c>
      <c r="K265" s="17">
        <v>46.894097860000002</v>
      </c>
      <c r="L265" s="17">
        <v>-3.8318235299999999</v>
      </c>
      <c r="M265" s="17">
        <v>-1.7938000700000001</v>
      </c>
      <c r="N265" s="17">
        <v>42.343333333333327</v>
      </c>
      <c r="O265" s="17">
        <v>74.61</v>
      </c>
      <c r="P265" s="17" t="s">
        <v>50</v>
      </c>
      <c r="Q265" s="17" t="s">
        <v>51</v>
      </c>
      <c r="R265" s="17" t="s">
        <v>52</v>
      </c>
    </row>
    <row r="266" spans="1:18" hidden="1" x14ac:dyDescent="0.25">
      <c r="A266" s="18">
        <v>45299.978776249998</v>
      </c>
      <c r="B266" s="17" t="s">
        <v>53</v>
      </c>
      <c r="C266" s="17" t="s">
        <v>375</v>
      </c>
      <c r="D266" s="17">
        <v>6.77</v>
      </c>
      <c r="E266" s="17">
        <v>16</v>
      </c>
      <c r="F266" s="17">
        <v>10</v>
      </c>
      <c r="G266" s="17">
        <v>0</v>
      </c>
      <c r="H266" s="17">
        <v>210500</v>
      </c>
      <c r="I266" s="17">
        <v>20.02504416</v>
      </c>
      <c r="J266" s="17">
        <v>31.583956050000001</v>
      </c>
      <c r="K266" s="17">
        <v>34.672774029999999</v>
      </c>
      <c r="L266" s="17">
        <v>-0.71370588000000001</v>
      </c>
      <c r="M266" s="17">
        <v>-3.0085959899999999</v>
      </c>
      <c r="N266" s="17">
        <v>5.9294444466666674</v>
      </c>
      <c r="O266" s="17">
        <v>9.412777779999999</v>
      </c>
      <c r="P266" s="17" t="s">
        <v>54</v>
      </c>
      <c r="Q266" s="17" t="s">
        <v>55</v>
      </c>
      <c r="R266" s="17" t="s">
        <v>56</v>
      </c>
    </row>
    <row r="267" spans="1:18" hidden="1" x14ac:dyDescent="0.25">
      <c r="A267" s="18">
        <v>45299.978776249998</v>
      </c>
      <c r="B267" s="17" t="s">
        <v>61</v>
      </c>
      <c r="C267" s="17" t="s">
        <v>28</v>
      </c>
      <c r="D267" s="17">
        <v>120.11</v>
      </c>
      <c r="E267" s="17">
        <v>8</v>
      </c>
      <c r="F267" s="17">
        <v>9</v>
      </c>
      <c r="G267" s="17">
        <v>9</v>
      </c>
      <c r="H267" s="17">
        <v>72100</v>
      </c>
      <c r="I267" s="17">
        <v>33.439214300000003</v>
      </c>
      <c r="J267" s="17">
        <v>50.472489809999999</v>
      </c>
      <c r="K267" s="17">
        <v>52.55594541</v>
      </c>
      <c r="L267" s="17">
        <v>-3.15485294</v>
      </c>
      <c r="M267" s="17">
        <v>-1.6459220400000001</v>
      </c>
      <c r="N267" s="17">
        <v>94.754444446666682</v>
      </c>
      <c r="O267" s="17">
        <v>155.2544444466667</v>
      </c>
      <c r="P267" s="17" t="s">
        <v>63</v>
      </c>
      <c r="Q267" s="17" t="s">
        <v>64</v>
      </c>
      <c r="R267" s="17" t="s">
        <v>65</v>
      </c>
    </row>
    <row r="268" spans="1:18" hidden="1" x14ac:dyDescent="0.25">
      <c r="A268" s="18">
        <v>45299.978776249998</v>
      </c>
      <c r="B268" s="17" t="s">
        <v>66</v>
      </c>
      <c r="C268" s="17" t="s">
        <v>41</v>
      </c>
      <c r="D268" s="17">
        <v>21.97</v>
      </c>
      <c r="E268" s="17">
        <v>1</v>
      </c>
      <c r="F268" s="17">
        <v>10</v>
      </c>
      <c r="G268" s="17">
        <v>15</v>
      </c>
      <c r="H268" s="17">
        <v>2447802</v>
      </c>
      <c r="I268" s="17">
        <v>18.347002280000002</v>
      </c>
      <c r="J268" s="17">
        <v>55.841561640000002</v>
      </c>
      <c r="K268" s="17">
        <v>52.225960950000001</v>
      </c>
      <c r="L268" s="17">
        <v>-0.11326471</v>
      </c>
      <c r="M268" s="17">
        <v>3.04878049</v>
      </c>
      <c r="N268" s="17">
        <v>17.49444444666667</v>
      </c>
      <c r="O268" s="17">
        <v>25.74444444666667</v>
      </c>
      <c r="P268" s="17" t="s">
        <v>67</v>
      </c>
      <c r="Q268" s="17" t="s">
        <v>68</v>
      </c>
      <c r="R268" s="17" t="s">
        <v>69</v>
      </c>
    </row>
    <row r="269" spans="1:18" hidden="1" x14ac:dyDescent="0.25">
      <c r="A269" s="18">
        <v>45299.978776249998</v>
      </c>
      <c r="B269" s="17" t="s">
        <v>70</v>
      </c>
      <c r="C269" s="17" t="s">
        <v>41</v>
      </c>
      <c r="D269" s="17">
        <v>33.76</v>
      </c>
      <c r="E269" s="17">
        <v>4</v>
      </c>
      <c r="F269" s="17">
        <v>9</v>
      </c>
      <c r="G269" s="17">
        <v>13</v>
      </c>
      <c r="H269" s="17">
        <v>503000</v>
      </c>
      <c r="I269" s="17">
        <v>29.734112750000001</v>
      </c>
      <c r="J269" s="17">
        <v>51.268086670000002</v>
      </c>
      <c r="K269" s="17">
        <v>49.509011409999999</v>
      </c>
      <c r="L269" s="17">
        <v>-2.7136176500000002</v>
      </c>
      <c r="M269" s="17">
        <v>1.35094566</v>
      </c>
      <c r="N269" s="17">
        <v>22.452222219999999</v>
      </c>
      <c r="O269" s="17">
        <v>44.433888886666672</v>
      </c>
      <c r="P269" s="17" t="s">
        <v>71</v>
      </c>
      <c r="Q269" s="17" t="s">
        <v>72</v>
      </c>
      <c r="R269" s="17" t="s">
        <v>73</v>
      </c>
    </row>
    <row r="270" spans="1:18" hidden="1" x14ac:dyDescent="0.25">
      <c r="A270" s="18">
        <v>45299.978776249998</v>
      </c>
      <c r="B270" s="17" t="s">
        <v>74</v>
      </c>
      <c r="C270" s="17" t="s">
        <v>41</v>
      </c>
      <c r="D270" s="17">
        <v>163.79</v>
      </c>
      <c r="E270" s="17">
        <v>4</v>
      </c>
      <c r="F270" s="17">
        <v>9</v>
      </c>
      <c r="G270" s="17">
        <v>13</v>
      </c>
      <c r="H270" s="17">
        <v>73984</v>
      </c>
      <c r="I270" s="17">
        <v>32.877254649999998</v>
      </c>
      <c r="J270" s="17">
        <v>54.907226170000001</v>
      </c>
      <c r="K270" s="17">
        <v>61.237580430000001</v>
      </c>
      <c r="L270" s="17">
        <v>0.87882353000000002</v>
      </c>
      <c r="M270" s="17">
        <v>-2.5871297700000002</v>
      </c>
      <c r="N270" s="17">
        <v>138.72499999999999</v>
      </c>
      <c r="O270" s="17">
        <v>184.98</v>
      </c>
      <c r="P270" s="17" t="s">
        <v>75</v>
      </c>
      <c r="Q270" s="17" t="s">
        <v>76</v>
      </c>
      <c r="R270" s="17" t="s">
        <v>77</v>
      </c>
    </row>
    <row r="271" spans="1:18" hidden="1" x14ac:dyDescent="0.25">
      <c r="A271" s="18">
        <v>45299.978776249998</v>
      </c>
      <c r="B271" s="17" t="s">
        <v>78</v>
      </c>
      <c r="C271" s="17" t="s">
        <v>28</v>
      </c>
      <c r="D271" s="17">
        <v>24.18</v>
      </c>
      <c r="E271" s="17">
        <v>9</v>
      </c>
      <c r="F271" s="17">
        <v>9</v>
      </c>
      <c r="G271" s="17">
        <v>8</v>
      </c>
      <c r="H271" s="17">
        <v>108500</v>
      </c>
      <c r="I271" s="17">
        <v>41.003263760000003</v>
      </c>
      <c r="J271" s="17">
        <v>49.365405150000001</v>
      </c>
      <c r="K271" s="17">
        <v>52.182699960000001</v>
      </c>
      <c r="L271" s="17">
        <v>-5.8441180000000002E-2</v>
      </c>
      <c r="M271" s="17">
        <v>-3.1637965600000002</v>
      </c>
      <c r="N271" s="17">
        <v>15.14833333333333</v>
      </c>
      <c r="O271" s="17">
        <v>36.69</v>
      </c>
      <c r="P271" s="17" t="s">
        <v>79</v>
      </c>
      <c r="Q271" s="17" t="s">
        <v>80</v>
      </c>
      <c r="R271" s="17" t="s">
        <v>81</v>
      </c>
    </row>
    <row r="272" spans="1:18" hidden="1" x14ac:dyDescent="0.25">
      <c r="A272" s="18">
        <v>45299.978776249998</v>
      </c>
      <c r="B272" s="17" t="s">
        <v>82</v>
      </c>
      <c r="C272" s="17" t="s">
        <v>19</v>
      </c>
      <c r="D272" s="17">
        <v>24.53</v>
      </c>
      <c r="E272" s="17">
        <v>10</v>
      </c>
      <c r="F272" s="17">
        <v>9</v>
      </c>
      <c r="G272" s="17">
        <v>7</v>
      </c>
      <c r="H272" s="17">
        <v>776216</v>
      </c>
      <c r="I272" s="17">
        <v>21.136125450000002</v>
      </c>
      <c r="J272" s="17">
        <v>46.970283449999997</v>
      </c>
      <c r="K272" s="17">
        <v>48.34857555</v>
      </c>
      <c r="L272" s="17">
        <v>-2.1167941199999998</v>
      </c>
      <c r="M272" s="17">
        <v>-0.92891760999999995</v>
      </c>
      <c r="N272" s="17">
        <v>18.796111113333339</v>
      </c>
      <c r="O272" s="17">
        <v>30.437777780000001</v>
      </c>
      <c r="P272" s="17" t="s">
        <v>83</v>
      </c>
      <c r="Q272" s="17" t="s">
        <v>84</v>
      </c>
      <c r="R272" s="17" t="s">
        <v>85</v>
      </c>
    </row>
    <row r="273" spans="1:18" hidden="1" x14ac:dyDescent="0.25">
      <c r="A273" s="18">
        <v>45299.978776249998</v>
      </c>
      <c r="B273" s="17" t="s">
        <v>583</v>
      </c>
      <c r="C273" s="17" t="s">
        <v>19</v>
      </c>
      <c r="D273" s="17">
        <v>114.06</v>
      </c>
      <c r="E273" s="17">
        <v>10</v>
      </c>
      <c r="F273" s="17">
        <v>10</v>
      </c>
      <c r="G273" s="17">
        <v>6</v>
      </c>
      <c r="H273" s="17">
        <v>157600</v>
      </c>
      <c r="I273" s="17">
        <v>37.295932860000001</v>
      </c>
      <c r="J273" s="17">
        <v>43.863541910000002</v>
      </c>
      <c r="K273" s="17">
        <v>36.066163250000002</v>
      </c>
      <c r="L273" s="17">
        <v>-12.03485294</v>
      </c>
      <c r="M273" s="17">
        <v>3.4463994200000001</v>
      </c>
      <c r="N273" s="17">
        <v>86.788888886666669</v>
      </c>
      <c r="O273" s="17">
        <v>145.41888888666671</v>
      </c>
      <c r="P273" s="17" t="s">
        <v>584</v>
      </c>
      <c r="Q273" s="17" t="s">
        <v>585</v>
      </c>
      <c r="R273" s="17" t="s">
        <v>586</v>
      </c>
    </row>
    <row r="274" spans="1:18" hidden="1" x14ac:dyDescent="0.25">
      <c r="A274" s="18">
        <v>45299.978776249998</v>
      </c>
      <c r="B274" s="17" t="s">
        <v>94</v>
      </c>
      <c r="C274" s="17" t="s">
        <v>19</v>
      </c>
      <c r="D274" s="17">
        <v>6.27</v>
      </c>
      <c r="E274" s="17">
        <v>11</v>
      </c>
      <c r="F274" s="17">
        <v>9</v>
      </c>
      <c r="G274" s="17">
        <v>6</v>
      </c>
      <c r="H274" s="17">
        <v>689000</v>
      </c>
      <c r="I274" s="17">
        <v>32.142622799999998</v>
      </c>
      <c r="J274" s="17">
        <v>43.324850060000003</v>
      </c>
      <c r="K274" s="17">
        <v>44.602933800000002</v>
      </c>
      <c r="L274" s="17">
        <v>-1.06479412</v>
      </c>
      <c r="M274" s="17">
        <v>-1.5698587100000001</v>
      </c>
      <c r="N274" s="17">
        <v>3.8466666666666671</v>
      </c>
      <c r="O274" s="17">
        <v>9.2550000000000008</v>
      </c>
      <c r="P274" s="17" t="s">
        <v>95</v>
      </c>
      <c r="Q274" s="17" t="s">
        <v>96</v>
      </c>
      <c r="R274" s="17" t="s">
        <v>97</v>
      </c>
    </row>
    <row r="275" spans="1:18" hidden="1" x14ac:dyDescent="0.25">
      <c r="A275" s="18">
        <v>45299.978776249998</v>
      </c>
      <c r="B275" s="17" t="s">
        <v>98</v>
      </c>
      <c r="C275" s="17" t="s">
        <v>41</v>
      </c>
      <c r="D275" s="17">
        <v>3.33</v>
      </c>
      <c r="E275" s="17">
        <v>2</v>
      </c>
      <c r="F275" s="17">
        <v>9</v>
      </c>
      <c r="G275" s="17">
        <v>15</v>
      </c>
      <c r="H275" s="17">
        <v>199500</v>
      </c>
      <c r="I275" s="17">
        <v>25.656181159999999</v>
      </c>
      <c r="J275" s="17">
        <v>54.826890769999999</v>
      </c>
      <c r="K275" s="17">
        <v>56.197685530000001</v>
      </c>
      <c r="L275" s="17">
        <v>4.2500000000000003E-2</v>
      </c>
      <c r="M275" s="17">
        <v>-1.4792899399999999</v>
      </c>
      <c r="N275" s="17">
        <v>1.951666666666666</v>
      </c>
      <c r="O275" s="17">
        <v>4.628333333333333</v>
      </c>
      <c r="P275" s="17" t="s">
        <v>99</v>
      </c>
      <c r="Q275" s="17" t="s">
        <v>100</v>
      </c>
      <c r="R275" s="17" t="s">
        <v>101</v>
      </c>
    </row>
    <row r="276" spans="1:18" hidden="1" x14ac:dyDescent="0.25">
      <c r="A276" s="18">
        <v>45299.978776249998</v>
      </c>
      <c r="B276" s="17" t="s">
        <v>102</v>
      </c>
      <c r="C276" s="17" t="s">
        <v>41</v>
      </c>
      <c r="D276" s="17">
        <v>78.39</v>
      </c>
      <c r="E276" s="17">
        <v>4</v>
      </c>
      <c r="F276" s="17">
        <v>10</v>
      </c>
      <c r="G276" s="17">
        <v>12</v>
      </c>
      <c r="H276" s="17">
        <v>2423032</v>
      </c>
      <c r="I276" s="17">
        <v>35.177119189999999</v>
      </c>
      <c r="J276" s="17">
        <v>56.798017209999998</v>
      </c>
      <c r="K276" s="17">
        <v>62.45945554</v>
      </c>
      <c r="L276" s="17">
        <v>2.524</v>
      </c>
      <c r="M276" s="17">
        <v>-3.4487005800000001</v>
      </c>
      <c r="N276" s="17">
        <v>60.319444446666672</v>
      </c>
      <c r="O276" s="17">
        <v>92.494444446666662</v>
      </c>
      <c r="P276" s="17" t="s">
        <v>103</v>
      </c>
      <c r="Q276" s="17" t="s">
        <v>104</v>
      </c>
      <c r="R276" s="17" t="s">
        <v>105</v>
      </c>
    </row>
    <row r="277" spans="1:18" x14ac:dyDescent="0.25">
      <c r="A277" s="18">
        <v>45299.978776249998</v>
      </c>
      <c r="B277" s="17" t="s">
        <v>106</v>
      </c>
      <c r="C277" s="17" t="s">
        <v>62</v>
      </c>
      <c r="D277" s="17">
        <v>25.61</v>
      </c>
      <c r="E277" s="17">
        <v>0</v>
      </c>
      <c r="F277" s="17">
        <v>10</v>
      </c>
      <c r="G277" s="17">
        <v>16</v>
      </c>
      <c r="H277" s="17">
        <v>2651500</v>
      </c>
      <c r="I277" s="17">
        <v>30.28549434</v>
      </c>
      <c r="J277" s="17">
        <v>61.40539167</v>
      </c>
      <c r="K277" s="17">
        <v>60.788191480000002</v>
      </c>
      <c r="L277" s="17">
        <v>-0.5655</v>
      </c>
      <c r="M277" s="17">
        <v>0.47077285000000002</v>
      </c>
      <c r="N277" s="17">
        <v>19.550555553333329</v>
      </c>
      <c r="O277" s="17">
        <v>27.598888886666671</v>
      </c>
      <c r="P277" s="17" t="s">
        <v>107</v>
      </c>
      <c r="Q277" s="17" t="s">
        <v>108</v>
      </c>
      <c r="R277" s="17" t="s">
        <v>109</v>
      </c>
    </row>
    <row r="278" spans="1:18" x14ac:dyDescent="0.25">
      <c r="A278" s="18">
        <v>45299.978776249998</v>
      </c>
      <c r="B278" s="17" t="s">
        <v>110</v>
      </c>
      <c r="C278" s="17" t="s">
        <v>62</v>
      </c>
      <c r="D278" s="17">
        <v>121.54</v>
      </c>
      <c r="E278" s="17">
        <v>1</v>
      </c>
      <c r="F278" s="17">
        <v>9</v>
      </c>
      <c r="G278" s="17">
        <v>16</v>
      </c>
      <c r="H278" s="17">
        <v>4946862</v>
      </c>
      <c r="I278" s="17">
        <v>36.699537730000003</v>
      </c>
      <c r="J278" s="17">
        <v>73.204983499999997</v>
      </c>
      <c r="K278" s="17">
        <v>69.284548240000007</v>
      </c>
      <c r="L278" s="17">
        <v>7.8346764699999998</v>
      </c>
      <c r="M278" s="17">
        <v>3.5705155500000001</v>
      </c>
      <c r="N278" s="17">
        <v>95.247222220000012</v>
      </c>
      <c r="O278" s="17">
        <v>123.62722221999999</v>
      </c>
      <c r="P278" s="17" t="s">
        <v>111</v>
      </c>
      <c r="Q278" s="17" t="s">
        <v>112</v>
      </c>
      <c r="R278" s="17" t="s">
        <v>113</v>
      </c>
    </row>
    <row r="279" spans="1:18" x14ac:dyDescent="0.25">
      <c r="A279" s="18">
        <v>45299.978776249998</v>
      </c>
      <c r="B279" s="17" t="s">
        <v>114</v>
      </c>
      <c r="C279" s="17" t="s">
        <v>62</v>
      </c>
      <c r="D279" s="17">
        <v>314.88</v>
      </c>
      <c r="E279" s="17">
        <v>1</v>
      </c>
      <c r="F279" s="17">
        <v>8</v>
      </c>
      <c r="G279" s="17">
        <v>17</v>
      </c>
      <c r="H279" s="17">
        <v>2091918</v>
      </c>
      <c r="I279" s="17">
        <v>28.276339100000001</v>
      </c>
      <c r="J279" s="17">
        <v>61.047975530000002</v>
      </c>
      <c r="K279" s="17">
        <v>46.718105360000003</v>
      </c>
      <c r="L279" s="17">
        <v>-5.6048823499999996</v>
      </c>
      <c r="M279" s="17">
        <v>6.3388605599999996</v>
      </c>
      <c r="N279" s="17">
        <v>260.14388888666667</v>
      </c>
      <c r="O279" s="17">
        <v>344.0005555533333</v>
      </c>
      <c r="P279" s="17" t="s">
        <v>115</v>
      </c>
      <c r="Q279" s="17" t="s">
        <v>116</v>
      </c>
      <c r="R279" s="17" t="s">
        <v>117</v>
      </c>
    </row>
    <row r="280" spans="1:18" hidden="1" x14ac:dyDescent="0.25">
      <c r="A280" s="18">
        <v>45299.978776249998</v>
      </c>
      <c r="B280" s="17" t="s">
        <v>118</v>
      </c>
      <c r="C280" s="17" t="s">
        <v>41</v>
      </c>
      <c r="D280" s="17">
        <v>47.65</v>
      </c>
      <c r="E280" s="17">
        <v>3</v>
      </c>
      <c r="F280" s="17">
        <v>10</v>
      </c>
      <c r="G280" s="17">
        <v>13</v>
      </c>
      <c r="H280" s="17">
        <v>2433977</v>
      </c>
      <c r="I280" s="17">
        <v>23.583874219999998</v>
      </c>
      <c r="J280" s="17">
        <v>55.366427680000001</v>
      </c>
      <c r="K280" s="17">
        <v>55.551540379999999</v>
      </c>
      <c r="L280" s="17">
        <v>-0.59699999999999998</v>
      </c>
      <c r="M280" s="17">
        <v>-8.3875030000000003E-2</v>
      </c>
      <c r="N280" s="17">
        <v>38.68222222</v>
      </c>
      <c r="O280" s="17">
        <v>55.860555553333327</v>
      </c>
      <c r="P280" s="17" t="s">
        <v>119</v>
      </c>
      <c r="Q280" s="17" t="s">
        <v>120</v>
      </c>
      <c r="R280" s="17" t="s">
        <v>121</v>
      </c>
    </row>
    <row r="281" spans="1:18" hidden="1" x14ac:dyDescent="0.25">
      <c r="A281" s="18">
        <v>45299.978776249998</v>
      </c>
      <c r="B281" s="17" t="s">
        <v>122</v>
      </c>
      <c r="C281" s="17" t="s">
        <v>41</v>
      </c>
      <c r="D281" s="17">
        <v>32.94</v>
      </c>
      <c r="E281" s="17">
        <v>2</v>
      </c>
      <c r="F281" s="17">
        <v>10</v>
      </c>
      <c r="G281" s="17">
        <v>14</v>
      </c>
      <c r="H281" s="17">
        <v>915074</v>
      </c>
      <c r="I281" s="17">
        <v>29.867081710000001</v>
      </c>
      <c r="J281" s="17">
        <v>62.18208593</v>
      </c>
      <c r="K281" s="17">
        <v>65.021815250000003</v>
      </c>
      <c r="L281" s="17">
        <v>2.5562647100000002</v>
      </c>
      <c r="M281" s="17">
        <v>-1.2293853100000001</v>
      </c>
      <c r="N281" s="17">
        <v>24.727222220000002</v>
      </c>
      <c r="O281" s="17">
        <v>38.348888886666678</v>
      </c>
      <c r="P281" s="17" t="s">
        <v>123</v>
      </c>
      <c r="Q281" s="17" t="s">
        <v>124</v>
      </c>
      <c r="R281" s="17" t="s">
        <v>125</v>
      </c>
    </row>
    <row r="282" spans="1:18" hidden="1" x14ac:dyDescent="0.25">
      <c r="A282" s="18">
        <v>45299.978776249998</v>
      </c>
      <c r="B282" s="17" t="s">
        <v>126</v>
      </c>
      <c r="C282" s="17" t="s">
        <v>41</v>
      </c>
      <c r="D282" s="17">
        <v>36.17</v>
      </c>
      <c r="E282" s="17">
        <v>2</v>
      </c>
      <c r="F282" s="17">
        <v>9</v>
      </c>
      <c r="G282" s="17">
        <v>15</v>
      </c>
      <c r="H282" s="17">
        <v>5264833</v>
      </c>
      <c r="I282" s="17">
        <v>23.03585361</v>
      </c>
      <c r="J282" s="17">
        <v>64.823179069999995</v>
      </c>
      <c r="K282" s="17">
        <v>63.677079390000003</v>
      </c>
      <c r="L282" s="17">
        <v>1.1056470599999999</v>
      </c>
      <c r="M282" s="17">
        <v>0.58398220000000001</v>
      </c>
      <c r="N282" s="17">
        <v>30.729444446666669</v>
      </c>
      <c r="O282" s="17">
        <v>39.346111113333343</v>
      </c>
      <c r="P282" s="17" t="s">
        <v>127</v>
      </c>
      <c r="Q282" s="17" t="s">
        <v>128</v>
      </c>
      <c r="R282" s="17" t="s">
        <v>129</v>
      </c>
    </row>
    <row r="283" spans="1:18" hidden="1" x14ac:dyDescent="0.25">
      <c r="A283" s="18">
        <v>45299.978776249998</v>
      </c>
      <c r="B283" s="17" t="s">
        <v>130</v>
      </c>
      <c r="C283" s="17" t="s">
        <v>41</v>
      </c>
      <c r="D283" s="17">
        <v>19.350000000000001</v>
      </c>
      <c r="E283" s="17">
        <v>4</v>
      </c>
      <c r="F283" s="17">
        <v>10</v>
      </c>
      <c r="G283" s="17">
        <v>12</v>
      </c>
      <c r="H283" s="17">
        <v>2659000</v>
      </c>
      <c r="I283" s="17">
        <v>36.519410980000004</v>
      </c>
      <c r="J283" s="17">
        <v>57.050917329999997</v>
      </c>
      <c r="K283" s="17">
        <v>61.840229309999998</v>
      </c>
      <c r="L283" s="17">
        <v>0.432</v>
      </c>
      <c r="M283" s="17">
        <v>-2.7638191000000001</v>
      </c>
      <c r="N283" s="17">
        <v>14.72777778</v>
      </c>
      <c r="O283" s="17">
        <v>23.106111113333341</v>
      </c>
      <c r="P283" s="17" t="s">
        <v>131</v>
      </c>
      <c r="Q283" s="17" t="s">
        <v>132</v>
      </c>
      <c r="R283" s="17" t="s">
        <v>133</v>
      </c>
    </row>
    <row r="284" spans="1:18" hidden="1" x14ac:dyDescent="0.25">
      <c r="A284" s="18">
        <v>45299.978776249998</v>
      </c>
      <c r="B284" s="17" t="s">
        <v>134</v>
      </c>
      <c r="C284" s="17" t="s">
        <v>41</v>
      </c>
      <c r="D284" s="17">
        <v>83.15</v>
      </c>
      <c r="E284" s="17">
        <v>6</v>
      </c>
      <c r="F284" s="17">
        <v>9</v>
      </c>
      <c r="G284" s="17">
        <v>11</v>
      </c>
      <c r="H284" s="17">
        <v>503821</v>
      </c>
      <c r="I284" s="17">
        <v>30.4924499</v>
      </c>
      <c r="J284" s="17">
        <v>50.512830960000002</v>
      </c>
      <c r="K284" s="17">
        <v>48.310641799999999</v>
      </c>
      <c r="L284" s="17">
        <v>-2.4454117599999998</v>
      </c>
      <c r="M284" s="17">
        <v>1.5634542600000001</v>
      </c>
      <c r="N284" s="17">
        <v>60.572777780000003</v>
      </c>
      <c r="O284" s="17">
        <v>113.72111111333329</v>
      </c>
      <c r="P284" s="17" t="s">
        <v>135</v>
      </c>
      <c r="Q284" s="17" t="s">
        <v>136</v>
      </c>
      <c r="R284" s="17" t="s">
        <v>137</v>
      </c>
    </row>
    <row r="285" spans="1:18" hidden="1" x14ac:dyDescent="0.25">
      <c r="A285" s="18">
        <v>45299.978776249998</v>
      </c>
      <c r="B285" s="17" t="s">
        <v>142</v>
      </c>
      <c r="C285" s="17" t="s">
        <v>41</v>
      </c>
      <c r="D285" s="17">
        <v>230.25</v>
      </c>
      <c r="E285" s="17">
        <v>3</v>
      </c>
      <c r="F285" s="17">
        <v>9</v>
      </c>
      <c r="G285" s="17">
        <v>14</v>
      </c>
      <c r="H285" s="17">
        <v>134600</v>
      </c>
      <c r="I285" s="17">
        <v>28.059575989999999</v>
      </c>
      <c r="J285" s="17">
        <v>59.385315470000002</v>
      </c>
      <c r="K285" s="17">
        <v>63.052087890000003</v>
      </c>
      <c r="L285" s="17">
        <v>-2.4115000000000002</v>
      </c>
      <c r="M285" s="17">
        <v>-2.0504530600000002</v>
      </c>
      <c r="N285" s="17">
        <v>174.42166666666671</v>
      </c>
      <c r="O285" s="17">
        <v>256.90333333333331</v>
      </c>
      <c r="P285" s="17" t="s">
        <v>143</v>
      </c>
      <c r="Q285" s="17" t="s">
        <v>144</v>
      </c>
      <c r="R285" s="17" t="s">
        <v>145</v>
      </c>
    </row>
    <row r="286" spans="1:18" hidden="1" x14ac:dyDescent="0.25">
      <c r="A286" s="18">
        <v>45299.978776249998</v>
      </c>
      <c r="B286" s="17" t="s">
        <v>146</v>
      </c>
      <c r="C286" s="17" t="s">
        <v>41</v>
      </c>
      <c r="D286" s="17">
        <v>29.78</v>
      </c>
      <c r="E286" s="17">
        <v>5</v>
      </c>
      <c r="F286" s="17">
        <v>9</v>
      </c>
      <c r="G286" s="17">
        <v>12</v>
      </c>
      <c r="H286" s="17">
        <v>9923982</v>
      </c>
      <c r="I286" s="17">
        <v>42.635897569999997</v>
      </c>
      <c r="J286" s="17">
        <v>59.986646749999998</v>
      </c>
      <c r="K286" s="17">
        <v>71.946882790000004</v>
      </c>
      <c r="L286" s="17">
        <v>4.9769117600000001</v>
      </c>
      <c r="M286" s="17">
        <v>-5.9677928600000003</v>
      </c>
      <c r="N286" s="17">
        <v>21.431666666666668</v>
      </c>
      <c r="O286" s="17">
        <v>37.913333333333327</v>
      </c>
      <c r="P286" s="17" t="s">
        <v>147</v>
      </c>
      <c r="Q286" s="17" t="s">
        <v>148</v>
      </c>
      <c r="R286" s="17" t="s">
        <v>149</v>
      </c>
    </row>
    <row r="287" spans="1:18" hidden="1" x14ac:dyDescent="0.25">
      <c r="A287" s="18">
        <v>45299.978776249998</v>
      </c>
      <c r="B287" s="17" t="s">
        <v>150</v>
      </c>
      <c r="C287" s="17" t="s">
        <v>19</v>
      </c>
      <c r="D287" s="17">
        <v>7.2</v>
      </c>
      <c r="E287" s="17">
        <v>13</v>
      </c>
      <c r="F287" s="17">
        <v>9</v>
      </c>
      <c r="G287" s="17">
        <v>4</v>
      </c>
      <c r="H287" s="17">
        <v>764500</v>
      </c>
      <c r="I287" s="17">
        <v>28.866605660000001</v>
      </c>
      <c r="J287" s="17">
        <v>43.953115820000001</v>
      </c>
      <c r="K287" s="17">
        <v>46.698545350000003</v>
      </c>
      <c r="L287" s="17">
        <v>-0.48126470999999998</v>
      </c>
      <c r="M287" s="17">
        <v>-2.17391304</v>
      </c>
      <c r="N287" s="17">
        <v>5.6155555533333326</v>
      </c>
      <c r="O287" s="17">
        <v>9.6122222199999978</v>
      </c>
      <c r="P287" s="17" t="s">
        <v>151</v>
      </c>
      <c r="Q287" s="17" t="s">
        <v>152</v>
      </c>
      <c r="R287" s="17" t="s">
        <v>153</v>
      </c>
    </row>
    <row r="288" spans="1:18" hidden="1" x14ac:dyDescent="0.25">
      <c r="A288" s="18">
        <v>45299.978776249998</v>
      </c>
      <c r="B288" s="17" t="s">
        <v>467</v>
      </c>
      <c r="C288" s="17" t="s">
        <v>28</v>
      </c>
      <c r="D288" s="17">
        <v>1.94</v>
      </c>
      <c r="E288" s="17">
        <v>7</v>
      </c>
      <c r="F288" s="17">
        <v>10</v>
      </c>
      <c r="G288" s="17">
        <v>9</v>
      </c>
      <c r="H288" s="17">
        <v>255500</v>
      </c>
      <c r="I288" s="17">
        <v>17.365880690000001</v>
      </c>
      <c r="J288" s="17">
        <v>51.004407380000004</v>
      </c>
      <c r="K288" s="17">
        <v>53.756317019999997</v>
      </c>
      <c r="L288" s="17">
        <v>0.20597059000000001</v>
      </c>
      <c r="M288" s="17">
        <v>-5.36585366</v>
      </c>
      <c r="N288" s="17">
        <v>1.223999998</v>
      </c>
      <c r="O288" s="17">
        <v>3.2322222200000001</v>
      </c>
      <c r="P288" s="17" t="s">
        <v>468</v>
      </c>
      <c r="Q288" s="17" t="s">
        <v>469</v>
      </c>
      <c r="R288" s="17" t="s">
        <v>470</v>
      </c>
    </row>
    <row r="289" spans="1:18" hidden="1" x14ac:dyDescent="0.25">
      <c r="A289" s="18">
        <v>45299.978776249998</v>
      </c>
      <c r="B289" s="17" t="s">
        <v>154</v>
      </c>
      <c r="C289" s="17" t="s">
        <v>19</v>
      </c>
      <c r="D289" s="17">
        <v>5.4</v>
      </c>
      <c r="E289" s="17">
        <v>10</v>
      </c>
      <c r="F289" s="17">
        <v>10</v>
      </c>
      <c r="G289" s="17">
        <v>6</v>
      </c>
      <c r="H289" s="17">
        <v>148500</v>
      </c>
      <c r="I289" s="17">
        <v>25.474746029999999</v>
      </c>
      <c r="J289" s="17">
        <v>49.264078920000003</v>
      </c>
      <c r="K289" s="17">
        <v>51.582529540000003</v>
      </c>
      <c r="L289" s="17">
        <v>0.745</v>
      </c>
      <c r="M289" s="17">
        <v>-4.2553191500000001</v>
      </c>
      <c r="N289" s="17">
        <v>2.175999998</v>
      </c>
      <c r="O289" s="17">
        <v>11.413888886666671</v>
      </c>
      <c r="P289" s="17" t="s">
        <v>155</v>
      </c>
      <c r="Q289" s="17" t="s">
        <v>156</v>
      </c>
      <c r="R289" s="17" t="s">
        <v>157</v>
      </c>
    </row>
    <row r="290" spans="1:18" hidden="1" x14ac:dyDescent="0.25">
      <c r="A290" s="18">
        <v>45299.978776249998</v>
      </c>
      <c r="B290" s="17" t="s">
        <v>158</v>
      </c>
      <c r="C290" s="17" t="s">
        <v>41</v>
      </c>
      <c r="D290" s="17">
        <v>73.52</v>
      </c>
      <c r="E290" s="17">
        <v>1</v>
      </c>
      <c r="F290" s="17">
        <v>10</v>
      </c>
      <c r="G290" s="17">
        <v>15</v>
      </c>
      <c r="H290" s="17">
        <v>804371</v>
      </c>
      <c r="I290" s="17">
        <v>31.921772109999999</v>
      </c>
      <c r="J290" s="17">
        <v>57.218618450000001</v>
      </c>
      <c r="K290" s="17">
        <v>62.93586114</v>
      </c>
      <c r="L290" s="17">
        <v>-2.8339117599999999</v>
      </c>
      <c r="M290" s="17">
        <v>-5.3918414600000002</v>
      </c>
      <c r="N290" s="17">
        <v>44.575555553333338</v>
      </c>
      <c r="O290" s="17">
        <v>90.958888886666671</v>
      </c>
      <c r="P290" s="17" t="s">
        <v>159</v>
      </c>
      <c r="Q290" s="17" t="s">
        <v>160</v>
      </c>
      <c r="R290" s="17" t="s">
        <v>161</v>
      </c>
    </row>
    <row r="291" spans="1:18" hidden="1" x14ac:dyDescent="0.25">
      <c r="A291" s="18">
        <v>45299.978776249998</v>
      </c>
      <c r="B291" s="17" t="s">
        <v>162</v>
      </c>
      <c r="C291" s="17" t="s">
        <v>19</v>
      </c>
      <c r="D291" s="17">
        <v>7.01</v>
      </c>
      <c r="E291" s="17">
        <v>11</v>
      </c>
      <c r="F291" s="17">
        <v>10</v>
      </c>
      <c r="G291" s="17">
        <v>5</v>
      </c>
      <c r="H291" s="17">
        <v>207500</v>
      </c>
      <c r="I291" s="17">
        <v>29.434709439999999</v>
      </c>
      <c r="J291" s="17">
        <v>44.904348839999997</v>
      </c>
      <c r="K291" s="17">
        <v>47.218648999999999</v>
      </c>
      <c r="L291" s="17">
        <v>-0.77438235</v>
      </c>
      <c r="M291" s="17">
        <v>-1.9580419600000001</v>
      </c>
      <c r="N291" s="17">
        <v>5.1188888866666664</v>
      </c>
      <c r="O291" s="17">
        <v>9.2438888866666673</v>
      </c>
      <c r="P291" s="17" t="s">
        <v>163</v>
      </c>
      <c r="Q291" s="17" t="s">
        <v>164</v>
      </c>
      <c r="R291" s="17" t="s">
        <v>165</v>
      </c>
    </row>
    <row r="292" spans="1:18" hidden="1" x14ac:dyDescent="0.25">
      <c r="A292" s="18">
        <v>45299.978776249998</v>
      </c>
      <c r="B292" s="17" t="s">
        <v>166</v>
      </c>
      <c r="C292" s="17" t="s">
        <v>19</v>
      </c>
      <c r="D292" s="17">
        <v>11.03</v>
      </c>
      <c r="E292" s="17">
        <v>14</v>
      </c>
      <c r="F292" s="17">
        <v>10</v>
      </c>
      <c r="G292" s="17">
        <v>2</v>
      </c>
      <c r="H292" s="17">
        <v>1075659</v>
      </c>
      <c r="I292" s="17">
        <v>30.25030804</v>
      </c>
      <c r="J292" s="17">
        <v>40.360536349999997</v>
      </c>
      <c r="K292" s="17">
        <v>42.518309670000001</v>
      </c>
      <c r="L292" s="17">
        <v>-1.4563529399999999</v>
      </c>
      <c r="M292" s="17">
        <v>-2.2163120599999999</v>
      </c>
      <c r="N292" s="17">
        <v>7.9772222199999989</v>
      </c>
      <c r="O292" s="17">
        <v>15.65888888666667</v>
      </c>
      <c r="P292" s="17" t="s">
        <v>167</v>
      </c>
      <c r="Q292" s="17" t="s">
        <v>168</v>
      </c>
      <c r="R292" s="17" t="s">
        <v>169</v>
      </c>
    </row>
    <row r="293" spans="1:18" hidden="1" x14ac:dyDescent="0.25">
      <c r="A293" s="18">
        <v>45299.978776249998</v>
      </c>
      <c r="B293" s="17" t="s">
        <v>170</v>
      </c>
      <c r="C293" s="17" t="s">
        <v>41</v>
      </c>
      <c r="D293" s="17">
        <v>29.5</v>
      </c>
      <c r="E293" s="17">
        <v>6</v>
      </c>
      <c r="F293" s="17">
        <v>9</v>
      </c>
      <c r="G293" s="17">
        <v>11</v>
      </c>
      <c r="H293" s="17">
        <v>408500</v>
      </c>
      <c r="I293" s="17">
        <v>27.450736289999998</v>
      </c>
      <c r="J293" s="17">
        <v>48.523822240000001</v>
      </c>
      <c r="K293" s="17">
        <v>46.100965770000002</v>
      </c>
      <c r="L293" s="17">
        <v>-2.0840588200000001</v>
      </c>
      <c r="M293" s="17">
        <v>1.54905336</v>
      </c>
      <c r="N293" s="17">
        <v>22.844444446666671</v>
      </c>
      <c r="O293" s="17">
        <v>37.291111113333343</v>
      </c>
      <c r="P293" s="17" t="s">
        <v>171</v>
      </c>
      <c r="Q293" s="17" t="s">
        <v>172</v>
      </c>
      <c r="R293" s="17" t="s">
        <v>173</v>
      </c>
    </row>
    <row r="294" spans="1:18" hidden="1" x14ac:dyDescent="0.25">
      <c r="A294" s="18">
        <v>45299.978776249998</v>
      </c>
      <c r="B294" s="17" t="s">
        <v>174</v>
      </c>
      <c r="C294" s="17" t="s">
        <v>41</v>
      </c>
      <c r="D294" s="17">
        <v>177.67</v>
      </c>
      <c r="E294" s="17">
        <v>2</v>
      </c>
      <c r="F294" s="17">
        <v>10</v>
      </c>
      <c r="G294" s="17">
        <v>14</v>
      </c>
      <c r="H294" s="17">
        <v>1023618</v>
      </c>
      <c r="I294" s="17">
        <v>29.349930059999998</v>
      </c>
      <c r="J294" s="17">
        <v>55.878732530000001</v>
      </c>
      <c r="K294" s="17">
        <v>60.430064170000001</v>
      </c>
      <c r="L294" s="17">
        <v>-3.9220294099999999</v>
      </c>
      <c r="M294" s="17">
        <v>-3.5555314299999998</v>
      </c>
      <c r="N294" s="17">
        <v>124.41777777999999</v>
      </c>
      <c r="O294" s="17">
        <v>219.38444444666669</v>
      </c>
      <c r="P294" s="17" t="s">
        <v>175</v>
      </c>
      <c r="Q294" s="17" t="s">
        <v>176</v>
      </c>
      <c r="R294" s="17" t="s">
        <v>177</v>
      </c>
    </row>
    <row r="295" spans="1:18" hidden="1" x14ac:dyDescent="0.25">
      <c r="A295" s="18">
        <v>45299.978776249998</v>
      </c>
      <c r="B295" s="17" t="s">
        <v>615</v>
      </c>
      <c r="C295" s="17" t="s">
        <v>19</v>
      </c>
      <c r="D295" s="17">
        <v>82.1</v>
      </c>
      <c r="E295" s="17">
        <v>14</v>
      </c>
      <c r="F295" s="17">
        <v>9</v>
      </c>
      <c r="G295" s="17">
        <v>3</v>
      </c>
      <c r="H295" s="17">
        <v>62000</v>
      </c>
      <c r="I295" s="17">
        <v>28.249198509999999</v>
      </c>
      <c r="J295" s="17">
        <v>43.662031419999998</v>
      </c>
      <c r="K295" s="17">
        <v>46.745574140000002</v>
      </c>
      <c r="L295" s="17">
        <v>-5.6556176499999999</v>
      </c>
      <c r="M295" s="17">
        <v>-1.9115890099999999</v>
      </c>
      <c r="N295" s="17">
        <v>64.369444446666662</v>
      </c>
      <c r="O295" s="17">
        <v>105.6011111133333</v>
      </c>
      <c r="P295" s="17" t="s">
        <v>616</v>
      </c>
      <c r="Q295" s="17" t="s">
        <v>617</v>
      </c>
      <c r="R295" s="17" t="s">
        <v>618</v>
      </c>
    </row>
    <row r="296" spans="1:18" hidden="1" x14ac:dyDescent="0.25">
      <c r="A296" s="18">
        <v>45299.978776249998</v>
      </c>
      <c r="B296" s="17" t="s">
        <v>186</v>
      </c>
      <c r="C296" s="17" t="s">
        <v>41</v>
      </c>
      <c r="D296" s="17">
        <v>243.94</v>
      </c>
      <c r="E296" s="17">
        <v>1</v>
      </c>
      <c r="F296" s="17">
        <v>10</v>
      </c>
      <c r="G296" s="17">
        <v>15</v>
      </c>
      <c r="H296" s="17">
        <v>2065571</v>
      </c>
      <c r="I296" s="17">
        <v>27.327584890000001</v>
      </c>
      <c r="J296" s="17">
        <v>65.116771900000003</v>
      </c>
      <c r="K296" s="17">
        <v>65.106971860000002</v>
      </c>
      <c r="L296" s="17">
        <v>9.3779117599999999</v>
      </c>
      <c r="M296" s="17">
        <v>1.2299620000000001E-2</v>
      </c>
      <c r="N296" s="17">
        <v>176.47277778</v>
      </c>
      <c r="O296" s="17">
        <v>255.74611111333331</v>
      </c>
      <c r="P296" s="17" t="s">
        <v>187</v>
      </c>
      <c r="Q296" s="17" t="s">
        <v>188</v>
      </c>
      <c r="R296" s="17" t="s">
        <v>189</v>
      </c>
    </row>
    <row r="297" spans="1:18" hidden="1" x14ac:dyDescent="0.25">
      <c r="A297" s="18">
        <v>45299.978776249998</v>
      </c>
      <c r="B297" s="17" t="s">
        <v>190</v>
      </c>
      <c r="C297" s="17" t="s">
        <v>19</v>
      </c>
      <c r="D297" s="17">
        <v>26.89</v>
      </c>
      <c r="E297" s="17">
        <v>12</v>
      </c>
      <c r="F297" s="17">
        <v>9</v>
      </c>
      <c r="G297" s="17">
        <v>5</v>
      </c>
      <c r="H297" s="17">
        <v>560500</v>
      </c>
      <c r="I297" s="17">
        <v>25.165261180000002</v>
      </c>
      <c r="J297" s="17">
        <v>46.115274880000001</v>
      </c>
      <c r="K297" s="17">
        <v>52.487420659999998</v>
      </c>
      <c r="L297" s="17">
        <v>-1.9337647099999999</v>
      </c>
      <c r="M297" s="17">
        <v>-4.6115643799999999</v>
      </c>
      <c r="N297" s="17">
        <v>21.09333333333333</v>
      </c>
      <c r="O297" s="17">
        <v>33.835000000000001</v>
      </c>
      <c r="P297" s="17" t="s">
        <v>191</v>
      </c>
      <c r="Q297" s="17" t="s">
        <v>192</v>
      </c>
      <c r="R297" s="17" t="s">
        <v>193</v>
      </c>
    </row>
    <row r="298" spans="1:18" hidden="1" x14ac:dyDescent="0.25">
      <c r="A298" s="18">
        <v>45299.978776249998</v>
      </c>
      <c r="B298" s="17" t="s">
        <v>194</v>
      </c>
      <c r="C298" s="17" t="s">
        <v>41</v>
      </c>
      <c r="D298" s="17">
        <v>120.37</v>
      </c>
      <c r="E298" s="17">
        <v>1</v>
      </c>
      <c r="F298" s="17">
        <v>10</v>
      </c>
      <c r="G298" s="17">
        <v>15</v>
      </c>
      <c r="H298" s="17">
        <v>3218293</v>
      </c>
      <c r="I298" s="17">
        <v>26.663054540000001</v>
      </c>
      <c r="J298" s="17">
        <v>55.634131480000001</v>
      </c>
      <c r="K298" s="17">
        <v>56.001806010000003</v>
      </c>
      <c r="L298" s="17">
        <v>-1.61105882</v>
      </c>
      <c r="M298" s="17">
        <v>-0.15759788</v>
      </c>
      <c r="N298" s="17">
        <v>101.4516666666667</v>
      </c>
      <c r="O298" s="17">
        <v>133.535</v>
      </c>
      <c r="P298" s="17" t="s">
        <v>195</v>
      </c>
      <c r="Q298" s="17" t="s">
        <v>196</v>
      </c>
      <c r="R298" s="17" t="s">
        <v>197</v>
      </c>
    </row>
    <row r="299" spans="1:18" hidden="1" x14ac:dyDescent="0.25">
      <c r="A299" s="18">
        <v>45299.978776249998</v>
      </c>
      <c r="B299" s="17" t="s">
        <v>198</v>
      </c>
      <c r="C299" s="17" t="s">
        <v>19</v>
      </c>
      <c r="D299" s="17">
        <v>35.21</v>
      </c>
      <c r="E299" s="17">
        <v>11</v>
      </c>
      <c r="F299" s="17">
        <v>10</v>
      </c>
      <c r="G299" s="17">
        <v>5</v>
      </c>
      <c r="H299" s="17">
        <v>430000</v>
      </c>
      <c r="I299" s="17">
        <v>35.236616210000001</v>
      </c>
      <c r="J299" s="17">
        <v>40.308566839999997</v>
      </c>
      <c r="K299" s="17">
        <v>40.418425239999998</v>
      </c>
      <c r="L299" s="17">
        <v>-2.90520588</v>
      </c>
      <c r="M299" s="17">
        <v>-8.5130529999999996E-2</v>
      </c>
      <c r="N299" s="17">
        <v>27.957777780000001</v>
      </c>
      <c r="O299" s="17">
        <v>47.024444446666671</v>
      </c>
      <c r="P299" s="17" t="s">
        <v>199</v>
      </c>
      <c r="Q299" s="17" t="s">
        <v>200</v>
      </c>
      <c r="R299" s="17" t="s">
        <v>201</v>
      </c>
    </row>
    <row r="300" spans="1:18" hidden="1" x14ac:dyDescent="0.25">
      <c r="A300" s="18">
        <v>45299.978776249998</v>
      </c>
      <c r="B300" s="17" t="s">
        <v>202</v>
      </c>
      <c r="C300" s="17" t="s">
        <v>41</v>
      </c>
      <c r="D300" s="17">
        <v>71.75</v>
      </c>
      <c r="E300" s="17">
        <v>3</v>
      </c>
      <c r="F300" s="17">
        <v>10</v>
      </c>
      <c r="G300" s="17">
        <v>13</v>
      </c>
      <c r="H300" s="17">
        <v>889978</v>
      </c>
      <c r="I300" s="17">
        <v>28.14904675</v>
      </c>
      <c r="J300" s="17">
        <v>56.665780470000001</v>
      </c>
      <c r="K300" s="17">
        <v>64.571270630000001</v>
      </c>
      <c r="L300" s="17">
        <v>2.0226764699999999</v>
      </c>
      <c r="M300" s="17">
        <v>-4.0133779299999999</v>
      </c>
      <c r="N300" s="17">
        <v>61.476666666666667</v>
      </c>
      <c r="O300" s="17">
        <v>81.845000000000013</v>
      </c>
      <c r="P300" s="17" t="s">
        <v>203</v>
      </c>
      <c r="Q300" s="17" t="s">
        <v>204</v>
      </c>
      <c r="R300" s="17" t="s">
        <v>205</v>
      </c>
    </row>
    <row r="301" spans="1:18" hidden="1" x14ac:dyDescent="0.25">
      <c r="A301" s="18">
        <v>45299.978776249998</v>
      </c>
      <c r="B301" s="17" t="s">
        <v>206</v>
      </c>
      <c r="C301" s="17" t="s">
        <v>28</v>
      </c>
      <c r="D301" s="17">
        <v>17.04</v>
      </c>
      <c r="E301" s="17">
        <v>9</v>
      </c>
      <c r="F301" s="17">
        <v>9</v>
      </c>
      <c r="G301" s="17">
        <v>8</v>
      </c>
      <c r="H301" s="17">
        <v>357000</v>
      </c>
      <c r="I301" s="17">
        <v>31.560407649999998</v>
      </c>
      <c r="J301" s="17">
        <v>47.378878800000003</v>
      </c>
      <c r="K301" s="17">
        <v>48.286008440000003</v>
      </c>
      <c r="L301" s="17">
        <v>-0.75255881999999996</v>
      </c>
      <c r="M301" s="17">
        <v>-0.64139942000000005</v>
      </c>
      <c r="N301" s="17">
        <v>13.452222219999999</v>
      </c>
      <c r="O301" s="17">
        <v>21.958888886666671</v>
      </c>
      <c r="P301" s="17" t="s">
        <v>207</v>
      </c>
      <c r="Q301" s="17" t="s">
        <v>208</v>
      </c>
      <c r="R301" s="17" t="s">
        <v>209</v>
      </c>
    </row>
    <row r="302" spans="1:18" hidden="1" x14ac:dyDescent="0.25">
      <c r="A302" s="18">
        <v>45299.978776249998</v>
      </c>
      <c r="B302" s="17" t="s">
        <v>210</v>
      </c>
      <c r="C302" s="17" t="s">
        <v>41</v>
      </c>
      <c r="D302" s="17">
        <v>143.28</v>
      </c>
      <c r="E302" s="17">
        <v>3</v>
      </c>
      <c r="F302" s="17">
        <v>9</v>
      </c>
      <c r="G302" s="17">
        <v>14</v>
      </c>
      <c r="H302" s="17">
        <v>59147</v>
      </c>
      <c r="I302" s="17">
        <v>29.38657499</v>
      </c>
      <c r="J302" s="17">
        <v>62.022797730000001</v>
      </c>
      <c r="K302" s="17">
        <v>66.599854649999997</v>
      </c>
      <c r="L302" s="17">
        <v>12.558882349999999</v>
      </c>
      <c r="M302" s="17">
        <v>-2.1110883399999998</v>
      </c>
      <c r="N302" s="17">
        <v>104.54388888666671</v>
      </c>
      <c r="O302" s="17">
        <v>162.11055555333331</v>
      </c>
      <c r="P302" s="17" t="s">
        <v>211</v>
      </c>
      <c r="Q302" s="17" t="s">
        <v>212</v>
      </c>
      <c r="R302" s="17" t="s">
        <v>213</v>
      </c>
    </row>
    <row r="303" spans="1:18" hidden="1" x14ac:dyDescent="0.25">
      <c r="A303" s="18">
        <v>45299.978776249998</v>
      </c>
      <c r="B303" s="17" t="s">
        <v>214</v>
      </c>
      <c r="C303" s="17" t="s">
        <v>41</v>
      </c>
      <c r="D303" s="17">
        <v>72.53</v>
      </c>
      <c r="E303" s="17">
        <v>6</v>
      </c>
      <c r="F303" s="17">
        <v>9</v>
      </c>
      <c r="G303" s="17">
        <v>11</v>
      </c>
      <c r="H303" s="17">
        <v>324227</v>
      </c>
      <c r="I303" s="17">
        <v>33.741984039999998</v>
      </c>
      <c r="J303" s="17">
        <v>53.494586920000003</v>
      </c>
      <c r="K303" s="17">
        <v>53.525689819999997</v>
      </c>
      <c r="L303" s="17">
        <v>1.6965588199999999</v>
      </c>
      <c r="M303" s="17">
        <v>-1.3785499999999999E-2</v>
      </c>
      <c r="N303" s="17">
        <v>60.968888886666662</v>
      </c>
      <c r="O303" s="17">
        <v>85.168888886666664</v>
      </c>
      <c r="P303" s="17" t="s">
        <v>215</v>
      </c>
      <c r="Q303" s="17" t="s">
        <v>216</v>
      </c>
      <c r="R303" s="17" t="s">
        <v>217</v>
      </c>
    </row>
    <row r="304" spans="1:18" hidden="1" x14ac:dyDescent="0.25">
      <c r="A304" s="18">
        <v>45299.978776249998</v>
      </c>
      <c r="B304" s="17" t="s">
        <v>218</v>
      </c>
      <c r="C304" s="17" t="s">
        <v>28</v>
      </c>
      <c r="D304" s="17">
        <v>7.85</v>
      </c>
      <c r="E304" s="17">
        <v>8</v>
      </c>
      <c r="F304" s="17">
        <v>10</v>
      </c>
      <c r="G304" s="17">
        <v>8</v>
      </c>
      <c r="H304" s="17">
        <v>280000</v>
      </c>
      <c r="I304" s="17">
        <v>28.3533893</v>
      </c>
      <c r="J304" s="17">
        <v>50.605455429999999</v>
      </c>
      <c r="K304" s="17">
        <v>53.862801900000001</v>
      </c>
      <c r="L304" s="17">
        <v>-7.6705880000000004E-2</v>
      </c>
      <c r="M304" s="17">
        <v>-2.3631840799999999</v>
      </c>
      <c r="N304" s="17">
        <v>6.3355555533333332</v>
      </c>
      <c r="O304" s="17">
        <v>9.6172222200000004</v>
      </c>
      <c r="P304" s="17" t="s">
        <v>219</v>
      </c>
      <c r="Q304" s="17" t="s">
        <v>220</v>
      </c>
      <c r="R304" s="17" t="s">
        <v>221</v>
      </c>
    </row>
    <row r="305" spans="1:18" hidden="1" x14ac:dyDescent="0.25">
      <c r="A305" s="18">
        <v>45299.978776249998</v>
      </c>
      <c r="B305" s="17" t="s">
        <v>222</v>
      </c>
      <c r="C305" s="17" t="s">
        <v>41</v>
      </c>
      <c r="D305" s="17">
        <v>5.9</v>
      </c>
      <c r="E305" s="17">
        <v>3</v>
      </c>
      <c r="F305" s="17">
        <v>8</v>
      </c>
      <c r="G305" s="17">
        <v>15</v>
      </c>
      <c r="H305" s="17">
        <v>168810077</v>
      </c>
      <c r="I305" s="17">
        <v>42.856139159999998</v>
      </c>
      <c r="J305" s="17">
        <v>64.770419450000006</v>
      </c>
      <c r="K305" s="17">
        <v>68.106403729999997</v>
      </c>
      <c r="L305" s="17">
        <v>1.06041176</v>
      </c>
      <c r="M305" s="17">
        <v>-3.59477124</v>
      </c>
      <c r="N305" s="17">
        <v>2.8880000020000001</v>
      </c>
      <c r="O305" s="17">
        <v>7.5211111133333324</v>
      </c>
      <c r="P305" s="17" t="s">
        <v>223</v>
      </c>
      <c r="Q305" s="17" t="s">
        <v>224</v>
      </c>
      <c r="R305" s="17" t="s">
        <v>225</v>
      </c>
    </row>
    <row r="306" spans="1:18" hidden="1" x14ac:dyDescent="0.25">
      <c r="A306" s="18">
        <v>45299.978776249998</v>
      </c>
      <c r="B306" s="17" t="s">
        <v>226</v>
      </c>
      <c r="C306" s="17" t="s">
        <v>28</v>
      </c>
      <c r="D306" s="17">
        <v>39.28</v>
      </c>
      <c r="E306" s="17">
        <v>7</v>
      </c>
      <c r="F306" s="17">
        <v>9</v>
      </c>
      <c r="G306" s="17">
        <v>10</v>
      </c>
      <c r="H306" s="17">
        <v>57000</v>
      </c>
      <c r="I306" s="17">
        <v>19.087161439999999</v>
      </c>
      <c r="J306" s="17">
        <v>50.080324959999999</v>
      </c>
      <c r="K306" s="17">
        <v>51.035640800000003</v>
      </c>
      <c r="L306" s="17">
        <v>-1.22838235</v>
      </c>
      <c r="M306" s="17">
        <v>-0.35514966999999997</v>
      </c>
      <c r="N306" s="17">
        <v>34.526111113333329</v>
      </c>
      <c r="O306" s="17">
        <v>45.031111113333338</v>
      </c>
      <c r="P306" s="17" t="s">
        <v>227</v>
      </c>
      <c r="Q306" s="17" t="s">
        <v>228</v>
      </c>
      <c r="R306" s="17" t="s">
        <v>229</v>
      </c>
    </row>
    <row r="307" spans="1:18" hidden="1" x14ac:dyDescent="0.25">
      <c r="A307" s="18">
        <v>45299.978776249998</v>
      </c>
      <c r="B307" s="17" t="s">
        <v>230</v>
      </c>
      <c r="C307" s="17" t="s">
        <v>41</v>
      </c>
      <c r="D307" s="17">
        <v>6.74</v>
      </c>
      <c r="E307" s="17">
        <v>3</v>
      </c>
      <c r="F307" s="17">
        <v>8</v>
      </c>
      <c r="G307" s="17">
        <v>15</v>
      </c>
      <c r="H307" s="17">
        <v>89500</v>
      </c>
      <c r="I307" s="17">
        <v>47.45131679</v>
      </c>
      <c r="J307" s="17">
        <v>67.454275440000004</v>
      </c>
      <c r="K307" s="17">
        <v>69.629128919999999</v>
      </c>
      <c r="L307" s="17">
        <v>1.1842941199999999</v>
      </c>
      <c r="M307" s="17">
        <v>-2.1770682099999998</v>
      </c>
      <c r="N307" s="17">
        <v>3.4177777800000002</v>
      </c>
      <c r="O307" s="17">
        <v>8.2211111133333326</v>
      </c>
      <c r="P307" s="17" t="s">
        <v>231</v>
      </c>
      <c r="Q307" s="17" t="s">
        <v>232</v>
      </c>
      <c r="R307" s="17" t="s">
        <v>233</v>
      </c>
    </row>
    <row r="308" spans="1:18" hidden="1" x14ac:dyDescent="0.25">
      <c r="A308" s="18">
        <v>45299.978776249998</v>
      </c>
      <c r="B308" s="17" t="s">
        <v>451</v>
      </c>
      <c r="C308" s="17" t="s">
        <v>41</v>
      </c>
      <c r="D308" s="17">
        <v>64237.027499999997</v>
      </c>
      <c r="E308" s="17">
        <v>2</v>
      </c>
      <c r="F308" s="17">
        <v>10</v>
      </c>
      <c r="G308" s="17">
        <v>13</v>
      </c>
      <c r="H308" s="17"/>
      <c r="I308" s="17">
        <v>34.982434390000002</v>
      </c>
      <c r="J308" s="17">
        <v>58.678566689999997</v>
      </c>
      <c r="K308" s="17">
        <v>60.306417879999998</v>
      </c>
      <c r="L308" s="17">
        <v>1934.49969971</v>
      </c>
      <c r="M308" s="17">
        <v>-0.43070487000000002</v>
      </c>
      <c r="N308" s="17">
        <v>55100.574250000012</v>
      </c>
      <c r="O308" s="17">
        <v>70382.288683333332</v>
      </c>
      <c r="P308" s="17" t="s">
        <v>452</v>
      </c>
      <c r="Q308" s="17" t="s">
        <v>453</v>
      </c>
      <c r="R308" s="17" t="s">
        <v>454</v>
      </c>
    </row>
    <row r="309" spans="1:18" hidden="1" x14ac:dyDescent="0.25">
      <c r="A309" s="18">
        <v>45299.978776249998</v>
      </c>
      <c r="B309" s="17" t="s">
        <v>459</v>
      </c>
      <c r="C309" s="17" t="s">
        <v>41</v>
      </c>
      <c r="D309" s="17">
        <v>21472.633399999999</v>
      </c>
      <c r="E309" s="17">
        <v>1</v>
      </c>
      <c r="F309" s="17">
        <v>10</v>
      </c>
      <c r="G309" s="17">
        <v>14</v>
      </c>
      <c r="H309" s="17"/>
      <c r="I309" s="17">
        <v>39.571438980000003</v>
      </c>
      <c r="J309" s="17">
        <v>60.061447680000001</v>
      </c>
      <c r="K309" s="17">
        <v>61.100748699999997</v>
      </c>
      <c r="L309" s="17">
        <v>280.02525235000002</v>
      </c>
      <c r="M309" s="17">
        <v>-0.33606669</v>
      </c>
      <c r="N309" s="17">
        <v>18292.718372219999</v>
      </c>
      <c r="O309" s="17">
        <v>23520.458655553331</v>
      </c>
      <c r="P309" s="17" t="s">
        <v>460</v>
      </c>
      <c r="Q309" s="17" t="s">
        <v>461</v>
      </c>
      <c r="R309" s="17" t="s">
        <v>462</v>
      </c>
    </row>
    <row r="310" spans="1:18" x14ac:dyDescent="0.25">
      <c r="A310" s="18">
        <v>45299.978776249998</v>
      </c>
      <c r="B310" s="17" t="s">
        <v>234</v>
      </c>
      <c r="C310" s="17" t="s">
        <v>62</v>
      </c>
      <c r="D310" s="17">
        <v>27.68</v>
      </c>
      <c r="E310" s="17">
        <v>0</v>
      </c>
      <c r="F310" s="17">
        <v>10</v>
      </c>
      <c r="G310" s="17">
        <v>16</v>
      </c>
      <c r="H310" s="17">
        <v>621162</v>
      </c>
      <c r="I310" s="17">
        <v>23.202668079999999</v>
      </c>
      <c r="J310" s="17">
        <v>54.662790440000002</v>
      </c>
      <c r="K310" s="17">
        <v>53.697476440000003</v>
      </c>
      <c r="L310" s="17">
        <v>-0.99644118000000004</v>
      </c>
      <c r="M310" s="17">
        <v>0.50835149000000002</v>
      </c>
      <c r="N310" s="17">
        <v>22.16833333333334</v>
      </c>
      <c r="O310" s="17">
        <v>31.62833333333333</v>
      </c>
      <c r="P310" s="17" t="s">
        <v>235</v>
      </c>
      <c r="Q310" s="17" t="s">
        <v>236</v>
      </c>
      <c r="R310" s="17" t="s">
        <v>237</v>
      </c>
    </row>
    <row r="311" spans="1:18" hidden="1" x14ac:dyDescent="0.25">
      <c r="A311" s="18">
        <v>45299.978776249998</v>
      </c>
      <c r="B311" s="17" t="s">
        <v>238</v>
      </c>
      <c r="C311" s="17" t="s">
        <v>41</v>
      </c>
      <c r="D311" s="17">
        <v>22.79</v>
      </c>
      <c r="E311" s="17">
        <v>3</v>
      </c>
      <c r="F311" s="17">
        <v>9</v>
      </c>
      <c r="G311" s="17">
        <v>14</v>
      </c>
      <c r="H311" s="17">
        <v>377008</v>
      </c>
      <c r="I311" s="17">
        <v>30.88911036</v>
      </c>
      <c r="J311" s="17">
        <v>54.877220270000002</v>
      </c>
      <c r="K311" s="17">
        <v>54.040858100000001</v>
      </c>
      <c r="L311" s="17">
        <v>-0.17749999999999999</v>
      </c>
      <c r="M311" s="17">
        <v>0.52933392000000001</v>
      </c>
      <c r="N311" s="17">
        <v>18.399999999999999</v>
      </c>
      <c r="O311" s="17">
        <v>26.851666666666659</v>
      </c>
      <c r="P311" s="17" t="s">
        <v>239</v>
      </c>
      <c r="Q311" s="17" t="s">
        <v>240</v>
      </c>
      <c r="R311" s="17" t="s">
        <v>241</v>
      </c>
    </row>
    <row r="312" spans="1:18" hidden="1" x14ac:dyDescent="0.25">
      <c r="A312" s="18">
        <v>45299.978776249998</v>
      </c>
      <c r="B312" s="17" t="s">
        <v>242</v>
      </c>
      <c r="C312" s="17" t="s">
        <v>41</v>
      </c>
      <c r="D312" s="17">
        <v>786.81</v>
      </c>
      <c r="E312" s="17">
        <v>4</v>
      </c>
      <c r="F312" s="17">
        <v>10</v>
      </c>
      <c r="G312" s="17">
        <v>12</v>
      </c>
      <c r="H312" s="17">
        <v>241393</v>
      </c>
      <c r="I312" s="17">
        <v>29.629984230000002</v>
      </c>
      <c r="J312" s="17">
        <v>56.682017000000002</v>
      </c>
      <c r="K312" s="17">
        <v>57.814804530000004</v>
      </c>
      <c r="L312" s="17">
        <v>10.39097059</v>
      </c>
      <c r="M312" s="17">
        <v>-0.37226970999999998</v>
      </c>
      <c r="N312" s="17">
        <v>691.04777778000005</v>
      </c>
      <c r="O312" s="17">
        <v>874.3811111133333</v>
      </c>
      <c r="P312" s="17" t="s">
        <v>243</v>
      </c>
      <c r="Q312" s="17" t="s">
        <v>244</v>
      </c>
      <c r="R312" s="17" t="s">
        <v>245</v>
      </c>
    </row>
    <row r="313" spans="1:18" hidden="1" x14ac:dyDescent="0.25">
      <c r="A313" s="18">
        <v>45299.978776249998</v>
      </c>
      <c r="B313" s="17" t="s">
        <v>250</v>
      </c>
      <c r="C313" s="17" t="s">
        <v>41</v>
      </c>
      <c r="D313" s="17">
        <v>162.72999999999999</v>
      </c>
      <c r="E313" s="17">
        <v>3</v>
      </c>
      <c r="F313" s="17">
        <v>10</v>
      </c>
      <c r="G313" s="17">
        <v>13</v>
      </c>
      <c r="H313" s="17">
        <v>174594</v>
      </c>
      <c r="I313" s="17">
        <v>22.698788090000001</v>
      </c>
      <c r="J313" s="17">
        <v>58.385512319999997</v>
      </c>
      <c r="K313" s="17">
        <v>58.546289690000002</v>
      </c>
      <c r="L313" s="17">
        <v>3.11120588</v>
      </c>
      <c r="M313" s="17">
        <v>-6.1413740000000001E-2</v>
      </c>
      <c r="N313" s="17">
        <v>131.81888888666671</v>
      </c>
      <c r="O313" s="17">
        <v>192.28222221999999</v>
      </c>
      <c r="P313" s="17" t="s">
        <v>251</v>
      </c>
      <c r="Q313" s="17" t="s">
        <v>252</v>
      </c>
      <c r="R313" s="17" t="s">
        <v>253</v>
      </c>
    </row>
    <row r="314" spans="1:18" x14ac:dyDescent="0.25">
      <c r="A314" s="18">
        <v>45299.978776249998</v>
      </c>
      <c r="B314" s="17" t="s">
        <v>254</v>
      </c>
      <c r="C314" s="17" t="s">
        <v>62</v>
      </c>
      <c r="D314" s="17">
        <v>13.13</v>
      </c>
      <c r="E314" s="17">
        <v>0</v>
      </c>
      <c r="F314" s="17">
        <v>10</v>
      </c>
      <c r="G314" s="17">
        <v>16</v>
      </c>
      <c r="H314" s="17">
        <v>1835500</v>
      </c>
      <c r="I314" s="17">
        <v>33.761566360000003</v>
      </c>
      <c r="J314" s="17">
        <v>71.963183540000003</v>
      </c>
      <c r="K314" s="17">
        <v>66.219009040000003</v>
      </c>
      <c r="L314" s="17">
        <v>1.0445882399999999</v>
      </c>
      <c r="M314" s="17">
        <v>8.0658436200000008</v>
      </c>
      <c r="N314" s="17">
        <v>8.2533333333333321</v>
      </c>
      <c r="O314" s="17">
        <v>14.41333333333333</v>
      </c>
      <c r="P314" s="17" t="s">
        <v>255</v>
      </c>
      <c r="Q314" s="17" t="s">
        <v>256</v>
      </c>
      <c r="R314" s="17" t="s">
        <v>257</v>
      </c>
    </row>
    <row r="315" spans="1:18" hidden="1" x14ac:dyDescent="0.25">
      <c r="A315" s="18">
        <v>45299.978776249998</v>
      </c>
      <c r="B315" s="17" t="s">
        <v>258</v>
      </c>
      <c r="C315" s="17" t="s">
        <v>19</v>
      </c>
      <c r="D315" s="17">
        <v>131.19</v>
      </c>
      <c r="E315" s="17">
        <v>10</v>
      </c>
      <c r="F315" s="17">
        <v>9</v>
      </c>
      <c r="G315" s="17">
        <v>7</v>
      </c>
      <c r="H315" s="17">
        <v>242100</v>
      </c>
      <c r="I315" s="17">
        <v>32.815539309999998</v>
      </c>
      <c r="J315" s="17">
        <v>39.924398719999999</v>
      </c>
      <c r="K315" s="17">
        <v>40.374706109999998</v>
      </c>
      <c r="L315" s="17">
        <v>-40.86426471</v>
      </c>
      <c r="M315" s="17">
        <v>-0.87646391999999995</v>
      </c>
      <c r="N315" s="17">
        <v>57.626000001999998</v>
      </c>
      <c r="O315" s="17">
        <v>322.53777778</v>
      </c>
      <c r="P315" s="17" t="s">
        <v>259</v>
      </c>
      <c r="Q315" s="17" t="s">
        <v>260</v>
      </c>
      <c r="R315" s="17" t="s">
        <v>261</v>
      </c>
    </row>
    <row r="316" spans="1:18" hidden="1" x14ac:dyDescent="0.25">
      <c r="A316" s="18">
        <v>45299.978776249998</v>
      </c>
      <c r="B316" s="17" t="s">
        <v>262</v>
      </c>
      <c r="C316" s="17" t="s">
        <v>41</v>
      </c>
      <c r="D316" s="17">
        <v>39.93</v>
      </c>
      <c r="E316" s="17">
        <v>6</v>
      </c>
      <c r="F316" s="17">
        <v>10</v>
      </c>
      <c r="G316" s="17">
        <v>10</v>
      </c>
      <c r="H316" s="17">
        <v>817993</v>
      </c>
      <c r="I316" s="17">
        <v>36.237651159999999</v>
      </c>
      <c r="J316" s="17">
        <v>53.17155734</v>
      </c>
      <c r="K316" s="17">
        <v>56.299609629999999</v>
      </c>
      <c r="L316" s="17">
        <v>-0.86561765000000002</v>
      </c>
      <c r="M316" s="17">
        <v>-1.52897657</v>
      </c>
      <c r="N316" s="17">
        <v>32.674444446666669</v>
      </c>
      <c r="O316" s="17">
        <v>46.057777780000002</v>
      </c>
      <c r="P316" s="17" t="s">
        <v>263</v>
      </c>
      <c r="Q316" s="17" t="s">
        <v>264</v>
      </c>
      <c r="R316" s="17" t="s">
        <v>265</v>
      </c>
    </row>
    <row r="317" spans="1:18" hidden="1" x14ac:dyDescent="0.25">
      <c r="A317" s="18">
        <v>45299.978776249998</v>
      </c>
      <c r="B317" s="17" t="s">
        <v>266</v>
      </c>
      <c r="C317" s="17" t="s">
        <v>41</v>
      </c>
      <c r="D317" s="17">
        <v>582.76</v>
      </c>
      <c r="E317" s="17">
        <v>7</v>
      </c>
      <c r="F317" s="17">
        <v>9</v>
      </c>
      <c r="G317" s="17">
        <v>10</v>
      </c>
      <c r="H317" s="17">
        <v>61600</v>
      </c>
      <c r="I317" s="17">
        <v>30.92945684</v>
      </c>
      <c r="J317" s="17">
        <v>50.071435399999999</v>
      </c>
      <c r="K317" s="17">
        <v>51.031437439999998</v>
      </c>
      <c r="L317" s="17">
        <v>0.29838235000000002</v>
      </c>
      <c r="M317" s="17">
        <v>-0.37779715000000003</v>
      </c>
      <c r="N317" s="17">
        <v>496.85722221999998</v>
      </c>
      <c r="O317" s="17">
        <v>711.10055555333327</v>
      </c>
      <c r="P317" s="17" t="s">
        <v>267</v>
      </c>
      <c r="Q317" s="17" t="s">
        <v>268</v>
      </c>
      <c r="R317" s="17" t="s">
        <v>269</v>
      </c>
    </row>
    <row r="318" spans="1:18" hidden="1" x14ac:dyDescent="0.25">
      <c r="A318" s="18">
        <v>45299.978776249998</v>
      </c>
      <c r="B318" s="17" t="s">
        <v>270</v>
      </c>
      <c r="C318" s="17" t="s">
        <v>41</v>
      </c>
      <c r="D318" s="17">
        <v>69.41</v>
      </c>
      <c r="E318" s="17">
        <v>3</v>
      </c>
      <c r="F318" s="17">
        <v>10</v>
      </c>
      <c r="G318" s="17">
        <v>13</v>
      </c>
      <c r="H318" s="17">
        <v>259362</v>
      </c>
      <c r="I318" s="17">
        <v>26.001330660000001</v>
      </c>
      <c r="J318" s="17">
        <v>54.91135199</v>
      </c>
      <c r="K318" s="17">
        <v>56.302185559999998</v>
      </c>
      <c r="L318" s="17">
        <v>-0.87691176000000004</v>
      </c>
      <c r="M318" s="17">
        <v>-0.78616352</v>
      </c>
      <c r="N318" s="17">
        <v>54.41</v>
      </c>
      <c r="O318" s="17">
        <v>80.59</v>
      </c>
      <c r="P318" s="17" t="s">
        <v>271</v>
      </c>
      <c r="Q318" s="17" t="s">
        <v>272</v>
      </c>
      <c r="R318" s="17" t="s">
        <v>273</v>
      </c>
    </row>
    <row r="319" spans="1:18" hidden="1" x14ac:dyDescent="0.25">
      <c r="A319" s="18">
        <v>45299.978776249998</v>
      </c>
      <c r="B319" s="17" t="s">
        <v>274</v>
      </c>
      <c r="C319" s="17" t="s">
        <v>41</v>
      </c>
      <c r="D319" s="17">
        <v>27.47</v>
      </c>
      <c r="E319" s="17">
        <v>6</v>
      </c>
      <c r="F319" s="17">
        <v>10</v>
      </c>
      <c r="G319" s="17">
        <v>10</v>
      </c>
      <c r="H319" s="17">
        <v>614977</v>
      </c>
      <c r="I319" s="17">
        <v>27.311989799999999</v>
      </c>
      <c r="J319" s="17">
        <v>50.693485359999997</v>
      </c>
      <c r="K319" s="17">
        <v>51.057297759999997</v>
      </c>
      <c r="L319" s="17">
        <v>0.71070588000000001</v>
      </c>
      <c r="M319" s="17">
        <v>-0.25417573999999998</v>
      </c>
      <c r="N319" s="17">
        <v>20.166111113333329</v>
      </c>
      <c r="O319" s="17">
        <v>36.886111113333342</v>
      </c>
      <c r="P319" s="17" t="s">
        <v>275</v>
      </c>
      <c r="Q319" s="17" t="s">
        <v>276</v>
      </c>
      <c r="R319" s="17" t="s">
        <v>277</v>
      </c>
    </row>
    <row r="320" spans="1:18" hidden="1" x14ac:dyDescent="0.25">
      <c r="A320" s="18">
        <v>45299.978776249998</v>
      </c>
      <c r="B320" s="17" t="s">
        <v>278</v>
      </c>
      <c r="C320" s="17" t="s">
        <v>28</v>
      </c>
      <c r="D320" s="17">
        <v>102.46</v>
      </c>
      <c r="E320" s="17">
        <v>8</v>
      </c>
      <c r="F320" s="17">
        <v>9</v>
      </c>
      <c r="G320" s="17">
        <v>9</v>
      </c>
      <c r="H320" s="17">
        <v>452777</v>
      </c>
      <c r="I320" s="17">
        <v>33.123200830000002</v>
      </c>
      <c r="J320" s="17">
        <v>47.73349735</v>
      </c>
      <c r="K320" s="17">
        <v>49.914130280000002</v>
      </c>
      <c r="L320" s="17">
        <v>-8.0547647100000006</v>
      </c>
      <c r="M320" s="17">
        <v>-1.69816751</v>
      </c>
      <c r="N320" s="17">
        <v>72.538333333333327</v>
      </c>
      <c r="O320" s="17">
        <v>136.0633333333333</v>
      </c>
      <c r="P320" s="17" t="s">
        <v>279</v>
      </c>
      <c r="Q320" s="17" t="s">
        <v>280</v>
      </c>
      <c r="R320" s="17" t="s">
        <v>281</v>
      </c>
    </row>
    <row r="321" spans="1:18" hidden="1" x14ac:dyDescent="0.25">
      <c r="A321" s="18">
        <v>45299.978776249998</v>
      </c>
      <c r="B321" s="17" t="s">
        <v>282</v>
      </c>
      <c r="C321" s="17" t="s">
        <v>41</v>
      </c>
      <c r="D321" s="17">
        <v>80.319999999999993</v>
      </c>
      <c r="E321" s="17">
        <v>2</v>
      </c>
      <c r="F321" s="17">
        <v>10</v>
      </c>
      <c r="G321" s="17">
        <v>14</v>
      </c>
      <c r="H321" s="17">
        <v>481006</v>
      </c>
      <c r="I321" s="17">
        <v>29.00520624</v>
      </c>
      <c r="J321" s="17">
        <v>55.86934625</v>
      </c>
      <c r="K321" s="17">
        <v>56.912561340000003</v>
      </c>
      <c r="L321" s="17">
        <v>-1.1321764700000001</v>
      </c>
      <c r="M321" s="17">
        <v>-0.47087980000000002</v>
      </c>
      <c r="N321" s="17">
        <v>66.489999999999995</v>
      </c>
      <c r="O321" s="17">
        <v>90.561666666666667</v>
      </c>
      <c r="P321" s="17" t="s">
        <v>283</v>
      </c>
      <c r="Q321" s="17" t="s">
        <v>284</v>
      </c>
      <c r="R321" s="17" t="s">
        <v>285</v>
      </c>
    </row>
    <row r="322" spans="1:18" hidden="1" x14ac:dyDescent="0.25">
      <c r="A322" s="18">
        <v>45299.978776249998</v>
      </c>
      <c r="B322" s="17" t="s">
        <v>286</v>
      </c>
      <c r="C322" s="17" t="s">
        <v>41</v>
      </c>
      <c r="D322" s="17">
        <v>332.94</v>
      </c>
      <c r="E322" s="17">
        <v>5</v>
      </c>
      <c r="F322" s="17">
        <v>9</v>
      </c>
      <c r="G322" s="17">
        <v>12</v>
      </c>
      <c r="H322" s="17">
        <v>866355</v>
      </c>
      <c r="I322" s="17">
        <v>26.60355757</v>
      </c>
      <c r="J322" s="17">
        <v>55.237972739999996</v>
      </c>
      <c r="K322" s="17">
        <v>57.718356759999999</v>
      </c>
      <c r="L322" s="17">
        <v>16.709617649999998</v>
      </c>
      <c r="M322" s="17">
        <v>-2.0072992699999999</v>
      </c>
      <c r="N322" s="17">
        <v>239.14944444666659</v>
      </c>
      <c r="O322" s="17">
        <v>419.56777777999997</v>
      </c>
      <c r="P322" s="17" t="s">
        <v>287</v>
      </c>
      <c r="Q322" s="17" t="s">
        <v>288</v>
      </c>
      <c r="R322" s="17" t="s">
        <v>289</v>
      </c>
    </row>
    <row r="323" spans="1:18" hidden="1" x14ac:dyDescent="0.25">
      <c r="A323" s="18">
        <v>45299.978776249998</v>
      </c>
      <c r="B323" s="17" t="s">
        <v>294</v>
      </c>
      <c r="C323" s="17" t="s">
        <v>41</v>
      </c>
      <c r="D323" s="17">
        <v>123.38</v>
      </c>
      <c r="E323" s="17">
        <v>1</v>
      </c>
      <c r="F323" s="17">
        <v>10</v>
      </c>
      <c r="G323" s="17">
        <v>15</v>
      </c>
      <c r="H323" s="17">
        <v>2819259</v>
      </c>
      <c r="I323" s="17">
        <v>33.848852579999999</v>
      </c>
      <c r="J323" s="17">
        <v>59.375311549999999</v>
      </c>
      <c r="K323" s="17">
        <v>61.601874049999999</v>
      </c>
      <c r="L323" s="17">
        <v>-2.1470590000000001E-2</v>
      </c>
      <c r="M323" s="17">
        <v>-1.32757518</v>
      </c>
      <c r="N323" s="17">
        <v>92.069444446666679</v>
      </c>
      <c r="O323" s="17">
        <v>137.7194444466667</v>
      </c>
      <c r="P323" s="17" t="s">
        <v>295</v>
      </c>
      <c r="Q323" s="17" t="s">
        <v>296</v>
      </c>
      <c r="R323" s="17" t="s">
        <v>297</v>
      </c>
    </row>
    <row r="324" spans="1:18" hidden="1" x14ac:dyDescent="0.25">
      <c r="A324" s="18">
        <v>45299.978776249998</v>
      </c>
      <c r="B324" s="17" t="s">
        <v>298</v>
      </c>
      <c r="C324" s="17" t="s">
        <v>41</v>
      </c>
      <c r="D324" s="17">
        <v>72.489999999999995</v>
      </c>
      <c r="E324" s="17">
        <v>4</v>
      </c>
      <c r="F324" s="17">
        <v>9</v>
      </c>
      <c r="G324" s="17">
        <v>13</v>
      </c>
      <c r="H324" s="17">
        <v>327258</v>
      </c>
      <c r="I324" s="17">
        <v>24.446653059999999</v>
      </c>
      <c r="J324" s="17">
        <v>54.602999079999996</v>
      </c>
      <c r="K324" s="17">
        <v>54.521697699999997</v>
      </c>
      <c r="L324" s="17">
        <v>2.4246176500000001</v>
      </c>
      <c r="M324" s="17">
        <v>6.9022639999999996E-2</v>
      </c>
      <c r="N324" s="17">
        <v>57.285555553333332</v>
      </c>
      <c r="O324" s="17">
        <v>90.92722221999999</v>
      </c>
      <c r="P324" s="17" t="s">
        <v>299</v>
      </c>
      <c r="Q324" s="17" t="s">
        <v>300</v>
      </c>
      <c r="R324" s="17" t="s">
        <v>301</v>
      </c>
    </row>
    <row r="325" spans="1:18" x14ac:dyDescent="0.25">
      <c r="A325" s="18">
        <v>45299.978776249998</v>
      </c>
      <c r="B325" s="17" t="s">
        <v>302</v>
      </c>
      <c r="C325" s="17" t="s">
        <v>62</v>
      </c>
      <c r="D325" s="17">
        <v>23.32</v>
      </c>
      <c r="E325" s="17">
        <v>1</v>
      </c>
      <c r="F325" s="17">
        <v>9</v>
      </c>
      <c r="G325" s="17">
        <v>16</v>
      </c>
      <c r="H325" s="17">
        <v>5587152</v>
      </c>
      <c r="I325" s="17">
        <v>41.614045419999997</v>
      </c>
      <c r="J325" s="17">
        <v>60.248708409999999</v>
      </c>
      <c r="K325" s="17">
        <v>61.517592579999999</v>
      </c>
      <c r="L325" s="17">
        <v>1.921</v>
      </c>
      <c r="M325" s="17">
        <v>-1.1445527799999999</v>
      </c>
      <c r="N325" s="17">
        <v>14.17111111333333</v>
      </c>
      <c r="O325" s="17">
        <v>30.469444446666671</v>
      </c>
      <c r="P325" s="17" t="s">
        <v>303</v>
      </c>
      <c r="Q325" s="17" t="s">
        <v>304</v>
      </c>
      <c r="R325" s="17" t="s">
        <v>305</v>
      </c>
    </row>
    <row r="326" spans="1:18" hidden="1" x14ac:dyDescent="0.25">
      <c r="A326" s="18">
        <v>45299.978776249998</v>
      </c>
      <c r="B326" s="17" t="s">
        <v>306</v>
      </c>
      <c r="C326" s="17" t="s">
        <v>41</v>
      </c>
      <c r="D326" s="17">
        <v>6.66</v>
      </c>
      <c r="E326" s="17">
        <v>3</v>
      </c>
      <c r="F326" s="17">
        <v>9</v>
      </c>
      <c r="G326" s="17">
        <v>14</v>
      </c>
      <c r="H326" s="17">
        <v>7985000</v>
      </c>
      <c r="I326" s="17">
        <v>35.42986543</v>
      </c>
      <c r="J326" s="17">
        <v>55.476137139999999</v>
      </c>
      <c r="K326" s="17">
        <v>57.396848050000003</v>
      </c>
      <c r="L326" s="17">
        <v>0.34297059000000002</v>
      </c>
      <c r="M326" s="17">
        <v>-1.9145802700000001</v>
      </c>
      <c r="N326" s="17">
        <v>3.9627777800000001</v>
      </c>
      <c r="O326" s="17">
        <v>9.701111113333333</v>
      </c>
      <c r="P326" s="17" t="s">
        <v>307</v>
      </c>
      <c r="Q326" s="17" t="s">
        <v>308</v>
      </c>
      <c r="R326" s="17" t="s">
        <v>309</v>
      </c>
    </row>
    <row r="327" spans="1:18" hidden="1" x14ac:dyDescent="0.25">
      <c r="A327" s="18">
        <v>45299.978776249998</v>
      </c>
      <c r="B327" s="17" t="s">
        <v>310</v>
      </c>
      <c r="C327" s="17" t="s">
        <v>19</v>
      </c>
      <c r="D327" s="17">
        <v>49.94</v>
      </c>
      <c r="E327" s="17">
        <v>15</v>
      </c>
      <c r="F327" s="17">
        <v>9</v>
      </c>
      <c r="G327" s="17">
        <v>2</v>
      </c>
      <c r="H327" s="17">
        <v>260000</v>
      </c>
      <c r="I327" s="17">
        <v>18.610680500000001</v>
      </c>
      <c r="J327" s="17">
        <v>43.694585879999998</v>
      </c>
      <c r="K327" s="17">
        <v>45.464021850000002</v>
      </c>
      <c r="L327" s="17">
        <v>-3.4840882400000002</v>
      </c>
      <c r="M327" s="17">
        <v>-1.61544523</v>
      </c>
      <c r="N327" s="17">
        <v>39.31888888666667</v>
      </c>
      <c r="O327" s="17">
        <v>63.940555553333333</v>
      </c>
      <c r="P327" s="17" t="s">
        <v>311</v>
      </c>
      <c r="Q327" s="17" t="s">
        <v>312</v>
      </c>
      <c r="R327" s="17" t="s">
        <v>313</v>
      </c>
    </row>
    <row r="328" spans="1:18" hidden="1" x14ac:dyDescent="0.25">
      <c r="A328" s="18">
        <v>45299.978776249998</v>
      </c>
      <c r="B328" s="17" t="s">
        <v>314</v>
      </c>
      <c r="C328" s="17" t="s">
        <v>41</v>
      </c>
      <c r="D328" s="17">
        <v>119.75</v>
      </c>
      <c r="E328" s="17">
        <v>4</v>
      </c>
      <c r="F328" s="17">
        <v>8</v>
      </c>
      <c r="G328" s="17">
        <v>14</v>
      </c>
      <c r="H328" s="17">
        <v>305016</v>
      </c>
      <c r="I328" s="17">
        <v>23.947534749999999</v>
      </c>
      <c r="J328" s="17">
        <v>60.596191879999999</v>
      </c>
      <c r="K328" s="17">
        <v>65.084380120000006</v>
      </c>
      <c r="L328" s="17">
        <v>3.0376764700000001</v>
      </c>
      <c r="M328" s="17">
        <v>-1.9166188900000001</v>
      </c>
      <c r="N328" s="17">
        <v>91.772777779999998</v>
      </c>
      <c r="O328" s="17">
        <v>131.13444444666669</v>
      </c>
      <c r="P328" s="17" t="s">
        <v>315</v>
      </c>
      <c r="Q328" s="17" t="s">
        <v>316</v>
      </c>
      <c r="R328" s="17" t="s">
        <v>317</v>
      </c>
    </row>
    <row r="329" spans="1:18" hidden="1" x14ac:dyDescent="0.25">
      <c r="A329" s="18">
        <v>45299.978776249998</v>
      </c>
      <c r="B329" s="17" t="s">
        <v>322</v>
      </c>
      <c r="C329" s="17" t="s">
        <v>41</v>
      </c>
      <c r="D329" s="17">
        <v>2</v>
      </c>
      <c r="E329" s="17">
        <v>2</v>
      </c>
      <c r="F329" s="17">
        <v>10</v>
      </c>
      <c r="G329" s="17">
        <v>14</v>
      </c>
      <c r="H329" s="17">
        <v>93000</v>
      </c>
      <c r="I329" s="17">
        <v>26.912376519999999</v>
      </c>
      <c r="J329" s="17">
        <v>54.01851233</v>
      </c>
      <c r="K329" s="17">
        <v>52.868590810000001</v>
      </c>
      <c r="L329" s="17">
        <v>-7.5882399999999996E-3</v>
      </c>
      <c r="M329" s="17">
        <v>1.0101010100000001</v>
      </c>
      <c r="N329" s="17">
        <v>1.12777778</v>
      </c>
      <c r="O329" s="17">
        <v>2.924444446666667</v>
      </c>
      <c r="P329" s="17" t="s">
        <v>323</v>
      </c>
      <c r="Q329" s="17" t="s">
        <v>324</v>
      </c>
      <c r="R329" s="17" t="s">
        <v>325</v>
      </c>
    </row>
    <row r="330" spans="1:18" hidden="1" x14ac:dyDescent="0.25">
      <c r="A330" s="18">
        <v>45299.978776249998</v>
      </c>
      <c r="B330" s="17" t="s">
        <v>326</v>
      </c>
      <c r="C330" s="17" t="s">
        <v>28</v>
      </c>
      <c r="D330" s="17">
        <v>5.7</v>
      </c>
      <c r="E330" s="17">
        <v>8</v>
      </c>
      <c r="F330" s="17">
        <v>9</v>
      </c>
      <c r="G330" s="17">
        <v>9</v>
      </c>
      <c r="H330" s="17">
        <v>582500</v>
      </c>
      <c r="I330" s="17">
        <v>30.075790139999999</v>
      </c>
      <c r="J330" s="17">
        <v>49.45986293</v>
      </c>
      <c r="K330" s="17">
        <v>52.211001529999997</v>
      </c>
      <c r="L330" s="17">
        <v>-1.5882400000000001E-3</v>
      </c>
      <c r="M330" s="17">
        <v>-2.2298456299999998</v>
      </c>
      <c r="N330" s="17">
        <v>4.5911111133333344</v>
      </c>
      <c r="O330" s="17">
        <v>7.1394444466666664</v>
      </c>
      <c r="P330" s="17" t="s">
        <v>327</v>
      </c>
      <c r="Q330" s="17" t="s">
        <v>328</v>
      </c>
      <c r="R330" s="17" t="s">
        <v>329</v>
      </c>
    </row>
    <row r="331" spans="1:18" hidden="1" x14ac:dyDescent="0.25">
      <c r="A331" s="18">
        <v>45299.978776249998</v>
      </c>
      <c r="B331" s="17" t="s">
        <v>330</v>
      </c>
      <c r="C331" s="17" t="s">
        <v>41</v>
      </c>
      <c r="D331" s="17">
        <v>125.08</v>
      </c>
      <c r="E331" s="17">
        <v>3</v>
      </c>
      <c r="F331" s="17">
        <v>7</v>
      </c>
      <c r="G331" s="17">
        <v>16</v>
      </c>
      <c r="H331" s="17">
        <v>4561042</v>
      </c>
      <c r="I331" s="17">
        <v>39.616993710000003</v>
      </c>
      <c r="J331" s="17">
        <v>65.473146830000005</v>
      </c>
      <c r="K331" s="17">
        <v>68.768918339999999</v>
      </c>
      <c r="L331" s="17">
        <v>11.15932353</v>
      </c>
      <c r="M331" s="17">
        <v>-1.84414973</v>
      </c>
      <c r="N331" s="17">
        <v>78.467222220000011</v>
      </c>
      <c r="O331" s="17">
        <v>145.01722222000001</v>
      </c>
      <c r="P331" s="17" t="s">
        <v>331</v>
      </c>
      <c r="Q331" s="17" t="s">
        <v>332</v>
      </c>
      <c r="R331" s="17" t="s">
        <v>333</v>
      </c>
    </row>
    <row r="332" spans="1:18" hidden="1" x14ac:dyDescent="0.25">
      <c r="A332" s="18">
        <v>45299.978776249998</v>
      </c>
      <c r="B332" s="17" t="s">
        <v>334</v>
      </c>
      <c r="C332" s="17" t="s">
        <v>19</v>
      </c>
      <c r="D332" s="17">
        <v>14.53</v>
      </c>
      <c r="E332" s="17">
        <v>14</v>
      </c>
      <c r="F332" s="17">
        <v>9</v>
      </c>
      <c r="G332" s="17">
        <v>3</v>
      </c>
      <c r="H332" s="17">
        <v>309500</v>
      </c>
      <c r="I332" s="17">
        <v>34.883732940000002</v>
      </c>
      <c r="J332" s="17">
        <v>42.062963619999998</v>
      </c>
      <c r="K332" s="17">
        <v>45.738176879999997</v>
      </c>
      <c r="L332" s="17">
        <v>-1.77873529</v>
      </c>
      <c r="M332" s="17">
        <v>-2.7443105800000001</v>
      </c>
      <c r="N332" s="17">
        <v>11.13055555333333</v>
      </c>
      <c r="O332" s="17">
        <v>18.64722222</v>
      </c>
      <c r="P332" s="17" t="s">
        <v>335</v>
      </c>
      <c r="Q332" s="17" t="s">
        <v>336</v>
      </c>
      <c r="R332" s="17" t="s">
        <v>337</v>
      </c>
    </row>
    <row r="333" spans="1:18" hidden="1" x14ac:dyDescent="0.25">
      <c r="A333" s="18">
        <v>45299.978776249998</v>
      </c>
      <c r="B333" s="17" t="s">
        <v>338</v>
      </c>
      <c r="C333" s="17" t="s">
        <v>28</v>
      </c>
      <c r="D333" s="17">
        <v>28.34</v>
      </c>
      <c r="E333" s="17">
        <v>9</v>
      </c>
      <c r="F333" s="17">
        <v>9</v>
      </c>
      <c r="G333" s="17">
        <v>8</v>
      </c>
      <c r="H333" s="17">
        <v>10772719</v>
      </c>
      <c r="I333" s="17">
        <v>37.273473520000003</v>
      </c>
      <c r="J333" s="17">
        <v>48.39378189</v>
      </c>
      <c r="K333" s="17">
        <v>48.718041210000003</v>
      </c>
      <c r="L333" s="17">
        <v>0.79161764999999995</v>
      </c>
      <c r="M333" s="17">
        <v>-0.35161744</v>
      </c>
      <c r="N333" s="17">
        <v>19.75444444666666</v>
      </c>
      <c r="O333" s="17">
        <v>40.287777779999999</v>
      </c>
      <c r="P333" s="17" t="s">
        <v>339</v>
      </c>
      <c r="Q333" s="17" t="s">
        <v>340</v>
      </c>
      <c r="R333" s="17" t="s">
        <v>341</v>
      </c>
    </row>
    <row r="334" spans="1:18" x14ac:dyDescent="0.25">
      <c r="A334" s="18">
        <v>45299.978776249998</v>
      </c>
      <c r="B334" s="17" t="s">
        <v>342</v>
      </c>
      <c r="C334" s="17" t="s">
        <v>62</v>
      </c>
      <c r="D334" s="17">
        <v>723.31</v>
      </c>
      <c r="E334" s="17">
        <v>0</v>
      </c>
      <c r="F334" s="17">
        <v>10</v>
      </c>
      <c r="G334" s="17">
        <v>16</v>
      </c>
      <c r="H334" s="17">
        <v>153603</v>
      </c>
      <c r="I334" s="17">
        <v>46.336285580000002</v>
      </c>
      <c r="J334" s="17">
        <v>74.485301250000006</v>
      </c>
      <c r="K334" s="17">
        <v>70.284435470000005</v>
      </c>
      <c r="L334" s="17">
        <v>65.876294119999997</v>
      </c>
      <c r="M334" s="17">
        <v>7.4994426699999996</v>
      </c>
      <c r="N334" s="17">
        <v>416.97333333333341</v>
      </c>
      <c r="O334" s="17">
        <v>706.64</v>
      </c>
      <c r="P334" s="17" t="s">
        <v>343</v>
      </c>
      <c r="Q334" s="17" t="s">
        <v>344</v>
      </c>
      <c r="R334" s="17" t="s">
        <v>345</v>
      </c>
    </row>
    <row r="335" spans="1:18" hidden="1" x14ac:dyDescent="0.25">
      <c r="A335" s="18">
        <v>45299.978776249998</v>
      </c>
      <c r="B335" s="17" t="s">
        <v>346</v>
      </c>
      <c r="C335" s="17" t="s">
        <v>28</v>
      </c>
      <c r="D335" s="17">
        <v>178.87</v>
      </c>
      <c r="E335" s="17">
        <v>8</v>
      </c>
      <c r="F335" s="17">
        <v>9</v>
      </c>
      <c r="G335" s="17">
        <v>9</v>
      </c>
      <c r="H335" s="17">
        <v>1498188</v>
      </c>
      <c r="I335" s="17">
        <v>33.522589519999997</v>
      </c>
      <c r="J335" s="17">
        <v>48.534464210000003</v>
      </c>
      <c r="K335" s="17">
        <v>51.514778159999999</v>
      </c>
      <c r="L335" s="17">
        <v>-7.5879411799999996</v>
      </c>
      <c r="M335" s="17">
        <v>-2.28886704</v>
      </c>
      <c r="N335" s="17">
        <v>135.625</v>
      </c>
      <c r="O335" s="17">
        <v>235.10166666666669</v>
      </c>
      <c r="P335" s="17" t="s">
        <v>347</v>
      </c>
      <c r="Q335" s="17" t="s">
        <v>348</v>
      </c>
      <c r="R335" s="17" t="s">
        <v>349</v>
      </c>
    </row>
    <row r="336" spans="1:18" hidden="1" x14ac:dyDescent="0.25">
      <c r="A336" s="18">
        <v>45299.978776249998</v>
      </c>
      <c r="B336" s="17" t="s">
        <v>350</v>
      </c>
      <c r="C336" s="17" t="s">
        <v>28</v>
      </c>
      <c r="D336" s="17">
        <v>43.98</v>
      </c>
      <c r="E336" s="17">
        <v>10</v>
      </c>
      <c r="F336" s="17">
        <v>8</v>
      </c>
      <c r="G336" s="17">
        <v>8</v>
      </c>
      <c r="H336" s="17">
        <v>428500</v>
      </c>
      <c r="I336" s="17">
        <v>28.566345930000001</v>
      </c>
      <c r="J336" s="17">
        <v>48.735366130000003</v>
      </c>
      <c r="K336" s="17">
        <v>52.639598630000002</v>
      </c>
      <c r="L336" s="17">
        <v>7.8676469999999998E-2</v>
      </c>
      <c r="M336" s="17">
        <v>-3.1064110999999999</v>
      </c>
      <c r="N336" s="17">
        <v>35.357777779999999</v>
      </c>
      <c r="O336" s="17">
        <v>57.266111113333331</v>
      </c>
      <c r="P336" s="17" t="s">
        <v>351</v>
      </c>
      <c r="Q336" s="17" t="s">
        <v>352</v>
      </c>
      <c r="R336" s="17" t="s">
        <v>353</v>
      </c>
    </row>
    <row r="337" spans="1:18" hidden="1" x14ac:dyDescent="0.25">
      <c r="A337" s="18">
        <v>45299.978776249998</v>
      </c>
      <c r="B337" s="17" t="s">
        <v>358</v>
      </c>
      <c r="C337" s="17" t="s">
        <v>19</v>
      </c>
      <c r="D337" s="17">
        <v>14.18</v>
      </c>
      <c r="E337" s="17">
        <v>12</v>
      </c>
      <c r="F337" s="17">
        <v>9</v>
      </c>
      <c r="G337" s="17">
        <v>5</v>
      </c>
      <c r="H337" s="17">
        <v>321500</v>
      </c>
      <c r="I337" s="17">
        <v>21.950922500000001</v>
      </c>
      <c r="J337" s="17">
        <v>46.808512690000001</v>
      </c>
      <c r="K337" s="17">
        <v>49.199059929999997</v>
      </c>
      <c r="L337" s="17">
        <v>-0.96302940999999997</v>
      </c>
      <c r="M337" s="17">
        <v>-2.00414651</v>
      </c>
      <c r="N337" s="17">
        <v>10.642777779999999</v>
      </c>
      <c r="O337" s="17">
        <v>18.78277778</v>
      </c>
      <c r="P337" s="17" t="s">
        <v>359</v>
      </c>
      <c r="Q337" s="17" t="s">
        <v>360</v>
      </c>
      <c r="R337" s="17" t="s">
        <v>361</v>
      </c>
    </row>
    <row r="338" spans="1:18" hidden="1" x14ac:dyDescent="0.25">
      <c r="A338" s="18">
        <v>45299.978776249998</v>
      </c>
      <c r="B338" s="17" t="s">
        <v>362</v>
      </c>
      <c r="C338" s="17" t="s">
        <v>41</v>
      </c>
      <c r="D338" s="17">
        <v>200.66</v>
      </c>
      <c r="E338" s="17">
        <v>1</v>
      </c>
      <c r="F338" s="17">
        <v>10</v>
      </c>
      <c r="G338" s="17">
        <v>15</v>
      </c>
      <c r="H338" s="17">
        <v>2824698</v>
      </c>
      <c r="I338" s="17">
        <v>31.860438550000001</v>
      </c>
      <c r="J338" s="17">
        <v>56.278926800000001</v>
      </c>
      <c r="K338" s="17">
        <v>61.068429649999999</v>
      </c>
      <c r="L338" s="17">
        <v>-4.5763823500000003</v>
      </c>
      <c r="M338" s="17">
        <v>-4.6066080300000003</v>
      </c>
      <c r="N338" s="17">
        <v>119.35833333333331</v>
      </c>
      <c r="O338" s="17">
        <v>253.9616666666667</v>
      </c>
      <c r="P338" s="17" t="s">
        <v>363</v>
      </c>
      <c r="Q338" s="17" t="s">
        <v>364</v>
      </c>
      <c r="R338" s="17" t="s">
        <v>365</v>
      </c>
    </row>
    <row r="339" spans="1:18" hidden="1" x14ac:dyDescent="0.25">
      <c r="A339" s="18">
        <v>45299.978776249998</v>
      </c>
      <c r="B339" s="17" t="s">
        <v>366</v>
      </c>
      <c r="C339" s="17" t="s">
        <v>41</v>
      </c>
      <c r="D339" s="17">
        <v>58.38</v>
      </c>
      <c r="E339" s="17">
        <v>2</v>
      </c>
      <c r="F339" s="17">
        <v>10</v>
      </c>
      <c r="G339" s="17">
        <v>14</v>
      </c>
      <c r="H339" s="17">
        <v>10136722</v>
      </c>
      <c r="I339" s="17">
        <v>30.666709560000001</v>
      </c>
      <c r="J339" s="17">
        <v>55.804210560000001</v>
      </c>
      <c r="K339" s="17">
        <v>55.309804720000002</v>
      </c>
      <c r="L339" s="17">
        <v>-3.2878235299999998</v>
      </c>
      <c r="M339" s="17">
        <v>0.53383846999999995</v>
      </c>
      <c r="N339" s="17">
        <v>38.420555553333337</v>
      </c>
      <c r="O339" s="17">
        <v>69.56888888666667</v>
      </c>
      <c r="P339" s="17" t="s">
        <v>367</v>
      </c>
      <c r="Q339" s="17" t="s">
        <v>368</v>
      </c>
      <c r="R339" s="17" t="s">
        <v>369</v>
      </c>
    </row>
    <row r="340" spans="1:18" hidden="1" x14ac:dyDescent="0.25">
      <c r="A340" s="18">
        <v>45299.978776249998</v>
      </c>
      <c r="B340" s="17" t="s">
        <v>379</v>
      </c>
      <c r="C340" s="17" t="s">
        <v>28</v>
      </c>
      <c r="D340" s="17">
        <v>158.87</v>
      </c>
      <c r="E340" s="17">
        <v>7</v>
      </c>
      <c r="F340" s="17">
        <v>10</v>
      </c>
      <c r="G340" s="17">
        <v>9</v>
      </c>
      <c r="H340" s="17">
        <v>695628</v>
      </c>
      <c r="I340" s="17">
        <v>20.707669159999998</v>
      </c>
      <c r="J340" s="17">
        <v>49.588187050000002</v>
      </c>
      <c r="K340" s="17">
        <v>52.684861470000001</v>
      </c>
      <c r="L340" s="17">
        <v>-10.30270588</v>
      </c>
      <c r="M340" s="17">
        <v>-2.0952733100000001</v>
      </c>
      <c r="N340" s="17">
        <v>122.0716666666667</v>
      </c>
      <c r="O340" s="17">
        <v>191.73833333333329</v>
      </c>
      <c r="P340" s="17" t="s">
        <v>380</v>
      </c>
      <c r="Q340" s="17" t="s">
        <v>381</v>
      </c>
      <c r="R340" s="17" t="s">
        <v>382</v>
      </c>
    </row>
    <row r="341" spans="1:18" hidden="1" x14ac:dyDescent="0.25">
      <c r="A341" s="18">
        <v>45299.978776249998</v>
      </c>
      <c r="B341" s="17" t="s">
        <v>383</v>
      </c>
      <c r="C341" s="17" t="s">
        <v>41</v>
      </c>
      <c r="D341" s="17">
        <v>76.73</v>
      </c>
      <c r="E341" s="17">
        <v>3</v>
      </c>
      <c r="F341" s="17">
        <v>9</v>
      </c>
      <c r="G341" s="17">
        <v>14</v>
      </c>
      <c r="H341" s="17">
        <v>5363225</v>
      </c>
      <c r="I341" s="17">
        <v>37.751466569999998</v>
      </c>
      <c r="J341" s="17">
        <v>62.246021519999999</v>
      </c>
      <c r="K341" s="17">
        <v>67.697427410000003</v>
      </c>
      <c r="L341" s="17">
        <v>5.7929705900000004</v>
      </c>
      <c r="M341" s="17">
        <v>-2.9594030600000001</v>
      </c>
      <c r="N341" s="17">
        <v>56.897777780000013</v>
      </c>
      <c r="O341" s="17">
        <v>87.221111113333336</v>
      </c>
      <c r="P341" s="17" t="s">
        <v>384</v>
      </c>
      <c r="Q341" s="17" t="s">
        <v>385</v>
      </c>
      <c r="R341" s="17" t="s">
        <v>386</v>
      </c>
    </row>
    <row r="342" spans="1:18" hidden="1" x14ac:dyDescent="0.25">
      <c r="A342" s="18">
        <v>45299.978776249998</v>
      </c>
      <c r="B342" s="17" t="s">
        <v>391</v>
      </c>
      <c r="C342" s="17" t="s">
        <v>41</v>
      </c>
      <c r="D342" s="17">
        <v>12.43</v>
      </c>
      <c r="E342" s="17">
        <v>4</v>
      </c>
      <c r="F342" s="17">
        <v>9</v>
      </c>
      <c r="G342" s="17">
        <v>13</v>
      </c>
      <c r="H342" s="17">
        <v>9340644</v>
      </c>
      <c r="I342" s="17">
        <v>26.996043969999999</v>
      </c>
      <c r="J342" s="17">
        <v>53.998320620000001</v>
      </c>
      <c r="K342" s="17">
        <v>51.461754599999999</v>
      </c>
      <c r="L342" s="17">
        <v>-0.66302941000000004</v>
      </c>
      <c r="M342" s="17">
        <v>2.1364009899999998</v>
      </c>
      <c r="N342" s="17">
        <v>8.9283333333333328</v>
      </c>
      <c r="O342" s="17">
        <v>15.198333333333331</v>
      </c>
      <c r="P342" s="17" t="s">
        <v>392</v>
      </c>
      <c r="Q342" s="17" t="s">
        <v>393</v>
      </c>
      <c r="R342" s="17" t="s">
        <v>394</v>
      </c>
    </row>
    <row r="343" spans="1:18" hidden="1" x14ac:dyDescent="0.25">
      <c r="A343" s="18">
        <v>45299.978776249998</v>
      </c>
      <c r="B343" s="17" t="s">
        <v>475</v>
      </c>
      <c r="C343" s="17" t="s">
        <v>41</v>
      </c>
      <c r="D343" s="17">
        <v>15</v>
      </c>
      <c r="E343" s="17">
        <v>4</v>
      </c>
      <c r="F343" s="17">
        <v>8</v>
      </c>
      <c r="G343" s="17">
        <v>14</v>
      </c>
      <c r="H343" s="17">
        <v>215000</v>
      </c>
      <c r="I343" s="17">
        <v>40.486329169999998</v>
      </c>
      <c r="J343" s="17">
        <v>61.088799399999999</v>
      </c>
      <c r="K343" s="17">
        <v>65.586299699999998</v>
      </c>
      <c r="L343" s="17">
        <v>0.19264706000000001</v>
      </c>
      <c r="M343" s="17">
        <v>-2.2801302899999998</v>
      </c>
      <c r="N343" s="17">
        <v>11.15777778</v>
      </c>
      <c r="O343" s="17">
        <v>17.26277778</v>
      </c>
      <c r="P343" s="17" t="s">
        <v>476</v>
      </c>
      <c r="Q343" s="17" t="s">
        <v>477</v>
      </c>
      <c r="R343" s="17" t="s">
        <v>478</v>
      </c>
    </row>
    <row r="344" spans="1:18" hidden="1" x14ac:dyDescent="0.25">
      <c r="A344" s="18">
        <v>45299.978776249998</v>
      </c>
      <c r="B344" s="17" t="s">
        <v>395</v>
      </c>
      <c r="C344" s="17" t="s">
        <v>19</v>
      </c>
      <c r="D344" s="17">
        <v>7.25</v>
      </c>
      <c r="E344" s="17">
        <v>12</v>
      </c>
      <c r="F344" s="17">
        <v>10</v>
      </c>
      <c r="G344" s="17">
        <v>4</v>
      </c>
      <c r="H344" s="17">
        <v>80000</v>
      </c>
      <c r="I344" s="17">
        <v>28.18357404</v>
      </c>
      <c r="J344" s="17">
        <v>42.203664119999999</v>
      </c>
      <c r="K344" s="17">
        <v>43.299324980000002</v>
      </c>
      <c r="L344" s="17">
        <v>-0.74329411999999995</v>
      </c>
      <c r="M344" s="17">
        <v>-0.95628415</v>
      </c>
      <c r="N344" s="17">
        <v>5.2055555533333342</v>
      </c>
      <c r="O344" s="17">
        <v>10.13722222</v>
      </c>
      <c r="P344" s="17" t="s">
        <v>396</v>
      </c>
      <c r="Q344" s="17" t="s">
        <v>397</v>
      </c>
      <c r="R344" s="17" t="s">
        <v>398</v>
      </c>
    </row>
    <row r="345" spans="1:18" hidden="1" x14ac:dyDescent="0.25">
      <c r="A345" s="18">
        <v>45299.978776249998</v>
      </c>
      <c r="B345" s="17" t="s">
        <v>399</v>
      </c>
      <c r="C345" s="17" t="s">
        <v>19</v>
      </c>
      <c r="D345" s="17">
        <v>428.91</v>
      </c>
      <c r="E345" s="17">
        <v>13</v>
      </c>
      <c r="F345" s="17">
        <v>10</v>
      </c>
      <c r="G345" s="17">
        <v>3</v>
      </c>
      <c r="H345" s="17">
        <v>108916</v>
      </c>
      <c r="I345" s="17">
        <v>24.611667189999999</v>
      </c>
      <c r="J345" s="17">
        <v>43.535373470000003</v>
      </c>
      <c r="K345" s="17">
        <v>44.472082499999999</v>
      </c>
      <c r="L345" s="17">
        <v>-20.61738235</v>
      </c>
      <c r="M345" s="17">
        <v>-0.37859431999999998</v>
      </c>
      <c r="N345" s="17">
        <v>371.27333333333331</v>
      </c>
      <c r="O345" s="17">
        <v>501.44</v>
      </c>
      <c r="P345" s="17" t="s">
        <v>400</v>
      </c>
      <c r="Q345" s="17" t="s">
        <v>401</v>
      </c>
      <c r="R345" s="17" t="s">
        <v>402</v>
      </c>
    </row>
    <row r="346" spans="1:18" hidden="1" x14ac:dyDescent="0.25">
      <c r="A346" s="18">
        <v>45299.978776249998</v>
      </c>
      <c r="B346" s="17" t="s">
        <v>407</v>
      </c>
      <c r="C346" s="17" t="s">
        <v>19</v>
      </c>
      <c r="D346" s="17">
        <v>8.23</v>
      </c>
      <c r="E346" s="17">
        <v>10</v>
      </c>
      <c r="F346" s="17">
        <v>10</v>
      </c>
      <c r="G346" s="17">
        <v>6</v>
      </c>
      <c r="H346" s="17">
        <v>4991812</v>
      </c>
      <c r="I346" s="17">
        <v>29.219056309999999</v>
      </c>
      <c r="J346" s="17">
        <v>46.132046920000001</v>
      </c>
      <c r="K346" s="17">
        <v>45.605152689999997</v>
      </c>
      <c r="L346" s="17">
        <v>-0.68111765000000002</v>
      </c>
      <c r="M346" s="17">
        <v>0.48840049000000002</v>
      </c>
      <c r="N346" s="17">
        <v>5.4827777800000002</v>
      </c>
      <c r="O346" s="17">
        <v>11.899444446666671</v>
      </c>
      <c r="P346" s="17" t="s">
        <v>408</v>
      </c>
      <c r="Q346" s="17" t="s">
        <v>409</v>
      </c>
      <c r="R346" s="17" t="s">
        <v>410</v>
      </c>
    </row>
    <row r="347" spans="1:18" hidden="1" x14ac:dyDescent="0.25">
      <c r="A347" s="18">
        <v>45299.978776249998</v>
      </c>
      <c r="B347" s="17" t="s">
        <v>411</v>
      </c>
      <c r="C347" s="17" t="s">
        <v>41</v>
      </c>
      <c r="D347" s="17">
        <v>100.03</v>
      </c>
      <c r="E347" s="17">
        <v>6</v>
      </c>
      <c r="F347" s="17">
        <v>9</v>
      </c>
      <c r="G347" s="17">
        <v>11</v>
      </c>
      <c r="H347" s="17">
        <v>369999</v>
      </c>
      <c r="I347" s="17">
        <v>31.561486930000001</v>
      </c>
      <c r="J347" s="17">
        <v>49.06122809</v>
      </c>
      <c r="K347" s="17">
        <v>47.517777559999999</v>
      </c>
      <c r="L347" s="17">
        <v>-3.7335588199999998</v>
      </c>
      <c r="M347" s="17">
        <v>0.92826153</v>
      </c>
      <c r="N347" s="17">
        <v>79.736666666666665</v>
      </c>
      <c r="O347" s="17">
        <v>124.1766666666667</v>
      </c>
      <c r="P347" s="17" t="s">
        <v>412</v>
      </c>
      <c r="Q347" s="17" t="s">
        <v>413</v>
      </c>
      <c r="R347" s="17" t="s">
        <v>414</v>
      </c>
    </row>
    <row r="348" spans="1:18" hidden="1" x14ac:dyDescent="0.25">
      <c r="A348" s="18">
        <v>45299.978776249998</v>
      </c>
      <c r="B348" s="17" t="s">
        <v>415</v>
      </c>
      <c r="C348" s="17" t="s">
        <v>41</v>
      </c>
      <c r="D348" s="17">
        <v>19.239999999999998</v>
      </c>
      <c r="E348" s="17">
        <v>3</v>
      </c>
      <c r="F348" s="17">
        <v>7</v>
      </c>
      <c r="G348" s="17">
        <v>16</v>
      </c>
      <c r="H348" s="17">
        <v>113500</v>
      </c>
      <c r="I348" s="17">
        <v>28.518640749999999</v>
      </c>
      <c r="J348" s="17">
        <v>67.552418750000001</v>
      </c>
      <c r="K348" s="17">
        <v>69.273919280000001</v>
      </c>
      <c r="L348" s="17">
        <v>0.54449999999999998</v>
      </c>
      <c r="M348" s="17">
        <v>-0.56847544999999999</v>
      </c>
      <c r="N348" s="17">
        <v>15.695555553333341</v>
      </c>
      <c r="O348" s="17">
        <v>19.96722222</v>
      </c>
      <c r="P348" s="17" t="s">
        <v>416</v>
      </c>
      <c r="Q348" s="17" t="s">
        <v>417</v>
      </c>
      <c r="R348" s="17" t="s">
        <v>418</v>
      </c>
    </row>
    <row r="349" spans="1:18" hidden="1" x14ac:dyDescent="0.25">
      <c r="A349" s="18">
        <v>45299.978776249998</v>
      </c>
      <c r="B349" s="17" t="s">
        <v>419</v>
      </c>
      <c r="C349" s="17" t="s">
        <v>41</v>
      </c>
      <c r="D349" s="17">
        <v>22.56</v>
      </c>
      <c r="E349" s="17">
        <v>6</v>
      </c>
      <c r="F349" s="17">
        <v>10</v>
      </c>
      <c r="G349" s="17">
        <v>10</v>
      </c>
      <c r="H349" s="17">
        <v>476000</v>
      </c>
      <c r="I349" s="17">
        <v>24.915885840000001</v>
      </c>
      <c r="J349" s="17">
        <v>51.010599560000003</v>
      </c>
      <c r="K349" s="17">
        <v>53.738647319999998</v>
      </c>
      <c r="L349" s="17">
        <v>-0.76482353000000003</v>
      </c>
      <c r="M349" s="17">
        <v>-1.61360663</v>
      </c>
      <c r="N349" s="17">
        <v>17.753888886666669</v>
      </c>
      <c r="O349" s="17">
        <v>26.700555553333331</v>
      </c>
      <c r="P349" s="17" t="s">
        <v>420</v>
      </c>
      <c r="Q349" s="17" t="s">
        <v>421</v>
      </c>
      <c r="R349" s="17" t="s">
        <v>422</v>
      </c>
    </row>
    <row r="350" spans="1:18" hidden="1" x14ac:dyDescent="0.25">
      <c r="A350" s="18">
        <v>45299.978776249998</v>
      </c>
      <c r="B350" s="17" t="s">
        <v>427</v>
      </c>
      <c r="C350" s="17" t="s">
        <v>19</v>
      </c>
      <c r="D350" s="17">
        <v>12.96</v>
      </c>
      <c r="E350" s="17">
        <v>15</v>
      </c>
      <c r="F350" s="17">
        <v>9</v>
      </c>
      <c r="G350" s="17">
        <v>2</v>
      </c>
      <c r="H350" s="17">
        <v>3515481</v>
      </c>
      <c r="I350" s="17">
        <v>20.555286880000001</v>
      </c>
      <c r="J350" s="17">
        <v>46.269204850000001</v>
      </c>
      <c r="K350" s="17">
        <v>47.930238889999998</v>
      </c>
      <c r="L350" s="17">
        <v>-0.55232353000000001</v>
      </c>
      <c r="M350" s="17">
        <v>-1.36986301</v>
      </c>
      <c r="N350" s="17">
        <v>10.47666666666667</v>
      </c>
      <c r="O350" s="17">
        <v>16.838333333333331</v>
      </c>
      <c r="P350" s="17" t="s">
        <v>428</v>
      </c>
      <c r="Q350" s="17" t="s">
        <v>429</v>
      </c>
      <c r="R350" s="17" t="s">
        <v>430</v>
      </c>
    </row>
    <row r="351" spans="1:18" hidden="1" x14ac:dyDescent="0.25">
      <c r="A351" s="18">
        <v>45299.978776249998</v>
      </c>
      <c r="B351" s="17" t="s">
        <v>431</v>
      </c>
      <c r="C351" s="17" t="s">
        <v>41</v>
      </c>
      <c r="D351" s="17">
        <v>18.77</v>
      </c>
      <c r="E351" s="17">
        <v>6</v>
      </c>
      <c r="F351" s="17">
        <v>10</v>
      </c>
      <c r="G351" s="17">
        <v>10</v>
      </c>
      <c r="H351" s="17">
        <v>1133969</v>
      </c>
      <c r="I351" s="17">
        <v>25.211694609999999</v>
      </c>
      <c r="J351" s="17">
        <v>52.88533632</v>
      </c>
      <c r="K351" s="17">
        <v>55.36507391</v>
      </c>
      <c r="L351" s="17">
        <v>0.66575702000000003</v>
      </c>
      <c r="M351" s="17">
        <v>-1.9843341999999999</v>
      </c>
      <c r="N351" s="17">
        <v>14.34222222</v>
      </c>
      <c r="O351" s="17">
        <v>24.31555555333334</v>
      </c>
      <c r="P351" s="17" t="s">
        <v>432</v>
      </c>
      <c r="Q351" s="17" t="s">
        <v>433</v>
      </c>
      <c r="R351" s="17" t="s">
        <v>434</v>
      </c>
    </row>
    <row r="352" spans="1:18" hidden="1" x14ac:dyDescent="0.25">
      <c r="A352" s="18">
        <v>45299.978776249998</v>
      </c>
      <c r="B352" s="17" t="s">
        <v>435</v>
      </c>
      <c r="C352" s="17" t="s">
        <v>41</v>
      </c>
      <c r="D352" s="17">
        <v>2.2999999999999998</v>
      </c>
      <c r="E352" s="17">
        <v>4</v>
      </c>
      <c r="F352" s="17">
        <v>10</v>
      </c>
      <c r="G352" s="17">
        <v>12</v>
      </c>
      <c r="H352" s="17">
        <v>76000</v>
      </c>
      <c r="I352" s="17">
        <v>15.715700890000001</v>
      </c>
      <c r="J352" s="17">
        <v>52.81909211</v>
      </c>
      <c r="K352" s="17">
        <v>47.481924589999998</v>
      </c>
      <c r="L352" s="17">
        <v>0.17002940999999999</v>
      </c>
      <c r="M352" s="17">
        <v>12.195121950000001</v>
      </c>
      <c r="N352" s="17">
        <v>1.232</v>
      </c>
      <c r="O352" s="17">
        <v>4.0966666666666667</v>
      </c>
      <c r="P352" s="17" t="s">
        <v>436</v>
      </c>
      <c r="Q352" s="17" t="s">
        <v>437</v>
      </c>
      <c r="R352" s="17" t="s">
        <v>438</v>
      </c>
    </row>
    <row r="353" spans="1:18" hidden="1" x14ac:dyDescent="0.25">
      <c r="A353" s="18">
        <v>45299.978776249998</v>
      </c>
      <c r="B353" s="17" t="s">
        <v>439</v>
      </c>
      <c r="C353" s="17" t="s">
        <v>19</v>
      </c>
      <c r="D353" s="17">
        <v>24.04</v>
      </c>
      <c r="E353" s="17">
        <v>12</v>
      </c>
      <c r="F353" s="17">
        <v>9</v>
      </c>
      <c r="G353" s="17">
        <v>5</v>
      </c>
      <c r="H353" s="17">
        <v>2174656</v>
      </c>
      <c r="I353" s="17">
        <v>17.78155877</v>
      </c>
      <c r="J353" s="17">
        <v>42.356023200000003</v>
      </c>
      <c r="K353" s="17">
        <v>44.83700125</v>
      </c>
      <c r="L353" s="17">
        <v>-1.8570882399999999</v>
      </c>
      <c r="M353" s="17">
        <v>-1.5157722199999999</v>
      </c>
      <c r="N353" s="17">
        <v>18.961111113333331</v>
      </c>
      <c r="O353" s="17">
        <v>31.116111113333329</v>
      </c>
      <c r="P353" s="17" t="s">
        <v>440</v>
      </c>
      <c r="Q353" s="17" t="s">
        <v>441</v>
      </c>
      <c r="R353" s="17" t="s">
        <v>442</v>
      </c>
    </row>
    <row r="354" spans="1:18" hidden="1" x14ac:dyDescent="0.25">
      <c r="A354" s="18">
        <v>45299.978776249998</v>
      </c>
      <c r="B354" s="17" t="s">
        <v>443</v>
      </c>
      <c r="C354" s="17" t="s">
        <v>19</v>
      </c>
      <c r="D354" s="17">
        <v>8.09</v>
      </c>
      <c r="E354" s="17">
        <v>11</v>
      </c>
      <c r="F354" s="17">
        <v>9</v>
      </c>
      <c r="G354" s="17">
        <v>6</v>
      </c>
      <c r="H354" s="17">
        <v>706000</v>
      </c>
      <c r="I354" s="17">
        <v>24.948707460000001</v>
      </c>
      <c r="J354" s="17">
        <v>45.1863429</v>
      </c>
      <c r="K354" s="17">
        <v>44.060617819999997</v>
      </c>
      <c r="L354" s="17">
        <v>-0.60729412000000005</v>
      </c>
      <c r="M354" s="17">
        <v>0.74719800999999997</v>
      </c>
      <c r="N354" s="17">
        <v>6.3883333333333328</v>
      </c>
      <c r="O354" s="17">
        <v>10.494999999999999</v>
      </c>
      <c r="P354" s="17" t="s">
        <v>444</v>
      </c>
      <c r="Q354" s="17" t="s">
        <v>445</v>
      </c>
      <c r="R354" s="17" t="s">
        <v>446</v>
      </c>
    </row>
    <row r="355" spans="1:18" hidden="1" x14ac:dyDescent="0.25">
      <c r="A355" s="18">
        <v>45299.978776249998</v>
      </c>
      <c r="B355" s="17" t="s">
        <v>447</v>
      </c>
      <c r="C355" s="17" t="s">
        <v>19</v>
      </c>
      <c r="D355" s="17">
        <v>1.44</v>
      </c>
      <c r="E355" s="17">
        <v>11</v>
      </c>
      <c r="F355" s="17">
        <v>10</v>
      </c>
      <c r="G355" s="17">
        <v>5</v>
      </c>
      <c r="H355" s="17">
        <v>21983447</v>
      </c>
      <c r="I355" s="17">
        <v>25.95822257</v>
      </c>
      <c r="J355" s="17">
        <v>44.082857590000003</v>
      </c>
      <c r="K355" s="17">
        <v>45.682738200000003</v>
      </c>
      <c r="L355" s="17">
        <v>-0.15814706000000001</v>
      </c>
      <c r="M355" s="17">
        <v>-2.0408163300000002</v>
      </c>
      <c r="N355" s="17">
        <v>0.8966666666666665</v>
      </c>
      <c r="O355" s="17">
        <v>2.2716666666666669</v>
      </c>
      <c r="P355" s="17" t="s">
        <v>448</v>
      </c>
      <c r="Q355" s="17" t="s">
        <v>449</v>
      </c>
      <c r="R355" s="17" t="s">
        <v>450</v>
      </c>
    </row>
    <row r="356" spans="1:18" hidden="1" x14ac:dyDescent="0.25">
      <c r="A356" s="18">
        <v>45300.906921493057</v>
      </c>
      <c r="B356" s="17" t="s">
        <v>18</v>
      </c>
      <c r="C356" s="17" t="s">
        <v>19</v>
      </c>
      <c r="D356" s="17">
        <v>91.21</v>
      </c>
      <c r="E356" s="17">
        <v>12</v>
      </c>
      <c r="F356" s="17">
        <v>9</v>
      </c>
      <c r="G356" s="17">
        <v>5</v>
      </c>
      <c r="H356" s="17">
        <v>116824</v>
      </c>
      <c r="I356" s="17">
        <v>27.088853159999999</v>
      </c>
      <c r="J356" s="17">
        <v>44.682704399999999</v>
      </c>
      <c r="K356" s="17">
        <v>44.738608910000004</v>
      </c>
      <c r="L356" s="17">
        <v>-1.41573529</v>
      </c>
      <c r="M356" s="17">
        <v>-5.478852E-2</v>
      </c>
      <c r="N356" s="17">
        <v>71.897777779999998</v>
      </c>
      <c r="O356" s="17">
        <v>121.83777778</v>
      </c>
      <c r="P356" s="17" t="s">
        <v>20</v>
      </c>
      <c r="Q356" s="17" t="s">
        <v>21</v>
      </c>
      <c r="R356" s="17" t="s">
        <v>22</v>
      </c>
    </row>
    <row r="357" spans="1:18" hidden="1" x14ac:dyDescent="0.25">
      <c r="A357" s="18">
        <v>45300.906921493057</v>
      </c>
      <c r="B357" s="17" t="s">
        <v>23</v>
      </c>
      <c r="C357" s="17" t="s">
        <v>19</v>
      </c>
      <c r="D357" s="17">
        <v>14.22</v>
      </c>
      <c r="E357" s="17">
        <v>11</v>
      </c>
      <c r="F357" s="17">
        <v>9</v>
      </c>
      <c r="G357" s="17">
        <v>6</v>
      </c>
      <c r="H357" s="17">
        <v>401991</v>
      </c>
      <c r="I357" s="17">
        <v>27.928786479999999</v>
      </c>
      <c r="J357" s="17">
        <v>42.854641200000003</v>
      </c>
      <c r="K357" s="17">
        <v>45.355303659999997</v>
      </c>
      <c r="L357" s="17">
        <v>-0.85041175999999996</v>
      </c>
      <c r="M357" s="17">
        <v>-1.45530146</v>
      </c>
      <c r="N357" s="17">
        <v>11.48611111333333</v>
      </c>
      <c r="O357" s="17">
        <v>17.554444446666661</v>
      </c>
      <c r="P357" s="17" t="s">
        <v>24</v>
      </c>
      <c r="Q357" s="17" t="s">
        <v>25</v>
      </c>
      <c r="R357" s="17" t="s">
        <v>26</v>
      </c>
    </row>
    <row r="358" spans="1:18" hidden="1" x14ac:dyDescent="0.25">
      <c r="A358" s="18">
        <v>45300.906921493057</v>
      </c>
      <c r="B358" s="17" t="s">
        <v>27</v>
      </c>
      <c r="C358" s="17" t="s">
        <v>41</v>
      </c>
      <c r="D358" s="17">
        <v>60.9</v>
      </c>
      <c r="E358" s="17">
        <v>3</v>
      </c>
      <c r="F358" s="17">
        <v>10</v>
      </c>
      <c r="G358" s="17">
        <v>13</v>
      </c>
      <c r="H358" s="17">
        <v>9006159</v>
      </c>
      <c r="I358" s="17">
        <v>30.649278899999999</v>
      </c>
      <c r="J358" s="17">
        <v>54.140929540000002</v>
      </c>
      <c r="K358" s="17">
        <v>52.245871000000001</v>
      </c>
      <c r="L358" s="17">
        <v>-0.92452941</v>
      </c>
      <c r="M358" s="17">
        <v>2.5079952900000002</v>
      </c>
      <c r="N358" s="17">
        <v>37.684444446666667</v>
      </c>
      <c r="O358" s="17">
        <v>82.601111113333332</v>
      </c>
      <c r="P358" s="17" t="s">
        <v>29</v>
      </c>
      <c r="Q358" s="17" t="s">
        <v>30</v>
      </c>
      <c r="R358" s="17" t="s">
        <v>31</v>
      </c>
    </row>
    <row r="359" spans="1:18" hidden="1" x14ac:dyDescent="0.25">
      <c r="A359" s="18">
        <v>45300.906921493057</v>
      </c>
      <c r="B359" s="17" t="s">
        <v>455</v>
      </c>
      <c r="C359" s="17" t="s">
        <v>41</v>
      </c>
      <c r="D359" s="17">
        <v>43134.623299999999</v>
      </c>
      <c r="E359" s="17">
        <v>2</v>
      </c>
      <c r="F359" s="17">
        <v>10</v>
      </c>
      <c r="G359" s="17">
        <v>13</v>
      </c>
      <c r="H359" s="17"/>
      <c r="I359" s="17">
        <v>43.77213931</v>
      </c>
      <c r="J359" s="17">
        <v>61.165618350000003</v>
      </c>
      <c r="K359" s="17">
        <v>61.07654702</v>
      </c>
      <c r="L359" s="17">
        <v>1124.67949</v>
      </c>
      <c r="M359" s="17">
        <v>4.2398999999999999E-2</v>
      </c>
      <c r="N359" s="17">
        <v>37328.613872219998</v>
      </c>
      <c r="O359" s="17">
        <v>46591.279372219993</v>
      </c>
      <c r="P359" s="17" t="s">
        <v>456</v>
      </c>
      <c r="Q359" s="17" t="s">
        <v>457</v>
      </c>
      <c r="R359" s="17" t="s">
        <v>458</v>
      </c>
    </row>
    <row r="360" spans="1:18" hidden="1" x14ac:dyDescent="0.25">
      <c r="A360" s="18">
        <v>45300.906921493057</v>
      </c>
      <c r="B360" s="17" t="s">
        <v>32</v>
      </c>
      <c r="C360" s="17" t="s">
        <v>28</v>
      </c>
      <c r="D360" s="17">
        <v>8.2200000000000006</v>
      </c>
      <c r="E360" s="17">
        <v>9</v>
      </c>
      <c r="F360" s="17">
        <v>10</v>
      </c>
      <c r="G360" s="17">
        <v>7</v>
      </c>
      <c r="H360" s="17">
        <v>508644</v>
      </c>
      <c r="I360" s="17">
        <v>23.47564435</v>
      </c>
      <c r="J360" s="17">
        <v>45.978695549999998</v>
      </c>
      <c r="K360" s="17">
        <v>44.143995179999997</v>
      </c>
      <c r="L360" s="17">
        <v>-0.79452940999999999</v>
      </c>
      <c r="M360" s="17">
        <v>1.48148148</v>
      </c>
      <c r="N360" s="17">
        <v>5.701111113333333</v>
      </c>
      <c r="O360" s="17">
        <v>11.531111113333329</v>
      </c>
      <c r="P360" s="17" t="s">
        <v>33</v>
      </c>
      <c r="Q360" s="17" t="s">
        <v>34</v>
      </c>
      <c r="R360" s="17" t="s">
        <v>35</v>
      </c>
    </row>
    <row r="361" spans="1:18" hidden="1" x14ac:dyDescent="0.25">
      <c r="A361" s="18">
        <v>45300.906921493057</v>
      </c>
      <c r="B361" s="17" t="s">
        <v>663</v>
      </c>
      <c r="C361" s="17" t="s">
        <v>41</v>
      </c>
      <c r="D361" s="17">
        <v>15.86</v>
      </c>
      <c r="E361" s="17">
        <v>1</v>
      </c>
      <c r="F361" s="17">
        <v>10</v>
      </c>
      <c r="G361" s="17">
        <v>15</v>
      </c>
      <c r="H361" s="17">
        <v>152500</v>
      </c>
      <c r="I361" s="17">
        <v>16.204364500000001</v>
      </c>
      <c r="J361" s="17">
        <v>52.978389409999998</v>
      </c>
      <c r="K361" s="17">
        <v>48.558055760000002</v>
      </c>
      <c r="L361" s="17">
        <v>-0.76308823999999997</v>
      </c>
      <c r="M361" s="17">
        <v>5.7333333299999998</v>
      </c>
      <c r="N361" s="17">
        <v>13.16666666666667</v>
      </c>
      <c r="O361" s="17">
        <v>17.75</v>
      </c>
      <c r="P361" s="17" t="s">
        <v>664</v>
      </c>
      <c r="Q361" s="17" t="s">
        <v>665</v>
      </c>
      <c r="R361" s="17" t="s">
        <v>666</v>
      </c>
    </row>
    <row r="362" spans="1:18" hidden="1" x14ac:dyDescent="0.25">
      <c r="A362" s="18">
        <v>45300.906921493057</v>
      </c>
      <c r="B362" s="17" t="s">
        <v>36</v>
      </c>
      <c r="C362" s="17" t="s">
        <v>41</v>
      </c>
      <c r="D362" s="17">
        <v>11.9</v>
      </c>
      <c r="E362" s="17">
        <v>6</v>
      </c>
      <c r="F362" s="17">
        <v>9</v>
      </c>
      <c r="G362" s="17">
        <v>11</v>
      </c>
      <c r="H362" s="17">
        <v>781926</v>
      </c>
      <c r="I362" s="17">
        <v>29.426406060000001</v>
      </c>
      <c r="J362" s="17">
        <v>56.815123649999997</v>
      </c>
      <c r="K362" s="17">
        <v>56.719318180000002</v>
      </c>
      <c r="L362" s="17">
        <v>1.4667647100000001</v>
      </c>
      <c r="M362" s="17">
        <v>8.4104289999999998E-2</v>
      </c>
      <c r="N362" s="17">
        <v>6.7938888866666653</v>
      </c>
      <c r="O362" s="17">
        <v>16.492222219999999</v>
      </c>
      <c r="P362" s="17" t="s">
        <v>37</v>
      </c>
      <c r="Q362" s="17" t="s">
        <v>38</v>
      </c>
      <c r="R362" s="17" t="s">
        <v>39</v>
      </c>
    </row>
    <row r="363" spans="1:18" x14ac:dyDescent="0.25">
      <c r="A363" s="18">
        <v>45300.906921493057</v>
      </c>
      <c r="B363" s="17" t="s">
        <v>40</v>
      </c>
      <c r="C363" s="17" t="s">
        <v>62</v>
      </c>
      <c r="D363" s="17">
        <v>263.88</v>
      </c>
      <c r="E363" s="17">
        <v>0</v>
      </c>
      <c r="F363" s="17">
        <v>9</v>
      </c>
      <c r="G363" s="17">
        <v>17</v>
      </c>
      <c r="H363" s="17">
        <v>120500</v>
      </c>
      <c r="I363" s="17">
        <v>22.42097291</v>
      </c>
      <c r="J363" s="17">
        <v>63.283878690000002</v>
      </c>
      <c r="K363" s="17">
        <v>59.632087169999998</v>
      </c>
      <c r="L363" s="17">
        <v>2.3677058799999999</v>
      </c>
      <c r="M363" s="17">
        <v>2.25925208</v>
      </c>
      <c r="N363" s="17">
        <v>210.66499999999999</v>
      </c>
      <c r="O363" s="17">
        <v>278.315</v>
      </c>
      <c r="P363" s="17" t="s">
        <v>42</v>
      </c>
      <c r="Q363" s="17" t="s">
        <v>43</v>
      </c>
      <c r="R363" s="17" t="s">
        <v>44</v>
      </c>
    </row>
    <row r="364" spans="1:18" hidden="1" x14ac:dyDescent="0.25">
      <c r="A364" s="18">
        <v>45300.906921493057</v>
      </c>
      <c r="B364" s="17" t="s">
        <v>45</v>
      </c>
      <c r="C364" s="17" t="s">
        <v>41</v>
      </c>
      <c r="D364" s="17">
        <v>331.74</v>
      </c>
      <c r="E364" s="17">
        <v>4</v>
      </c>
      <c r="F364" s="17">
        <v>10</v>
      </c>
      <c r="G364" s="17">
        <v>12</v>
      </c>
      <c r="H364" s="17">
        <v>722733</v>
      </c>
      <c r="I364" s="17">
        <v>19.4491519</v>
      </c>
      <c r="J364" s="17">
        <v>53.20420069</v>
      </c>
      <c r="K364" s="17">
        <v>52.227536579999999</v>
      </c>
      <c r="L364" s="17">
        <v>7.7392647099999996</v>
      </c>
      <c r="M364" s="17">
        <v>0.71955552</v>
      </c>
      <c r="N364" s="17">
        <v>264.23833333333329</v>
      </c>
      <c r="O364" s="17">
        <v>407.2383333333334</v>
      </c>
      <c r="P364" s="17" t="s">
        <v>46</v>
      </c>
      <c r="Q364" s="17" t="s">
        <v>47</v>
      </c>
      <c r="R364" s="17" t="s">
        <v>48</v>
      </c>
    </row>
    <row r="365" spans="1:18" hidden="1" x14ac:dyDescent="0.25">
      <c r="A365" s="18">
        <v>45300.906921493057</v>
      </c>
      <c r="B365" s="17" t="s">
        <v>49</v>
      </c>
      <c r="C365" s="17" t="s">
        <v>19</v>
      </c>
      <c r="D365" s="17">
        <v>56.09</v>
      </c>
      <c r="E365" s="17">
        <v>13</v>
      </c>
      <c r="F365" s="17">
        <v>9</v>
      </c>
      <c r="G365" s="17">
        <v>4</v>
      </c>
      <c r="H365" s="17">
        <v>652961</v>
      </c>
      <c r="I365" s="17">
        <v>32.052417269999999</v>
      </c>
      <c r="J365" s="17">
        <v>43.319370509999999</v>
      </c>
      <c r="K365" s="17">
        <v>44.122467460000003</v>
      </c>
      <c r="L365" s="17">
        <v>-3.35029412</v>
      </c>
      <c r="M365" s="17">
        <v>-0.53200921999999995</v>
      </c>
      <c r="N365" s="17">
        <v>42.343333333333327</v>
      </c>
      <c r="O365" s="17">
        <v>74.61</v>
      </c>
      <c r="P365" s="17" t="s">
        <v>50</v>
      </c>
      <c r="Q365" s="17" t="s">
        <v>51</v>
      </c>
      <c r="R365" s="17" t="s">
        <v>52</v>
      </c>
    </row>
    <row r="366" spans="1:18" hidden="1" x14ac:dyDescent="0.25">
      <c r="A366" s="18">
        <v>45300.906921493057</v>
      </c>
      <c r="B366" s="17" t="s">
        <v>53</v>
      </c>
      <c r="C366" s="17" t="s">
        <v>19</v>
      </c>
      <c r="D366" s="17">
        <v>6.83</v>
      </c>
      <c r="E366" s="17">
        <v>15</v>
      </c>
      <c r="F366" s="17">
        <v>8</v>
      </c>
      <c r="G366" s="17">
        <v>3</v>
      </c>
      <c r="H366" s="17">
        <v>63500</v>
      </c>
      <c r="I366" s="17">
        <v>21.0015176</v>
      </c>
      <c r="J366" s="17">
        <v>33.409255969999997</v>
      </c>
      <c r="K366" s="17">
        <v>31.583956050000001</v>
      </c>
      <c r="L366" s="17">
        <v>-0.75697059</v>
      </c>
      <c r="M366" s="17">
        <v>0.88626291999999995</v>
      </c>
      <c r="N366" s="17">
        <v>5.9294444466666674</v>
      </c>
      <c r="O366" s="17">
        <v>9.412777779999999</v>
      </c>
      <c r="P366" s="17" t="s">
        <v>54</v>
      </c>
      <c r="Q366" s="17" t="s">
        <v>55</v>
      </c>
      <c r="R366" s="17" t="s">
        <v>56</v>
      </c>
    </row>
    <row r="367" spans="1:18" hidden="1" x14ac:dyDescent="0.25">
      <c r="A367" s="18">
        <v>45300.906921493057</v>
      </c>
      <c r="B367" s="17" t="s">
        <v>57</v>
      </c>
      <c r="C367" s="17" t="s">
        <v>19</v>
      </c>
      <c r="D367" s="17">
        <v>10.029999999999999</v>
      </c>
      <c r="E367" s="17">
        <v>14</v>
      </c>
      <c r="F367" s="17">
        <v>9</v>
      </c>
      <c r="G367" s="17">
        <v>3</v>
      </c>
      <c r="H367" s="17">
        <v>442500</v>
      </c>
      <c r="I367" s="17">
        <v>21.02667464</v>
      </c>
      <c r="J367" s="17">
        <v>47.63458189</v>
      </c>
      <c r="K367" s="17">
        <v>47.920643830000003</v>
      </c>
      <c r="L367" s="17">
        <v>-0.52944117999999996</v>
      </c>
      <c r="M367" s="17">
        <v>-0.19900498</v>
      </c>
      <c r="N367" s="17">
        <v>7.6050000000000004</v>
      </c>
      <c r="O367" s="17">
        <v>12.92166666666667</v>
      </c>
      <c r="P367" s="17" t="s">
        <v>58</v>
      </c>
      <c r="Q367" s="17" t="s">
        <v>59</v>
      </c>
      <c r="R367" s="17" t="s">
        <v>60</v>
      </c>
    </row>
    <row r="368" spans="1:18" x14ac:dyDescent="0.25">
      <c r="A368" s="18">
        <v>45300.906921493057</v>
      </c>
      <c r="B368" s="17" t="s">
        <v>66</v>
      </c>
      <c r="C368" s="17" t="s">
        <v>62</v>
      </c>
      <c r="D368" s="17">
        <v>22.21</v>
      </c>
      <c r="E368" s="17">
        <v>1</v>
      </c>
      <c r="F368" s="17">
        <v>9</v>
      </c>
      <c r="G368" s="17">
        <v>16</v>
      </c>
      <c r="H368" s="17">
        <v>2071973</v>
      </c>
      <c r="I368" s="17">
        <v>17.895912899999999</v>
      </c>
      <c r="J368" s="17">
        <v>57.131616479999998</v>
      </c>
      <c r="K368" s="17">
        <v>55.841561640000002</v>
      </c>
      <c r="L368" s="17">
        <v>0.35261765</v>
      </c>
      <c r="M368" s="17">
        <v>1.09239873</v>
      </c>
      <c r="N368" s="17">
        <v>17.49444444666667</v>
      </c>
      <c r="O368" s="17">
        <v>25.74444444666667</v>
      </c>
      <c r="P368" s="17" t="s">
        <v>67</v>
      </c>
      <c r="Q368" s="17" t="s">
        <v>68</v>
      </c>
      <c r="R368" s="17" t="s">
        <v>69</v>
      </c>
    </row>
    <row r="369" spans="1:18" hidden="1" x14ac:dyDescent="0.25">
      <c r="A369" s="18">
        <v>45300.906921493057</v>
      </c>
      <c r="B369" s="17" t="s">
        <v>70</v>
      </c>
      <c r="C369" s="17" t="s">
        <v>41</v>
      </c>
      <c r="D369" s="17">
        <v>34.299999999999997</v>
      </c>
      <c r="E369" s="17">
        <v>5</v>
      </c>
      <c r="F369" s="17">
        <v>10</v>
      </c>
      <c r="G369" s="17">
        <v>11</v>
      </c>
      <c r="H369" s="17">
        <v>717500</v>
      </c>
      <c r="I369" s="17">
        <v>28.127398800000002</v>
      </c>
      <c r="J369" s="17">
        <v>53.367625940000003</v>
      </c>
      <c r="K369" s="17">
        <v>51.268086670000002</v>
      </c>
      <c r="L369" s="17">
        <v>-1.78652941</v>
      </c>
      <c r="M369" s="17">
        <v>1.59952607</v>
      </c>
      <c r="N369" s="17">
        <v>22.452222219999999</v>
      </c>
      <c r="O369" s="17">
        <v>44.433888886666672</v>
      </c>
      <c r="P369" s="17" t="s">
        <v>71</v>
      </c>
      <c r="Q369" s="17" t="s">
        <v>72</v>
      </c>
      <c r="R369" s="17" t="s">
        <v>73</v>
      </c>
    </row>
    <row r="370" spans="1:18" hidden="1" x14ac:dyDescent="0.25">
      <c r="A370" s="18">
        <v>45300.906921493057</v>
      </c>
      <c r="B370" s="17" t="s">
        <v>74</v>
      </c>
      <c r="C370" s="17" t="s">
        <v>41</v>
      </c>
      <c r="D370" s="17">
        <v>161.9</v>
      </c>
      <c r="E370" s="17">
        <v>5</v>
      </c>
      <c r="F370" s="17">
        <v>10</v>
      </c>
      <c r="G370" s="17">
        <v>11</v>
      </c>
      <c r="H370" s="17">
        <v>163308</v>
      </c>
      <c r="I370" s="17">
        <v>31.092568329999999</v>
      </c>
      <c r="J370" s="17">
        <v>52.373949930000002</v>
      </c>
      <c r="K370" s="17">
        <v>54.907226170000001</v>
      </c>
      <c r="L370" s="17">
        <v>2.6290294099999998</v>
      </c>
      <c r="M370" s="17">
        <v>-1.1539166000000001</v>
      </c>
      <c r="N370" s="17">
        <v>138.72499999999999</v>
      </c>
      <c r="O370" s="17">
        <v>184.98</v>
      </c>
      <c r="P370" s="17" t="s">
        <v>75</v>
      </c>
      <c r="Q370" s="17" t="s">
        <v>76</v>
      </c>
      <c r="R370" s="17" t="s">
        <v>77</v>
      </c>
    </row>
    <row r="371" spans="1:18" hidden="1" x14ac:dyDescent="0.25">
      <c r="A371" s="18">
        <v>45300.906921493057</v>
      </c>
      <c r="B371" s="17" t="s">
        <v>78</v>
      </c>
      <c r="C371" s="17" t="s">
        <v>28</v>
      </c>
      <c r="D371" s="17">
        <v>24.02</v>
      </c>
      <c r="E371" s="17">
        <v>9</v>
      </c>
      <c r="F371" s="17">
        <v>8</v>
      </c>
      <c r="G371" s="17">
        <v>9</v>
      </c>
      <c r="H371" s="17">
        <v>103500</v>
      </c>
      <c r="I371" s="17">
        <v>39.180016119999998</v>
      </c>
      <c r="J371" s="17">
        <v>48.790863100000003</v>
      </c>
      <c r="K371" s="17">
        <v>49.365405150000001</v>
      </c>
      <c r="L371" s="17">
        <v>0.10185294</v>
      </c>
      <c r="M371" s="17">
        <v>-0.66170388999999996</v>
      </c>
      <c r="N371" s="17">
        <v>15.14833333333333</v>
      </c>
      <c r="O371" s="17">
        <v>36.69</v>
      </c>
      <c r="P371" s="17" t="s">
        <v>79</v>
      </c>
      <c r="Q371" s="17" t="s">
        <v>80</v>
      </c>
      <c r="R371" s="17" t="s">
        <v>81</v>
      </c>
    </row>
    <row r="372" spans="1:18" hidden="1" x14ac:dyDescent="0.25">
      <c r="A372" s="18">
        <v>45300.906921493057</v>
      </c>
      <c r="B372" s="17" t="s">
        <v>82</v>
      </c>
      <c r="C372" s="17" t="s">
        <v>19</v>
      </c>
      <c r="D372" s="17">
        <v>24.4</v>
      </c>
      <c r="E372" s="17">
        <v>11</v>
      </c>
      <c r="F372" s="17">
        <v>9</v>
      </c>
      <c r="G372" s="17">
        <v>6</v>
      </c>
      <c r="H372" s="17">
        <v>235198</v>
      </c>
      <c r="I372" s="17">
        <v>19.91139188</v>
      </c>
      <c r="J372" s="17">
        <v>46.1691413</v>
      </c>
      <c r="K372" s="17">
        <v>46.970283449999997</v>
      </c>
      <c r="L372" s="17">
        <v>-1.73770588</v>
      </c>
      <c r="M372" s="17">
        <v>-0.52996330999999997</v>
      </c>
      <c r="N372" s="17">
        <v>18.796111113333339</v>
      </c>
      <c r="O372" s="17">
        <v>30.437777780000001</v>
      </c>
      <c r="P372" s="17" t="s">
        <v>83</v>
      </c>
      <c r="Q372" s="17" t="s">
        <v>84</v>
      </c>
      <c r="R372" s="17" t="s">
        <v>85</v>
      </c>
    </row>
    <row r="373" spans="1:18" hidden="1" x14ac:dyDescent="0.25">
      <c r="A373" s="18">
        <v>45300.906921493057</v>
      </c>
      <c r="B373" s="17" t="s">
        <v>86</v>
      </c>
      <c r="C373" s="17" t="s">
        <v>41</v>
      </c>
      <c r="D373" s="17">
        <v>44.95</v>
      </c>
      <c r="E373" s="17">
        <v>4</v>
      </c>
      <c r="F373" s="17">
        <v>7</v>
      </c>
      <c r="G373" s="17">
        <v>15</v>
      </c>
      <c r="H373" s="17">
        <v>310500</v>
      </c>
      <c r="I373" s="17">
        <v>27.283631379999999</v>
      </c>
      <c r="J373" s="17">
        <v>52.7069774</v>
      </c>
      <c r="K373" s="17">
        <v>50.826139120000001</v>
      </c>
      <c r="L373" s="17">
        <v>0.18064706</v>
      </c>
      <c r="M373" s="17">
        <v>1.76590446</v>
      </c>
      <c r="N373" s="17">
        <v>35.517777780000003</v>
      </c>
      <c r="O373" s="17">
        <v>56.766111113333331</v>
      </c>
      <c r="P373" s="17" t="s">
        <v>87</v>
      </c>
      <c r="Q373" s="17" t="s">
        <v>88</v>
      </c>
      <c r="R373" s="17" t="s">
        <v>89</v>
      </c>
    </row>
    <row r="374" spans="1:18" hidden="1" x14ac:dyDescent="0.25">
      <c r="A374" s="18">
        <v>45300.906921493057</v>
      </c>
      <c r="B374" s="17" t="s">
        <v>90</v>
      </c>
      <c r="C374" s="17" t="s">
        <v>28</v>
      </c>
      <c r="D374" s="17">
        <v>3.19</v>
      </c>
      <c r="E374" s="17">
        <v>8</v>
      </c>
      <c r="F374" s="17">
        <v>10</v>
      </c>
      <c r="G374" s="17">
        <v>8</v>
      </c>
      <c r="H374" s="17">
        <v>90000</v>
      </c>
      <c r="I374" s="17">
        <v>11.89167437</v>
      </c>
      <c r="J374" s="17">
        <v>50.1195655</v>
      </c>
      <c r="K374" s="17">
        <v>51.758636420000002</v>
      </c>
      <c r="L374" s="17">
        <v>0.11764706</v>
      </c>
      <c r="M374" s="17">
        <v>-1.54320988</v>
      </c>
      <c r="N374" s="17">
        <v>1.90722222</v>
      </c>
      <c r="O374" s="17">
        <v>4.803888886666666</v>
      </c>
      <c r="P374" s="17" t="s">
        <v>91</v>
      </c>
      <c r="Q374" s="17" t="s">
        <v>92</v>
      </c>
      <c r="R374" s="17" t="s">
        <v>93</v>
      </c>
    </row>
    <row r="375" spans="1:18" hidden="1" x14ac:dyDescent="0.25">
      <c r="A375" s="18">
        <v>45300.906921493057</v>
      </c>
      <c r="B375" s="17" t="s">
        <v>583</v>
      </c>
      <c r="C375" s="17" t="s">
        <v>28</v>
      </c>
      <c r="D375" s="17">
        <v>115.11</v>
      </c>
      <c r="E375" s="17">
        <v>9</v>
      </c>
      <c r="F375" s="17">
        <v>9</v>
      </c>
      <c r="G375" s="17">
        <v>8</v>
      </c>
      <c r="H375" s="17">
        <v>53900</v>
      </c>
      <c r="I375" s="17">
        <v>34.99444476</v>
      </c>
      <c r="J375" s="17">
        <v>45.829486160000002</v>
      </c>
      <c r="K375" s="17">
        <v>43.863541910000002</v>
      </c>
      <c r="L375" s="17">
        <v>-10.36802941</v>
      </c>
      <c r="M375" s="17">
        <v>0.92056811999999999</v>
      </c>
      <c r="N375" s="17">
        <v>86.788888886666669</v>
      </c>
      <c r="O375" s="17">
        <v>145.41888888666671</v>
      </c>
      <c r="P375" s="17" t="s">
        <v>584</v>
      </c>
      <c r="Q375" s="17" t="s">
        <v>585</v>
      </c>
      <c r="R375" s="17" t="s">
        <v>586</v>
      </c>
    </row>
    <row r="376" spans="1:18" hidden="1" x14ac:dyDescent="0.25">
      <c r="A376" s="18">
        <v>45300.906921493057</v>
      </c>
      <c r="B376" s="17" t="s">
        <v>94</v>
      </c>
      <c r="C376" s="17" t="s">
        <v>19</v>
      </c>
      <c r="D376" s="17">
        <v>6.24</v>
      </c>
      <c r="E376" s="17">
        <v>11</v>
      </c>
      <c r="F376" s="17">
        <v>9</v>
      </c>
      <c r="G376" s="17">
        <v>6</v>
      </c>
      <c r="H376" s="17">
        <v>1436000</v>
      </c>
      <c r="I376" s="17">
        <v>30.693402509999999</v>
      </c>
      <c r="J376" s="17">
        <v>42.927441860000002</v>
      </c>
      <c r="K376" s="17">
        <v>43.324850060000003</v>
      </c>
      <c r="L376" s="17">
        <v>-0.89670587999999996</v>
      </c>
      <c r="M376" s="17">
        <v>-0.47846889999999997</v>
      </c>
      <c r="N376" s="17">
        <v>3.8466666666666671</v>
      </c>
      <c r="O376" s="17">
        <v>9.2550000000000008</v>
      </c>
      <c r="P376" s="17" t="s">
        <v>95</v>
      </c>
      <c r="Q376" s="17" t="s">
        <v>96</v>
      </c>
      <c r="R376" s="17" t="s">
        <v>97</v>
      </c>
    </row>
    <row r="377" spans="1:18" hidden="1" x14ac:dyDescent="0.25">
      <c r="A377" s="18">
        <v>45300.906921493057</v>
      </c>
      <c r="B377" s="17" t="s">
        <v>98</v>
      </c>
      <c r="C377" s="17" t="s">
        <v>41</v>
      </c>
      <c r="D377" s="17">
        <v>3.35</v>
      </c>
      <c r="E377" s="17">
        <v>3</v>
      </c>
      <c r="F377" s="17">
        <v>10</v>
      </c>
      <c r="G377" s="17">
        <v>13</v>
      </c>
      <c r="H377" s="17">
        <v>101500</v>
      </c>
      <c r="I377" s="17">
        <v>24.72544684</v>
      </c>
      <c r="J377" s="17">
        <v>55.29661085</v>
      </c>
      <c r="K377" s="17">
        <v>54.826890769999999</v>
      </c>
      <c r="L377" s="17">
        <v>0.11938235</v>
      </c>
      <c r="M377" s="17">
        <v>0.60060060000000004</v>
      </c>
      <c r="N377" s="17">
        <v>1.951666666666666</v>
      </c>
      <c r="O377" s="17">
        <v>4.628333333333333</v>
      </c>
      <c r="P377" s="17" t="s">
        <v>99</v>
      </c>
      <c r="Q377" s="17" t="s">
        <v>100</v>
      </c>
      <c r="R377" s="17" t="s">
        <v>101</v>
      </c>
    </row>
    <row r="378" spans="1:18" hidden="1" x14ac:dyDescent="0.25">
      <c r="A378" s="18">
        <v>45300.906921493057</v>
      </c>
      <c r="B378" s="17" t="s">
        <v>102</v>
      </c>
      <c r="C378" s="17" t="s">
        <v>41</v>
      </c>
      <c r="D378" s="17">
        <v>78.22</v>
      </c>
      <c r="E378" s="17">
        <v>3</v>
      </c>
      <c r="F378" s="17">
        <v>10</v>
      </c>
      <c r="G378" s="17">
        <v>13</v>
      </c>
      <c r="H378" s="17">
        <v>3868549</v>
      </c>
      <c r="I378" s="17">
        <v>33.203204200000002</v>
      </c>
      <c r="J378" s="17">
        <v>56.463382449999997</v>
      </c>
      <c r="K378" s="17">
        <v>56.798017209999998</v>
      </c>
      <c r="L378" s="17">
        <v>3.8450588200000002</v>
      </c>
      <c r="M378" s="17">
        <v>-0.21686440000000001</v>
      </c>
      <c r="N378" s="17">
        <v>60.319444446666672</v>
      </c>
      <c r="O378" s="17">
        <v>92.494444446666662</v>
      </c>
      <c r="P378" s="17" t="s">
        <v>103</v>
      </c>
      <c r="Q378" s="17" t="s">
        <v>104</v>
      </c>
      <c r="R378" s="17" t="s">
        <v>105</v>
      </c>
    </row>
    <row r="379" spans="1:18" hidden="1" x14ac:dyDescent="0.25">
      <c r="A379" s="18">
        <v>45300.906921493057</v>
      </c>
      <c r="B379" s="17" t="s">
        <v>106</v>
      </c>
      <c r="C379" s="17" t="s">
        <v>41</v>
      </c>
      <c r="D379" s="17">
        <v>24.83</v>
      </c>
      <c r="E379" s="17">
        <v>2</v>
      </c>
      <c r="F379" s="17">
        <v>10</v>
      </c>
      <c r="G379" s="17">
        <v>14</v>
      </c>
      <c r="H379" s="17">
        <v>1654000</v>
      </c>
      <c r="I379" s="17">
        <v>29.795157840000002</v>
      </c>
      <c r="J379" s="17">
        <v>55.31114702</v>
      </c>
      <c r="K379" s="17">
        <v>61.40539167</v>
      </c>
      <c r="L379" s="17">
        <v>-7.3911760000000007E-2</v>
      </c>
      <c r="M379" s="17">
        <v>-3.0456852799999998</v>
      </c>
      <c r="N379" s="17">
        <v>19.550555553333329</v>
      </c>
      <c r="O379" s="17">
        <v>27.598888886666671</v>
      </c>
      <c r="P379" s="17" t="s">
        <v>107</v>
      </c>
      <c r="Q379" s="17" t="s">
        <v>108</v>
      </c>
      <c r="R379" s="17" t="s">
        <v>109</v>
      </c>
    </row>
    <row r="380" spans="1:18" x14ac:dyDescent="0.25">
      <c r="A380" s="18">
        <v>45300.906921493057</v>
      </c>
      <c r="B380" s="17" t="s">
        <v>110</v>
      </c>
      <c r="C380" s="17" t="s">
        <v>62</v>
      </c>
      <c r="D380" s="17">
        <v>123.46</v>
      </c>
      <c r="E380" s="17">
        <v>0</v>
      </c>
      <c r="F380" s="17">
        <v>10</v>
      </c>
      <c r="G380" s="17">
        <v>16</v>
      </c>
      <c r="H380" s="17">
        <v>1882529</v>
      </c>
      <c r="I380" s="17">
        <v>37.289835760000003</v>
      </c>
      <c r="J380" s="17">
        <v>74.792709079999995</v>
      </c>
      <c r="K380" s="17">
        <v>73.204983499999997</v>
      </c>
      <c r="L380" s="17">
        <v>10.46808824</v>
      </c>
      <c r="M380" s="17">
        <v>1.57972684</v>
      </c>
      <c r="N380" s="17">
        <v>95.247222220000012</v>
      </c>
      <c r="O380" s="17">
        <v>123.62722221999999</v>
      </c>
      <c r="P380" s="17" t="s">
        <v>111</v>
      </c>
      <c r="Q380" s="17" t="s">
        <v>112</v>
      </c>
      <c r="R380" s="17" t="s">
        <v>113</v>
      </c>
    </row>
    <row r="381" spans="1:18" x14ac:dyDescent="0.25">
      <c r="A381" s="18">
        <v>45300.906921493057</v>
      </c>
      <c r="B381" s="17" t="s">
        <v>114</v>
      </c>
      <c r="C381" s="17" t="s">
        <v>62</v>
      </c>
      <c r="D381" s="17">
        <v>319.08999999999997</v>
      </c>
      <c r="E381" s="17">
        <v>1</v>
      </c>
      <c r="F381" s="17">
        <v>9</v>
      </c>
      <c r="G381" s="17">
        <v>16</v>
      </c>
      <c r="H381" s="17">
        <v>1056209</v>
      </c>
      <c r="I381" s="17">
        <v>28.325961029999998</v>
      </c>
      <c r="J381" s="17">
        <v>63.424053440000002</v>
      </c>
      <c r="K381" s="17">
        <v>61.047975530000002</v>
      </c>
      <c r="L381" s="17">
        <v>2.8911760000000002E-2</v>
      </c>
      <c r="M381" s="17">
        <v>1.33701728</v>
      </c>
      <c r="N381" s="17">
        <v>260.14388888666667</v>
      </c>
      <c r="O381" s="17">
        <v>344.0005555533333</v>
      </c>
      <c r="P381" s="17" t="s">
        <v>115</v>
      </c>
      <c r="Q381" s="17" t="s">
        <v>116</v>
      </c>
      <c r="R381" s="17" t="s">
        <v>117</v>
      </c>
    </row>
    <row r="382" spans="1:18" hidden="1" x14ac:dyDescent="0.25">
      <c r="A382" s="18">
        <v>45300.906921493057</v>
      </c>
      <c r="B382" s="17" t="s">
        <v>118</v>
      </c>
      <c r="C382" s="17" t="s">
        <v>41</v>
      </c>
      <c r="D382" s="17">
        <v>47.98</v>
      </c>
      <c r="E382" s="17">
        <v>3</v>
      </c>
      <c r="F382" s="17">
        <v>9</v>
      </c>
      <c r="G382" s="17">
        <v>14</v>
      </c>
      <c r="H382" s="17">
        <v>1712555</v>
      </c>
      <c r="I382" s="17">
        <v>22.189433609999998</v>
      </c>
      <c r="J382" s="17">
        <v>56.649849279999998</v>
      </c>
      <c r="K382" s="17">
        <v>55.366427680000001</v>
      </c>
      <c r="L382" s="17">
        <v>7.9147060000000005E-2</v>
      </c>
      <c r="M382" s="17">
        <v>0.69254983999999997</v>
      </c>
      <c r="N382" s="17">
        <v>38.68222222</v>
      </c>
      <c r="O382" s="17">
        <v>55.860555553333327</v>
      </c>
      <c r="P382" s="17" t="s">
        <v>119</v>
      </c>
      <c r="Q382" s="17" t="s">
        <v>120</v>
      </c>
      <c r="R382" s="17" t="s">
        <v>121</v>
      </c>
    </row>
    <row r="383" spans="1:18" hidden="1" x14ac:dyDescent="0.25">
      <c r="A383" s="18">
        <v>45300.906921493057</v>
      </c>
      <c r="B383" s="17" t="s">
        <v>122</v>
      </c>
      <c r="C383" s="17" t="s">
        <v>41</v>
      </c>
      <c r="D383" s="17">
        <v>32.96</v>
      </c>
      <c r="E383" s="17">
        <v>2</v>
      </c>
      <c r="F383" s="17">
        <v>10</v>
      </c>
      <c r="G383" s="17">
        <v>14</v>
      </c>
      <c r="H383" s="17">
        <v>242632</v>
      </c>
      <c r="I383" s="17">
        <v>29.370022949999999</v>
      </c>
      <c r="J383" s="17">
        <v>62.26865265</v>
      </c>
      <c r="K383" s="17">
        <v>62.18208593</v>
      </c>
      <c r="L383" s="17">
        <v>2.75185294</v>
      </c>
      <c r="M383" s="17">
        <v>6.0716449999999998E-2</v>
      </c>
      <c r="N383" s="17">
        <v>24.727222220000002</v>
      </c>
      <c r="O383" s="17">
        <v>38.348888886666678</v>
      </c>
      <c r="P383" s="17" t="s">
        <v>123</v>
      </c>
      <c r="Q383" s="17" t="s">
        <v>124</v>
      </c>
      <c r="R383" s="17" t="s">
        <v>125</v>
      </c>
    </row>
    <row r="384" spans="1:18" hidden="1" x14ac:dyDescent="0.25">
      <c r="A384" s="18">
        <v>45300.906921493057</v>
      </c>
      <c r="B384" s="17" t="s">
        <v>126</v>
      </c>
      <c r="C384" s="17" t="s">
        <v>41</v>
      </c>
      <c r="D384" s="17">
        <v>35.79</v>
      </c>
      <c r="E384" s="17">
        <v>2</v>
      </c>
      <c r="F384" s="17">
        <v>9</v>
      </c>
      <c r="G384" s="17">
        <v>15</v>
      </c>
      <c r="H384" s="17">
        <v>400095</v>
      </c>
      <c r="I384" s="17">
        <v>22.240178109999999</v>
      </c>
      <c r="J384" s="17">
        <v>61.068214560000001</v>
      </c>
      <c r="K384" s="17">
        <v>64.823179069999995</v>
      </c>
      <c r="L384" s="17">
        <v>1.35244118</v>
      </c>
      <c r="M384" s="17">
        <v>-1.0505944199999999</v>
      </c>
      <c r="N384" s="17">
        <v>30.729444446666669</v>
      </c>
      <c r="O384" s="17">
        <v>39.346111113333343</v>
      </c>
      <c r="P384" s="17" t="s">
        <v>127</v>
      </c>
      <c r="Q384" s="17" t="s">
        <v>128</v>
      </c>
      <c r="R384" s="17" t="s">
        <v>129</v>
      </c>
    </row>
    <row r="385" spans="1:18" hidden="1" x14ac:dyDescent="0.25">
      <c r="A385" s="18">
        <v>45300.906921493057</v>
      </c>
      <c r="B385" s="17" t="s">
        <v>130</v>
      </c>
      <c r="C385" s="17" t="s">
        <v>41</v>
      </c>
      <c r="D385" s="17">
        <v>19.3</v>
      </c>
      <c r="E385" s="17">
        <v>3</v>
      </c>
      <c r="F385" s="17">
        <v>10</v>
      </c>
      <c r="G385" s="17">
        <v>13</v>
      </c>
      <c r="H385" s="17">
        <v>2430000</v>
      </c>
      <c r="I385" s="17">
        <v>35.10687823</v>
      </c>
      <c r="J385" s="17">
        <v>56.621602209999999</v>
      </c>
      <c r="K385" s="17">
        <v>57.050917329999997</v>
      </c>
      <c r="L385" s="17">
        <v>0.76738234999999999</v>
      </c>
      <c r="M385" s="17">
        <v>-0.25839793</v>
      </c>
      <c r="N385" s="17">
        <v>14.72777778</v>
      </c>
      <c r="O385" s="17">
        <v>23.106111113333341</v>
      </c>
      <c r="P385" s="17" t="s">
        <v>131</v>
      </c>
      <c r="Q385" s="17" t="s">
        <v>132</v>
      </c>
      <c r="R385" s="17" t="s">
        <v>133</v>
      </c>
    </row>
    <row r="386" spans="1:18" hidden="1" x14ac:dyDescent="0.25">
      <c r="A386" s="18">
        <v>45300.906921493057</v>
      </c>
      <c r="B386" s="17" t="s">
        <v>134</v>
      </c>
      <c r="C386" s="17" t="s">
        <v>28</v>
      </c>
      <c r="D386" s="17">
        <v>82.04</v>
      </c>
      <c r="E386" s="17">
        <v>9</v>
      </c>
      <c r="F386" s="17">
        <v>8</v>
      </c>
      <c r="G386" s="17">
        <v>9</v>
      </c>
      <c r="H386" s="17">
        <v>309188</v>
      </c>
      <c r="I386" s="17">
        <v>28.37863716</v>
      </c>
      <c r="J386" s="17">
        <v>48.579936609999997</v>
      </c>
      <c r="K386" s="17">
        <v>50.512830960000002</v>
      </c>
      <c r="L386" s="17">
        <v>-1.7555294100000001</v>
      </c>
      <c r="M386" s="17">
        <v>-1.33493686</v>
      </c>
      <c r="N386" s="17">
        <v>60.572777780000003</v>
      </c>
      <c r="O386" s="17">
        <v>113.72111111333329</v>
      </c>
      <c r="P386" s="17" t="s">
        <v>135</v>
      </c>
      <c r="Q386" s="17" t="s">
        <v>136</v>
      </c>
      <c r="R386" s="17" t="s">
        <v>137</v>
      </c>
    </row>
    <row r="387" spans="1:18" hidden="1" x14ac:dyDescent="0.25">
      <c r="A387" s="18">
        <v>45300.906921493057</v>
      </c>
      <c r="B387" s="17" t="s">
        <v>138</v>
      </c>
      <c r="C387" s="17" t="s">
        <v>41</v>
      </c>
      <c r="D387" s="17">
        <v>46.26</v>
      </c>
      <c r="E387" s="17">
        <v>2</v>
      </c>
      <c r="F387" s="17">
        <v>10</v>
      </c>
      <c r="G387" s="17">
        <v>14</v>
      </c>
      <c r="H387" s="17">
        <v>86500</v>
      </c>
      <c r="I387" s="17">
        <v>47.882794369999999</v>
      </c>
      <c r="J387" s="17">
        <v>66.883461969999999</v>
      </c>
      <c r="K387" s="17">
        <v>66.040264570000005</v>
      </c>
      <c r="L387" s="17">
        <v>7.1591176499999998</v>
      </c>
      <c r="M387" s="17">
        <v>1.4251260699999999</v>
      </c>
      <c r="N387" s="17">
        <v>25.074000001999998</v>
      </c>
      <c r="O387" s="17">
        <v>59.426111113333342</v>
      </c>
      <c r="P387" s="17" t="s">
        <v>139</v>
      </c>
      <c r="Q387" s="17" t="s">
        <v>140</v>
      </c>
      <c r="R387" s="17" t="s">
        <v>141</v>
      </c>
    </row>
    <row r="388" spans="1:18" x14ac:dyDescent="0.25">
      <c r="A388" s="18">
        <v>45300.906921493057</v>
      </c>
      <c r="B388" s="17" t="s">
        <v>142</v>
      </c>
      <c r="C388" s="17" t="s">
        <v>62</v>
      </c>
      <c r="D388" s="17">
        <v>228.45</v>
      </c>
      <c r="E388" s="17">
        <v>1</v>
      </c>
      <c r="F388" s="17">
        <v>9</v>
      </c>
      <c r="G388" s="17">
        <v>16</v>
      </c>
      <c r="H388" s="17">
        <v>73600</v>
      </c>
      <c r="I388" s="17">
        <v>27.486579020000001</v>
      </c>
      <c r="J388" s="17">
        <v>58.028148299999998</v>
      </c>
      <c r="K388" s="17">
        <v>59.385315470000002</v>
      </c>
      <c r="L388" s="17">
        <v>3.52029412</v>
      </c>
      <c r="M388" s="17">
        <v>-0.78175896</v>
      </c>
      <c r="N388" s="17">
        <v>174.42166666666671</v>
      </c>
      <c r="O388" s="17">
        <v>256.90333333333331</v>
      </c>
      <c r="P388" s="17" t="s">
        <v>143</v>
      </c>
      <c r="Q388" s="17" t="s">
        <v>144</v>
      </c>
      <c r="R388" s="17" t="s">
        <v>145</v>
      </c>
    </row>
    <row r="389" spans="1:18" hidden="1" x14ac:dyDescent="0.25">
      <c r="A389" s="18">
        <v>45300.906921493057</v>
      </c>
      <c r="B389" s="17" t="s">
        <v>146</v>
      </c>
      <c r="C389" s="17" t="s">
        <v>41</v>
      </c>
      <c r="D389" s="17">
        <v>29.58</v>
      </c>
      <c r="E389" s="17">
        <v>4</v>
      </c>
      <c r="F389" s="17">
        <v>10</v>
      </c>
      <c r="G389" s="17">
        <v>12</v>
      </c>
      <c r="H389" s="17">
        <v>5141931</v>
      </c>
      <c r="I389" s="17">
        <v>40.344852400000001</v>
      </c>
      <c r="J389" s="17">
        <v>58.871364620000001</v>
      </c>
      <c r="K389" s="17">
        <v>59.986646749999998</v>
      </c>
      <c r="L389" s="17">
        <v>4.6831764700000003</v>
      </c>
      <c r="M389" s="17">
        <v>-0.67159166999999997</v>
      </c>
      <c r="N389" s="17">
        <v>21.431666666666668</v>
      </c>
      <c r="O389" s="17">
        <v>37.913333333333327</v>
      </c>
      <c r="P389" s="17" t="s">
        <v>147</v>
      </c>
      <c r="Q389" s="17" t="s">
        <v>148</v>
      </c>
      <c r="R389" s="17" t="s">
        <v>149</v>
      </c>
    </row>
    <row r="390" spans="1:18" hidden="1" x14ac:dyDescent="0.25">
      <c r="A390" s="18">
        <v>45300.906921493057</v>
      </c>
      <c r="B390" s="17" t="s">
        <v>150</v>
      </c>
      <c r="C390" s="17" t="s">
        <v>19</v>
      </c>
      <c r="D390" s="17">
        <v>7.31</v>
      </c>
      <c r="E390" s="17">
        <v>10</v>
      </c>
      <c r="F390" s="17">
        <v>9</v>
      </c>
      <c r="G390" s="17">
        <v>7</v>
      </c>
      <c r="H390" s="17">
        <v>1004000</v>
      </c>
      <c r="I390" s="17">
        <v>26.838701440000001</v>
      </c>
      <c r="J390" s="17">
        <v>46.290940200000001</v>
      </c>
      <c r="K390" s="17">
        <v>43.953115820000001</v>
      </c>
      <c r="L390" s="17">
        <v>-0.43532353000000001</v>
      </c>
      <c r="M390" s="17">
        <v>1.5277777800000001</v>
      </c>
      <c r="N390" s="17">
        <v>5.6155555533333326</v>
      </c>
      <c r="O390" s="17">
        <v>9.6122222199999978</v>
      </c>
      <c r="P390" s="17" t="s">
        <v>151</v>
      </c>
      <c r="Q390" s="17" t="s">
        <v>152</v>
      </c>
      <c r="R390" s="17" t="s">
        <v>153</v>
      </c>
    </row>
    <row r="391" spans="1:18" hidden="1" x14ac:dyDescent="0.25">
      <c r="A391" s="18">
        <v>45300.906921493057</v>
      </c>
      <c r="B391" s="17" t="s">
        <v>467</v>
      </c>
      <c r="C391" s="17" t="s">
        <v>41</v>
      </c>
      <c r="D391" s="17">
        <v>2</v>
      </c>
      <c r="E391" s="17">
        <v>5</v>
      </c>
      <c r="F391" s="17">
        <v>9</v>
      </c>
      <c r="G391" s="17">
        <v>12</v>
      </c>
      <c r="H391" s="17">
        <v>60500</v>
      </c>
      <c r="I391" s="17">
        <v>18.19297705</v>
      </c>
      <c r="J391" s="17">
        <v>52.434742380000003</v>
      </c>
      <c r="K391" s="17">
        <v>51.004407380000004</v>
      </c>
      <c r="L391" s="17">
        <v>0.19147059</v>
      </c>
      <c r="M391" s="17">
        <v>3.0927835099999998</v>
      </c>
      <c r="N391" s="17">
        <v>1.223999998</v>
      </c>
      <c r="O391" s="17">
        <v>3.2322222200000001</v>
      </c>
      <c r="P391" s="17" t="s">
        <v>468</v>
      </c>
      <c r="Q391" s="17" t="s">
        <v>469</v>
      </c>
      <c r="R391" s="17" t="s">
        <v>470</v>
      </c>
    </row>
    <row r="392" spans="1:18" hidden="1" x14ac:dyDescent="0.25">
      <c r="A392" s="18">
        <v>45300.906921493057</v>
      </c>
      <c r="B392" s="17" t="s">
        <v>154</v>
      </c>
      <c r="C392" s="17" t="s">
        <v>19</v>
      </c>
      <c r="D392" s="17">
        <v>5.13</v>
      </c>
      <c r="E392" s="17">
        <v>11</v>
      </c>
      <c r="F392" s="17">
        <v>9</v>
      </c>
      <c r="G392" s="17">
        <v>6</v>
      </c>
      <c r="H392" s="17">
        <v>228000</v>
      </c>
      <c r="I392" s="17">
        <v>23.863621899999998</v>
      </c>
      <c r="J392" s="17">
        <v>46.719974020000002</v>
      </c>
      <c r="K392" s="17">
        <v>49.264078920000003</v>
      </c>
      <c r="L392" s="17">
        <v>0.61102941</v>
      </c>
      <c r="M392" s="17">
        <v>-5</v>
      </c>
      <c r="N392" s="17">
        <v>2.175999998</v>
      </c>
      <c r="O392" s="17">
        <v>11.413888886666671</v>
      </c>
      <c r="P392" s="17" t="s">
        <v>155</v>
      </c>
      <c r="Q392" s="17" t="s">
        <v>156</v>
      </c>
      <c r="R392" s="17" t="s">
        <v>157</v>
      </c>
    </row>
    <row r="393" spans="1:18" hidden="1" x14ac:dyDescent="0.25">
      <c r="A393" s="18">
        <v>45300.906921493057</v>
      </c>
      <c r="B393" s="17" t="s">
        <v>158</v>
      </c>
      <c r="C393" s="17" t="s">
        <v>41</v>
      </c>
      <c r="D393" s="17">
        <v>76.67</v>
      </c>
      <c r="E393" s="17">
        <v>1</v>
      </c>
      <c r="F393" s="17">
        <v>10</v>
      </c>
      <c r="G393" s="17">
        <v>15</v>
      </c>
      <c r="H393" s="17">
        <v>770366</v>
      </c>
      <c r="I393" s="17">
        <v>31.179938360000001</v>
      </c>
      <c r="J393" s="17">
        <v>60.149532499999999</v>
      </c>
      <c r="K393" s="17">
        <v>57.218618450000001</v>
      </c>
      <c r="L393" s="17">
        <v>-0.45311764999999998</v>
      </c>
      <c r="M393" s="17">
        <v>4.2845484200000001</v>
      </c>
      <c r="N393" s="17">
        <v>44.575555553333338</v>
      </c>
      <c r="O393" s="17">
        <v>90.958888886666671</v>
      </c>
      <c r="P393" s="17" t="s">
        <v>159</v>
      </c>
      <c r="Q393" s="17" t="s">
        <v>160</v>
      </c>
      <c r="R393" s="17" t="s">
        <v>161</v>
      </c>
    </row>
    <row r="394" spans="1:18" hidden="1" x14ac:dyDescent="0.25">
      <c r="A394" s="18">
        <v>45300.906921493057</v>
      </c>
      <c r="B394" s="17" t="s">
        <v>162</v>
      </c>
      <c r="C394" s="17" t="s">
        <v>28</v>
      </c>
      <c r="D394" s="17">
        <v>7.13</v>
      </c>
      <c r="E394" s="17">
        <v>8</v>
      </c>
      <c r="F394" s="17">
        <v>10</v>
      </c>
      <c r="G394" s="17">
        <v>8</v>
      </c>
      <c r="H394" s="17">
        <v>603000</v>
      </c>
      <c r="I394" s="17">
        <v>28.17728559</v>
      </c>
      <c r="J394" s="17">
        <v>47.289107270000002</v>
      </c>
      <c r="K394" s="17">
        <v>44.904348839999997</v>
      </c>
      <c r="L394" s="17">
        <v>-0.65747058999999997</v>
      </c>
      <c r="M394" s="17">
        <v>1.71184023</v>
      </c>
      <c r="N394" s="17">
        <v>5.1188888866666664</v>
      </c>
      <c r="O394" s="17">
        <v>9.2438888866666673</v>
      </c>
      <c r="P394" s="17" t="s">
        <v>163</v>
      </c>
      <c r="Q394" s="17" t="s">
        <v>164</v>
      </c>
      <c r="R394" s="17" t="s">
        <v>165</v>
      </c>
    </row>
    <row r="395" spans="1:18" hidden="1" x14ac:dyDescent="0.25">
      <c r="A395" s="18">
        <v>45300.906921493057</v>
      </c>
      <c r="B395" s="17" t="s">
        <v>166</v>
      </c>
      <c r="C395" s="17" t="s">
        <v>19</v>
      </c>
      <c r="D395" s="17">
        <v>11.16</v>
      </c>
      <c r="E395" s="17">
        <v>12</v>
      </c>
      <c r="F395" s="17">
        <v>10</v>
      </c>
      <c r="G395" s="17">
        <v>4</v>
      </c>
      <c r="H395" s="17">
        <v>1973623</v>
      </c>
      <c r="I395" s="17">
        <v>28.774694279999999</v>
      </c>
      <c r="J395" s="17">
        <v>42.008627560000001</v>
      </c>
      <c r="K395" s="17">
        <v>40.360536349999997</v>
      </c>
      <c r="L395" s="17">
        <v>-1.3173823499999999</v>
      </c>
      <c r="M395" s="17">
        <v>1.17860381</v>
      </c>
      <c r="N395" s="17">
        <v>7.9772222199999989</v>
      </c>
      <c r="O395" s="17">
        <v>15.65888888666667</v>
      </c>
      <c r="P395" s="17" t="s">
        <v>167</v>
      </c>
      <c r="Q395" s="17" t="s">
        <v>168</v>
      </c>
      <c r="R395" s="17" t="s">
        <v>169</v>
      </c>
    </row>
    <row r="396" spans="1:18" hidden="1" x14ac:dyDescent="0.25">
      <c r="A396" s="18">
        <v>45300.906921493057</v>
      </c>
      <c r="B396" s="17" t="s">
        <v>170</v>
      </c>
      <c r="C396" s="17" t="s">
        <v>28</v>
      </c>
      <c r="D396" s="17">
        <v>29.09</v>
      </c>
      <c r="E396" s="17">
        <v>9</v>
      </c>
      <c r="F396" s="17">
        <v>10</v>
      </c>
      <c r="G396" s="17">
        <v>7</v>
      </c>
      <c r="H396" s="17">
        <v>126000</v>
      </c>
      <c r="I396" s="17">
        <v>26.444542930000001</v>
      </c>
      <c r="J396" s="17">
        <v>46.474015450000003</v>
      </c>
      <c r="K396" s="17">
        <v>48.523822240000001</v>
      </c>
      <c r="L396" s="17">
        <v>-1.8152647099999999</v>
      </c>
      <c r="M396" s="17">
        <v>-1.3898305099999999</v>
      </c>
      <c r="N396" s="17">
        <v>22.844444446666671</v>
      </c>
      <c r="O396" s="17">
        <v>37.291111113333343</v>
      </c>
      <c r="P396" s="17" t="s">
        <v>171</v>
      </c>
      <c r="Q396" s="17" t="s">
        <v>172</v>
      </c>
      <c r="R396" s="17" t="s">
        <v>173</v>
      </c>
    </row>
    <row r="397" spans="1:18" hidden="1" x14ac:dyDescent="0.25">
      <c r="A397" s="18">
        <v>45300.906921493057</v>
      </c>
      <c r="B397" s="17" t="s">
        <v>174</v>
      </c>
      <c r="C397" s="17" t="s">
        <v>41</v>
      </c>
      <c r="D397" s="17">
        <v>184.9</v>
      </c>
      <c r="E397" s="17">
        <v>1</v>
      </c>
      <c r="F397" s="17">
        <v>10</v>
      </c>
      <c r="G397" s="17">
        <v>15</v>
      </c>
      <c r="H397" s="17">
        <v>2092259</v>
      </c>
      <c r="I397" s="17">
        <v>27.68487773</v>
      </c>
      <c r="J397" s="17">
        <v>59.504300209999997</v>
      </c>
      <c r="K397" s="17">
        <v>55.878732530000001</v>
      </c>
      <c r="L397" s="17">
        <v>-0.41314706000000001</v>
      </c>
      <c r="M397" s="17">
        <v>4.0693420400000004</v>
      </c>
      <c r="N397" s="17">
        <v>124.41777777999999</v>
      </c>
      <c r="O397" s="17">
        <v>219.38444444666669</v>
      </c>
      <c r="P397" s="17" t="s">
        <v>175</v>
      </c>
      <c r="Q397" s="17" t="s">
        <v>176</v>
      </c>
      <c r="R397" s="17" t="s">
        <v>177</v>
      </c>
    </row>
    <row r="398" spans="1:18" hidden="1" x14ac:dyDescent="0.25">
      <c r="A398" s="18">
        <v>45300.906921493057</v>
      </c>
      <c r="B398" s="17" t="s">
        <v>178</v>
      </c>
      <c r="C398" s="17" t="s">
        <v>41</v>
      </c>
      <c r="D398" s="17">
        <v>26.35</v>
      </c>
      <c r="E398" s="17">
        <v>6</v>
      </c>
      <c r="F398" s="17">
        <v>10</v>
      </c>
      <c r="G398" s="17">
        <v>10</v>
      </c>
      <c r="H398" s="17">
        <v>312500</v>
      </c>
      <c r="I398" s="17">
        <v>30.135515099999999</v>
      </c>
      <c r="J398" s="17">
        <v>54.900036950000001</v>
      </c>
      <c r="K398" s="17">
        <v>55.65920844</v>
      </c>
      <c r="L398" s="17">
        <v>2.8361470600000001</v>
      </c>
      <c r="M398" s="17">
        <v>-0.56603773999999996</v>
      </c>
      <c r="N398" s="17">
        <v>20.668888886666661</v>
      </c>
      <c r="O398" s="17">
        <v>34.80388888666667</v>
      </c>
      <c r="P398" s="17" t="s">
        <v>179</v>
      </c>
      <c r="Q398" s="17" t="s">
        <v>180</v>
      </c>
      <c r="R398" s="17" t="s">
        <v>181</v>
      </c>
    </row>
    <row r="399" spans="1:18" x14ac:dyDescent="0.25">
      <c r="A399" s="18">
        <v>45300.906921493057</v>
      </c>
      <c r="B399" s="17" t="s">
        <v>759</v>
      </c>
      <c r="C399" s="17" t="s">
        <v>62</v>
      </c>
      <c r="D399" s="17">
        <v>191.34</v>
      </c>
      <c r="E399" s="17">
        <v>1</v>
      </c>
      <c r="F399" s="17">
        <v>9</v>
      </c>
      <c r="G399" s="17">
        <v>16</v>
      </c>
      <c r="H399" s="17">
        <v>69300</v>
      </c>
      <c r="I399" s="17">
        <v>25.720572799999999</v>
      </c>
      <c r="J399" s="17">
        <v>58.990990410000002</v>
      </c>
      <c r="K399" s="17">
        <v>58.454590879999998</v>
      </c>
      <c r="L399" s="17">
        <v>1.97129412</v>
      </c>
      <c r="M399" s="17">
        <v>0.47258979000000001</v>
      </c>
      <c r="N399" s="17">
        <v>138.87611111333331</v>
      </c>
      <c r="O399" s="17">
        <v>212.94277778</v>
      </c>
      <c r="P399" s="17" t="s">
        <v>760</v>
      </c>
      <c r="Q399" s="17" t="s">
        <v>761</v>
      </c>
      <c r="R399" s="17" t="s">
        <v>762</v>
      </c>
    </row>
    <row r="400" spans="1:18" x14ac:dyDescent="0.25">
      <c r="A400" s="18">
        <v>45300.906921493057</v>
      </c>
      <c r="B400" s="17" t="s">
        <v>186</v>
      </c>
      <c r="C400" s="17" t="s">
        <v>62</v>
      </c>
      <c r="D400" s="17">
        <v>262.24</v>
      </c>
      <c r="E400" s="17">
        <v>0</v>
      </c>
      <c r="F400" s="17">
        <v>10</v>
      </c>
      <c r="G400" s="17">
        <v>16</v>
      </c>
      <c r="H400" s="17">
        <v>2684865</v>
      </c>
      <c r="I400" s="17">
        <v>28.590535809999999</v>
      </c>
      <c r="J400" s="17">
        <v>70.550328500000006</v>
      </c>
      <c r="K400" s="17">
        <v>65.116771900000003</v>
      </c>
      <c r="L400" s="17">
        <v>16.438352940000001</v>
      </c>
      <c r="M400" s="17">
        <v>7.5018447200000002</v>
      </c>
      <c r="N400" s="17">
        <v>176.47277778</v>
      </c>
      <c r="O400" s="17">
        <v>255.74611111333331</v>
      </c>
      <c r="P400" s="17" t="s">
        <v>187</v>
      </c>
      <c r="Q400" s="17" t="s">
        <v>188</v>
      </c>
      <c r="R400" s="17" t="s">
        <v>189</v>
      </c>
    </row>
    <row r="401" spans="1:18" hidden="1" x14ac:dyDescent="0.25">
      <c r="A401" s="18">
        <v>45300.906921493057</v>
      </c>
      <c r="B401" s="17" t="s">
        <v>190</v>
      </c>
      <c r="C401" s="17" t="s">
        <v>28</v>
      </c>
      <c r="D401" s="17">
        <v>27.24</v>
      </c>
      <c r="E401" s="17">
        <v>9</v>
      </c>
      <c r="F401" s="17">
        <v>10</v>
      </c>
      <c r="G401" s="17">
        <v>7</v>
      </c>
      <c r="H401" s="17">
        <v>1019500</v>
      </c>
      <c r="I401" s="17">
        <v>23.6684375</v>
      </c>
      <c r="J401" s="17">
        <v>47.947510629999996</v>
      </c>
      <c r="K401" s="17">
        <v>46.115274880000001</v>
      </c>
      <c r="L401" s="17">
        <v>-1.44179412</v>
      </c>
      <c r="M401" s="17">
        <v>1.3015991099999999</v>
      </c>
      <c r="N401" s="17">
        <v>21.09333333333333</v>
      </c>
      <c r="O401" s="17">
        <v>33.835000000000001</v>
      </c>
      <c r="P401" s="17" t="s">
        <v>191</v>
      </c>
      <c r="Q401" s="17" t="s">
        <v>192</v>
      </c>
      <c r="R401" s="17" t="s">
        <v>193</v>
      </c>
    </row>
    <row r="402" spans="1:18" hidden="1" x14ac:dyDescent="0.25">
      <c r="A402" s="18">
        <v>45300.906921493057</v>
      </c>
      <c r="B402" s="17" t="s">
        <v>194</v>
      </c>
      <c r="C402" s="17" t="s">
        <v>41</v>
      </c>
      <c r="D402" s="17">
        <v>120.27</v>
      </c>
      <c r="E402" s="17">
        <v>2</v>
      </c>
      <c r="F402" s="17">
        <v>9</v>
      </c>
      <c r="G402" s="17">
        <v>15</v>
      </c>
      <c r="H402" s="17">
        <v>2027799</v>
      </c>
      <c r="I402" s="17">
        <v>25.474266679999999</v>
      </c>
      <c r="J402" s="17">
        <v>55.427868750000002</v>
      </c>
      <c r="K402" s="17">
        <v>55.634131480000001</v>
      </c>
      <c r="L402" s="17">
        <v>1.6264710000000002E-2</v>
      </c>
      <c r="M402" s="17">
        <v>-8.307718E-2</v>
      </c>
      <c r="N402" s="17">
        <v>101.4516666666667</v>
      </c>
      <c r="O402" s="17">
        <v>133.535</v>
      </c>
      <c r="P402" s="17" t="s">
        <v>195</v>
      </c>
      <c r="Q402" s="17" t="s">
        <v>196</v>
      </c>
      <c r="R402" s="17" t="s">
        <v>197</v>
      </c>
    </row>
    <row r="403" spans="1:18" hidden="1" x14ac:dyDescent="0.25">
      <c r="A403" s="18">
        <v>45300.906921493057</v>
      </c>
      <c r="B403" s="17" t="s">
        <v>198</v>
      </c>
      <c r="C403" s="17" t="s">
        <v>19</v>
      </c>
      <c r="D403" s="17">
        <v>34.729999999999997</v>
      </c>
      <c r="E403" s="17">
        <v>11</v>
      </c>
      <c r="F403" s="17">
        <v>10</v>
      </c>
      <c r="G403" s="17">
        <v>5</v>
      </c>
      <c r="H403" s="17">
        <v>206500</v>
      </c>
      <c r="I403" s="17">
        <v>35.156009589999996</v>
      </c>
      <c r="J403" s="17">
        <v>38.50522436</v>
      </c>
      <c r="K403" s="17">
        <v>40.308566839999997</v>
      </c>
      <c r="L403" s="17">
        <v>-2.8405</v>
      </c>
      <c r="M403" s="17">
        <v>-1.3632490799999999</v>
      </c>
      <c r="N403" s="17">
        <v>27.957777780000001</v>
      </c>
      <c r="O403" s="17">
        <v>47.024444446666671</v>
      </c>
      <c r="P403" s="17" t="s">
        <v>199</v>
      </c>
      <c r="Q403" s="17" t="s">
        <v>200</v>
      </c>
      <c r="R403" s="17" t="s">
        <v>201</v>
      </c>
    </row>
    <row r="404" spans="1:18" hidden="1" x14ac:dyDescent="0.25">
      <c r="A404" s="18">
        <v>45300.906921493057</v>
      </c>
      <c r="B404" s="17" t="s">
        <v>202</v>
      </c>
      <c r="C404" s="17" t="s">
        <v>41</v>
      </c>
      <c r="D404" s="17">
        <v>72.14</v>
      </c>
      <c r="E404" s="17">
        <v>2</v>
      </c>
      <c r="F404" s="17">
        <v>10</v>
      </c>
      <c r="G404" s="17">
        <v>14</v>
      </c>
      <c r="H404" s="17">
        <v>163323</v>
      </c>
      <c r="I404" s="17">
        <v>27.398224630000001</v>
      </c>
      <c r="J404" s="17">
        <v>57.39602386</v>
      </c>
      <c r="K404" s="17">
        <v>56.665780470000001</v>
      </c>
      <c r="L404" s="17">
        <v>2.63573529</v>
      </c>
      <c r="M404" s="17">
        <v>0.54355401000000003</v>
      </c>
      <c r="N404" s="17">
        <v>61.476666666666667</v>
      </c>
      <c r="O404" s="17">
        <v>81.845000000000013</v>
      </c>
      <c r="P404" s="17" t="s">
        <v>203</v>
      </c>
      <c r="Q404" s="17" t="s">
        <v>204</v>
      </c>
      <c r="R404" s="17" t="s">
        <v>205</v>
      </c>
    </row>
    <row r="405" spans="1:18" hidden="1" x14ac:dyDescent="0.25">
      <c r="A405" s="18">
        <v>45300.906921493057</v>
      </c>
      <c r="B405" s="17" t="s">
        <v>206</v>
      </c>
      <c r="C405" s="17" t="s">
        <v>19</v>
      </c>
      <c r="D405" s="17">
        <v>16.600000000000001</v>
      </c>
      <c r="E405" s="17">
        <v>11</v>
      </c>
      <c r="F405" s="17">
        <v>10</v>
      </c>
      <c r="G405" s="17">
        <v>5</v>
      </c>
      <c r="H405" s="17">
        <v>346500</v>
      </c>
      <c r="I405" s="17">
        <v>29.982375099999999</v>
      </c>
      <c r="J405" s="17">
        <v>43.831715410000001</v>
      </c>
      <c r="K405" s="17">
        <v>47.378878800000003</v>
      </c>
      <c r="L405" s="17">
        <v>-0.69458823999999997</v>
      </c>
      <c r="M405" s="17">
        <v>-2.5821596200000001</v>
      </c>
      <c r="N405" s="17">
        <v>13.452222219999999</v>
      </c>
      <c r="O405" s="17">
        <v>21.958888886666671</v>
      </c>
      <c r="P405" s="17" t="s">
        <v>207</v>
      </c>
      <c r="Q405" s="17" t="s">
        <v>208</v>
      </c>
      <c r="R405" s="17" t="s">
        <v>209</v>
      </c>
    </row>
    <row r="406" spans="1:18" hidden="1" x14ac:dyDescent="0.25">
      <c r="A406" s="18">
        <v>45300.906921493057</v>
      </c>
      <c r="B406" s="17" t="s">
        <v>210</v>
      </c>
      <c r="C406" s="17" t="s">
        <v>41</v>
      </c>
      <c r="D406" s="17">
        <v>140.43</v>
      </c>
      <c r="E406" s="17">
        <v>2</v>
      </c>
      <c r="F406" s="17">
        <v>10</v>
      </c>
      <c r="G406" s="17">
        <v>14</v>
      </c>
      <c r="H406" s="17">
        <v>310182</v>
      </c>
      <c r="I406" s="17">
        <v>28.081364180000001</v>
      </c>
      <c r="J406" s="17">
        <v>58.059494119999997</v>
      </c>
      <c r="K406" s="17">
        <v>62.022797730000001</v>
      </c>
      <c r="L406" s="17">
        <v>13.08861765</v>
      </c>
      <c r="M406" s="17">
        <v>-1.9891122299999999</v>
      </c>
      <c r="N406" s="17">
        <v>104.54388888666671</v>
      </c>
      <c r="O406" s="17">
        <v>162.11055555333331</v>
      </c>
      <c r="P406" s="17" t="s">
        <v>211</v>
      </c>
      <c r="Q406" s="17" t="s">
        <v>212</v>
      </c>
      <c r="R406" s="17" t="s">
        <v>213</v>
      </c>
    </row>
    <row r="407" spans="1:18" hidden="1" x14ac:dyDescent="0.25">
      <c r="A407" s="18">
        <v>45300.906921493057</v>
      </c>
      <c r="B407" s="17" t="s">
        <v>214</v>
      </c>
      <c r="C407" s="17" t="s">
        <v>41</v>
      </c>
      <c r="D407" s="17">
        <v>73.41</v>
      </c>
      <c r="E407" s="17">
        <v>3</v>
      </c>
      <c r="F407" s="17">
        <v>9</v>
      </c>
      <c r="G407" s="17">
        <v>14</v>
      </c>
      <c r="H407" s="17">
        <v>673836</v>
      </c>
      <c r="I407" s="17">
        <v>31.892623369999999</v>
      </c>
      <c r="J407" s="17">
        <v>55.921915669999997</v>
      </c>
      <c r="K407" s="17">
        <v>53.494586920000003</v>
      </c>
      <c r="L407" s="17">
        <v>2.03491176</v>
      </c>
      <c r="M407" s="17">
        <v>1.21329105</v>
      </c>
      <c r="N407" s="17">
        <v>60.968888886666662</v>
      </c>
      <c r="O407" s="17">
        <v>85.168888886666664</v>
      </c>
      <c r="P407" s="17" t="s">
        <v>215</v>
      </c>
      <c r="Q407" s="17" t="s">
        <v>216</v>
      </c>
      <c r="R407" s="17" t="s">
        <v>217</v>
      </c>
    </row>
    <row r="408" spans="1:18" hidden="1" x14ac:dyDescent="0.25">
      <c r="A408" s="18">
        <v>45300.906921493057</v>
      </c>
      <c r="B408" s="17" t="s">
        <v>218</v>
      </c>
      <c r="C408" s="17" t="s">
        <v>28</v>
      </c>
      <c r="D408" s="17">
        <v>7.82</v>
      </c>
      <c r="E408" s="17">
        <v>8</v>
      </c>
      <c r="F408" s="17">
        <v>10</v>
      </c>
      <c r="G408" s="17">
        <v>8</v>
      </c>
      <c r="H408" s="17">
        <v>201500</v>
      </c>
      <c r="I408" s="17">
        <v>26.492981220000001</v>
      </c>
      <c r="J408" s="17">
        <v>50.090367270000002</v>
      </c>
      <c r="K408" s="17">
        <v>50.605455429999999</v>
      </c>
      <c r="L408" s="17">
        <v>-6.2294120000000001E-2</v>
      </c>
      <c r="M408" s="17">
        <v>-0.38216560999999999</v>
      </c>
      <c r="N408" s="17">
        <v>6.3355555533333332</v>
      </c>
      <c r="O408" s="17">
        <v>9.6172222200000004</v>
      </c>
      <c r="P408" s="17" t="s">
        <v>219</v>
      </c>
      <c r="Q408" s="17" t="s">
        <v>220</v>
      </c>
      <c r="R408" s="17" t="s">
        <v>221</v>
      </c>
    </row>
    <row r="409" spans="1:18" hidden="1" x14ac:dyDescent="0.25">
      <c r="A409" s="18">
        <v>45300.906921493057</v>
      </c>
      <c r="B409" s="17" t="s">
        <v>222</v>
      </c>
      <c r="C409" s="17" t="s">
        <v>41</v>
      </c>
      <c r="D409" s="17">
        <v>5.75</v>
      </c>
      <c r="E409" s="17">
        <v>1</v>
      </c>
      <c r="F409" s="17">
        <v>10</v>
      </c>
      <c r="G409" s="17">
        <v>15</v>
      </c>
      <c r="H409" s="17">
        <v>113954346</v>
      </c>
      <c r="I409" s="17">
        <v>41.864574480000002</v>
      </c>
      <c r="J409" s="17">
        <v>62.521775910000002</v>
      </c>
      <c r="K409" s="17">
        <v>64.770419450000006</v>
      </c>
      <c r="L409" s="17">
        <v>1.23002941</v>
      </c>
      <c r="M409" s="17">
        <v>-2.5423728799999998</v>
      </c>
      <c r="N409" s="17">
        <v>2.8880000020000001</v>
      </c>
      <c r="O409" s="17">
        <v>7.5211111133333324</v>
      </c>
      <c r="P409" s="17" t="s">
        <v>223</v>
      </c>
      <c r="Q409" s="17" t="s">
        <v>224</v>
      </c>
      <c r="R409" s="17" t="s">
        <v>225</v>
      </c>
    </row>
    <row r="410" spans="1:18" hidden="1" x14ac:dyDescent="0.25">
      <c r="A410" s="18">
        <v>45300.906921493057</v>
      </c>
      <c r="B410" s="17" t="s">
        <v>230</v>
      </c>
      <c r="C410" s="17" t="s">
        <v>41</v>
      </c>
      <c r="D410" s="17">
        <v>6.71</v>
      </c>
      <c r="E410" s="17">
        <v>4</v>
      </c>
      <c r="F410" s="17">
        <v>7</v>
      </c>
      <c r="G410" s="17">
        <v>15</v>
      </c>
      <c r="H410" s="17">
        <v>79500</v>
      </c>
      <c r="I410" s="17">
        <v>47.677055709999998</v>
      </c>
      <c r="J410" s="17">
        <v>67.003509309999998</v>
      </c>
      <c r="K410" s="17">
        <v>67.454275440000004</v>
      </c>
      <c r="L410" s="17">
        <v>1.50620588</v>
      </c>
      <c r="M410" s="17">
        <v>-0.44510386000000002</v>
      </c>
      <c r="N410" s="17">
        <v>3.4177777800000002</v>
      </c>
      <c r="O410" s="17">
        <v>8.2211111133333326</v>
      </c>
      <c r="P410" s="17" t="s">
        <v>231</v>
      </c>
      <c r="Q410" s="17" t="s">
        <v>232</v>
      </c>
      <c r="R410" s="17" t="s">
        <v>233</v>
      </c>
    </row>
    <row r="411" spans="1:18" hidden="1" x14ac:dyDescent="0.25">
      <c r="A411" s="18">
        <v>45300.906921493057</v>
      </c>
      <c r="B411" s="17" t="s">
        <v>451</v>
      </c>
      <c r="C411" s="17" t="s">
        <v>41</v>
      </c>
      <c r="D411" s="17">
        <v>64170.575799999999</v>
      </c>
      <c r="E411" s="17">
        <v>3</v>
      </c>
      <c r="F411" s="17">
        <v>9</v>
      </c>
      <c r="G411" s="17">
        <v>13</v>
      </c>
      <c r="H411" s="17"/>
      <c r="I411" s="17">
        <v>32.925460700000002</v>
      </c>
      <c r="J411" s="17">
        <v>58.273456709999998</v>
      </c>
      <c r="K411" s="17">
        <v>58.678566689999997</v>
      </c>
      <c r="L411" s="17">
        <v>1643.3284311800001</v>
      </c>
      <c r="M411" s="17">
        <v>-0.10344766</v>
      </c>
      <c r="N411" s="17">
        <v>55100.574250000012</v>
      </c>
      <c r="O411" s="17">
        <v>70382.288683333332</v>
      </c>
      <c r="P411" s="17" t="s">
        <v>452</v>
      </c>
      <c r="Q411" s="17" t="s">
        <v>453</v>
      </c>
      <c r="R411" s="17" t="s">
        <v>454</v>
      </c>
    </row>
    <row r="412" spans="1:18" hidden="1" x14ac:dyDescent="0.25">
      <c r="A412" s="18">
        <v>45300.906921493057</v>
      </c>
      <c r="B412" s="17" t="s">
        <v>459</v>
      </c>
      <c r="C412" s="17" t="s">
        <v>41</v>
      </c>
      <c r="D412" s="17">
        <v>21455.7183</v>
      </c>
      <c r="E412" s="17">
        <v>2</v>
      </c>
      <c r="F412" s="17">
        <v>10</v>
      </c>
      <c r="G412" s="17">
        <v>13</v>
      </c>
      <c r="H412" s="17"/>
      <c r="I412" s="17">
        <v>37.50900206</v>
      </c>
      <c r="J412" s="17">
        <v>59.805516869999998</v>
      </c>
      <c r="K412" s="17">
        <v>60.061447680000001</v>
      </c>
      <c r="L412" s="17">
        <v>518.67056529000001</v>
      </c>
      <c r="M412" s="17">
        <v>-7.8775150000000002E-2</v>
      </c>
      <c r="N412" s="17">
        <v>18292.718372219999</v>
      </c>
      <c r="O412" s="17">
        <v>23520.458655553331</v>
      </c>
      <c r="P412" s="17" t="s">
        <v>460</v>
      </c>
      <c r="Q412" s="17" t="s">
        <v>461</v>
      </c>
      <c r="R412" s="17" t="s">
        <v>462</v>
      </c>
    </row>
    <row r="413" spans="1:18" hidden="1" x14ac:dyDescent="0.25">
      <c r="A413" s="18">
        <v>45300.906921493057</v>
      </c>
      <c r="B413" s="17" t="s">
        <v>234</v>
      </c>
      <c r="C413" s="17" t="s">
        <v>41</v>
      </c>
      <c r="D413" s="17">
        <v>27.57</v>
      </c>
      <c r="E413" s="17">
        <v>1</v>
      </c>
      <c r="F413" s="17">
        <v>10</v>
      </c>
      <c r="G413" s="17">
        <v>15</v>
      </c>
      <c r="H413" s="17">
        <v>644605</v>
      </c>
      <c r="I413" s="17">
        <v>21.924788379999999</v>
      </c>
      <c r="J413" s="17">
        <v>53.71522186</v>
      </c>
      <c r="K413" s="17">
        <v>54.662790440000002</v>
      </c>
      <c r="L413" s="17">
        <v>-0.45894118</v>
      </c>
      <c r="M413" s="17">
        <v>-0.39739883999999998</v>
      </c>
      <c r="N413" s="17">
        <v>22.16833333333334</v>
      </c>
      <c r="O413" s="17">
        <v>31.62833333333333</v>
      </c>
      <c r="P413" s="17" t="s">
        <v>235</v>
      </c>
      <c r="Q413" s="17" t="s">
        <v>236</v>
      </c>
      <c r="R413" s="17" t="s">
        <v>237</v>
      </c>
    </row>
    <row r="414" spans="1:18" hidden="1" x14ac:dyDescent="0.25">
      <c r="A414" s="18">
        <v>45300.906921493057</v>
      </c>
      <c r="B414" s="17" t="s">
        <v>238</v>
      </c>
      <c r="C414" s="17" t="s">
        <v>41</v>
      </c>
      <c r="D414" s="17">
        <v>22.96</v>
      </c>
      <c r="E414" s="17">
        <v>3</v>
      </c>
      <c r="F414" s="17">
        <v>9</v>
      </c>
      <c r="G414" s="17">
        <v>14</v>
      </c>
      <c r="H414" s="17">
        <v>128314</v>
      </c>
      <c r="I414" s="17">
        <v>28.821727360000001</v>
      </c>
      <c r="J414" s="17">
        <v>56.09614663</v>
      </c>
      <c r="K414" s="17">
        <v>54.877220270000002</v>
      </c>
      <c r="L414" s="17">
        <v>0.10141176</v>
      </c>
      <c r="M414" s="17">
        <v>0.74594119999999997</v>
      </c>
      <c r="N414" s="17">
        <v>18.399999999999999</v>
      </c>
      <c r="O414" s="17">
        <v>26.851666666666659</v>
      </c>
      <c r="P414" s="17" t="s">
        <v>239</v>
      </c>
      <c r="Q414" s="17" t="s">
        <v>240</v>
      </c>
      <c r="R414" s="17" t="s">
        <v>241</v>
      </c>
    </row>
    <row r="415" spans="1:18" hidden="1" x14ac:dyDescent="0.25">
      <c r="A415" s="18">
        <v>45300.906921493057</v>
      </c>
      <c r="B415" s="17" t="s">
        <v>242</v>
      </c>
      <c r="C415" s="17" t="s">
        <v>41</v>
      </c>
      <c r="D415" s="17">
        <v>784.94</v>
      </c>
      <c r="E415" s="17">
        <v>4</v>
      </c>
      <c r="F415" s="17">
        <v>10</v>
      </c>
      <c r="G415" s="17">
        <v>12</v>
      </c>
      <c r="H415" s="17">
        <v>84690</v>
      </c>
      <c r="I415" s="17">
        <v>27.991111329999999</v>
      </c>
      <c r="J415" s="17">
        <v>55.931356260000001</v>
      </c>
      <c r="K415" s="17">
        <v>56.682017000000002</v>
      </c>
      <c r="L415" s="17">
        <v>16.802735290000001</v>
      </c>
      <c r="M415" s="17">
        <v>-0.23766856</v>
      </c>
      <c r="N415" s="17">
        <v>691.04777778000005</v>
      </c>
      <c r="O415" s="17">
        <v>874.3811111133333</v>
      </c>
      <c r="P415" s="17" t="s">
        <v>243</v>
      </c>
      <c r="Q415" s="17" t="s">
        <v>244</v>
      </c>
      <c r="R415" s="17" t="s">
        <v>245</v>
      </c>
    </row>
    <row r="416" spans="1:18" hidden="1" x14ac:dyDescent="0.25">
      <c r="A416" s="18">
        <v>45300.906921493057</v>
      </c>
      <c r="B416" s="17" t="s">
        <v>250</v>
      </c>
      <c r="C416" s="17" t="s">
        <v>41</v>
      </c>
      <c r="D416" s="17">
        <v>161.34</v>
      </c>
      <c r="E416" s="17">
        <v>4</v>
      </c>
      <c r="F416" s="17">
        <v>10</v>
      </c>
      <c r="G416" s="17">
        <v>12</v>
      </c>
      <c r="H416" s="17">
        <v>214549</v>
      </c>
      <c r="I416" s="17">
        <v>21.4211955</v>
      </c>
      <c r="J416" s="17">
        <v>56.080175439999998</v>
      </c>
      <c r="K416" s="17">
        <v>58.385512319999997</v>
      </c>
      <c r="L416" s="17">
        <v>4.4179411799999997</v>
      </c>
      <c r="M416" s="17">
        <v>-0.85417562999999996</v>
      </c>
      <c r="N416" s="17">
        <v>131.81888888666671</v>
      </c>
      <c r="O416" s="17">
        <v>192.28222221999999</v>
      </c>
      <c r="P416" s="17" t="s">
        <v>251</v>
      </c>
      <c r="Q416" s="17" t="s">
        <v>252</v>
      </c>
      <c r="R416" s="17" t="s">
        <v>253</v>
      </c>
    </row>
    <row r="417" spans="1:18" hidden="1" x14ac:dyDescent="0.25">
      <c r="A417" s="18">
        <v>45300.906921493057</v>
      </c>
      <c r="B417" s="17" t="s">
        <v>254</v>
      </c>
      <c r="C417" s="17" t="s">
        <v>41</v>
      </c>
      <c r="D417" s="17">
        <v>13.34</v>
      </c>
      <c r="E417" s="17">
        <v>3</v>
      </c>
      <c r="F417" s="17">
        <v>7</v>
      </c>
      <c r="G417" s="17">
        <v>16</v>
      </c>
      <c r="H417" s="17">
        <v>1327000</v>
      </c>
      <c r="I417" s="17">
        <v>35.16844613</v>
      </c>
      <c r="J417" s="17">
        <v>73.021817519999999</v>
      </c>
      <c r="K417" s="17">
        <v>71.963183540000003</v>
      </c>
      <c r="L417" s="17">
        <v>1.5165</v>
      </c>
      <c r="M417" s="17">
        <v>1.59939071</v>
      </c>
      <c r="N417" s="17">
        <v>8.2533333333333321</v>
      </c>
      <c r="O417" s="17">
        <v>14.41333333333333</v>
      </c>
      <c r="P417" s="17" t="s">
        <v>255</v>
      </c>
      <c r="Q417" s="17" t="s">
        <v>256</v>
      </c>
      <c r="R417" s="17" t="s">
        <v>257</v>
      </c>
    </row>
    <row r="418" spans="1:18" hidden="1" x14ac:dyDescent="0.25">
      <c r="A418" s="18">
        <v>45300.906921493057</v>
      </c>
      <c r="B418" s="17" t="s">
        <v>258</v>
      </c>
      <c r="C418" s="17" t="s">
        <v>19</v>
      </c>
      <c r="D418" s="17">
        <v>131.57</v>
      </c>
      <c r="E418" s="17">
        <v>10</v>
      </c>
      <c r="F418" s="17">
        <v>10</v>
      </c>
      <c r="G418" s="17">
        <v>6</v>
      </c>
      <c r="H418" s="17">
        <v>89700</v>
      </c>
      <c r="I418" s="17">
        <v>31.553797540000001</v>
      </c>
      <c r="J418" s="17">
        <v>40.15985087</v>
      </c>
      <c r="K418" s="17">
        <v>39.924398719999999</v>
      </c>
      <c r="L418" s="17">
        <v>-39.23794118</v>
      </c>
      <c r="M418" s="17">
        <v>0.28965622000000002</v>
      </c>
      <c r="N418" s="17">
        <v>57.626000001999998</v>
      </c>
      <c r="O418" s="17">
        <v>322.53777778</v>
      </c>
      <c r="P418" s="17" t="s">
        <v>259</v>
      </c>
      <c r="Q418" s="17" t="s">
        <v>260</v>
      </c>
      <c r="R418" s="17" t="s">
        <v>261</v>
      </c>
    </row>
    <row r="419" spans="1:18" hidden="1" x14ac:dyDescent="0.25">
      <c r="A419" s="18">
        <v>45300.906921493057</v>
      </c>
      <c r="B419" s="17" t="s">
        <v>262</v>
      </c>
      <c r="C419" s="17" t="s">
        <v>41</v>
      </c>
      <c r="D419" s="17">
        <v>39.58</v>
      </c>
      <c r="E419" s="17">
        <v>5</v>
      </c>
      <c r="F419" s="17">
        <v>10</v>
      </c>
      <c r="G419" s="17">
        <v>11</v>
      </c>
      <c r="H419" s="17">
        <v>1419820</v>
      </c>
      <c r="I419" s="17">
        <v>33.703081920000002</v>
      </c>
      <c r="J419" s="17">
        <v>51.434229039999998</v>
      </c>
      <c r="K419" s="17">
        <v>53.17155734</v>
      </c>
      <c r="L419" s="17">
        <v>-0.34282352999999999</v>
      </c>
      <c r="M419" s="17">
        <v>-0.87653393000000002</v>
      </c>
      <c r="N419" s="17">
        <v>32.674444446666669</v>
      </c>
      <c r="O419" s="17">
        <v>46.057777780000002</v>
      </c>
      <c r="P419" s="17" t="s">
        <v>263</v>
      </c>
      <c r="Q419" s="17" t="s">
        <v>264</v>
      </c>
      <c r="R419" s="17" t="s">
        <v>265</v>
      </c>
    </row>
    <row r="420" spans="1:18" hidden="1" x14ac:dyDescent="0.25">
      <c r="A420" s="18">
        <v>45300.906921493057</v>
      </c>
      <c r="B420" s="17" t="s">
        <v>266</v>
      </c>
      <c r="C420" s="17" t="s">
        <v>28</v>
      </c>
      <c r="D420" s="17">
        <v>579.97</v>
      </c>
      <c r="E420" s="17">
        <v>8</v>
      </c>
      <c r="F420" s="17">
        <v>9</v>
      </c>
      <c r="G420" s="17">
        <v>9</v>
      </c>
      <c r="H420" s="17">
        <v>64454</v>
      </c>
      <c r="I420" s="17">
        <v>29.31138833</v>
      </c>
      <c r="J420" s="17">
        <v>48.822749510000001</v>
      </c>
      <c r="K420" s="17">
        <v>50.071435399999999</v>
      </c>
      <c r="L420" s="17">
        <v>0.97055882000000004</v>
      </c>
      <c r="M420" s="17">
        <v>-0.47875625999999999</v>
      </c>
      <c r="N420" s="17">
        <v>496.85722221999998</v>
      </c>
      <c r="O420" s="17">
        <v>711.10055555333327</v>
      </c>
      <c r="P420" s="17" t="s">
        <v>267</v>
      </c>
      <c r="Q420" s="17" t="s">
        <v>268</v>
      </c>
      <c r="R420" s="17" t="s">
        <v>269</v>
      </c>
    </row>
    <row r="421" spans="1:18" hidden="1" x14ac:dyDescent="0.25">
      <c r="A421" s="18">
        <v>45300.906921493057</v>
      </c>
      <c r="B421" s="17" t="s">
        <v>270</v>
      </c>
      <c r="C421" s="17" t="s">
        <v>41</v>
      </c>
      <c r="D421" s="17">
        <v>69.05</v>
      </c>
      <c r="E421" s="17">
        <v>4</v>
      </c>
      <c r="F421" s="17">
        <v>8</v>
      </c>
      <c r="G421" s="17">
        <v>14</v>
      </c>
      <c r="H421" s="17">
        <v>483977</v>
      </c>
      <c r="I421" s="17">
        <v>24.24268846</v>
      </c>
      <c r="J421" s="17">
        <v>53.971543750000002</v>
      </c>
      <c r="K421" s="17">
        <v>54.91135199</v>
      </c>
      <c r="L421" s="17">
        <v>0.31926471000000001</v>
      </c>
      <c r="M421" s="17">
        <v>-0.51865724999999996</v>
      </c>
      <c r="N421" s="17">
        <v>54.41</v>
      </c>
      <c r="O421" s="17">
        <v>80.59</v>
      </c>
      <c r="P421" s="17" t="s">
        <v>271</v>
      </c>
      <c r="Q421" s="17" t="s">
        <v>272</v>
      </c>
      <c r="R421" s="17" t="s">
        <v>273</v>
      </c>
    </row>
    <row r="422" spans="1:18" hidden="1" x14ac:dyDescent="0.25">
      <c r="A422" s="18">
        <v>45300.906921493057</v>
      </c>
      <c r="B422" s="17" t="s">
        <v>274</v>
      </c>
      <c r="C422" s="17" t="s">
        <v>41</v>
      </c>
      <c r="D422" s="17">
        <v>27.37</v>
      </c>
      <c r="E422" s="17">
        <v>7</v>
      </c>
      <c r="F422" s="17">
        <v>8</v>
      </c>
      <c r="G422" s="17">
        <v>11</v>
      </c>
      <c r="H422" s="17">
        <v>347568</v>
      </c>
      <c r="I422" s="17">
        <v>25.654219040000001</v>
      </c>
      <c r="J422" s="17">
        <v>50.143788239999999</v>
      </c>
      <c r="K422" s="17">
        <v>50.693485359999997</v>
      </c>
      <c r="L422" s="17">
        <v>0.81138235000000003</v>
      </c>
      <c r="M422" s="17">
        <v>-0.36403349000000002</v>
      </c>
      <c r="N422" s="17">
        <v>20.166111113333329</v>
      </c>
      <c r="O422" s="17">
        <v>36.886111113333342</v>
      </c>
      <c r="P422" s="17" t="s">
        <v>275</v>
      </c>
      <c r="Q422" s="17" t="s">
        <v>276</v>
      </c>
      <c r="R422" s="17" t="s">
        <v>277</v>
      </c>
    </row>
    <row r="423" spans="1:18" hidden="1" x14ac:dyDescent="0.25">
      <c r="A423" s="18">
        <v>45300.906921493057</v>
      </c>
      <c r="B423" s="17" t="s">
        <v>278</v>
      </c>
      <c r="C423" s="17" t="s">
        <v>28</v>
      </c>
      <c r="D423" s="17">
        <v>101.5</v>
      </c>
      <c r="E423" s="17">
        <v>8</v>
      </c>
      <c r="F423" s="17">
        <v>10</v>
      </c>
      <c r="G423" s="17">
        <v>8</v>
      </c>
      <c r="H423" s="17">
        <v>699585</v>
      </c>
      <c r="I423" s="17">
        <v>31.224530569999999</v>
      </c>
      <c r="J423" s="17">
        <v>46.545756220000001</v>
      </c>
      <c r="K423" s="17">
        <v>47.73349735</v>
      </c>
      <c r="L423" s="17">
        <v>-6.4545294100000001</v>
      </c>
      <c r="M423" s="17">
        <v>-0.93695101000000003</v>
      </c>
      <c r="N423" s="17">
        <v>72.538333333333327</v>
      </c>
      <c r="O423" s="17">
        <v>136.0633333333333</v>
      </c>
      <c r="P423" s="17" t="s">
        <v>279</v>
      </c>
      <c r="Q423" s="17" t="s">
        <v>280</v>
      </c>
      <c r="R423" s="17" t="s">
        <v>281</v>
      </c>
    </row>
    <row r="424" spans="1:18" hidden="1" x14ac:dyDescent="0.25">
      <c r="A424" s="18">
        <v>45300.906921493057</v>
      </c>
      <c r="B424" s="17" t="s">
        <v>282</v>
      </c>
      <c r="C424" s="17" t="s">
        <v>41</v>
      </c>
      <c r="D424" s="17">
        <v>79.91</v>
      </c>
      <c r="E424" s="17">
        <v>4</v>
      </c>
      <c r="F424" s="17">
        <v>10</v>
      </c>
      <c r="G424" s="17">
        <v>12</v>
      </c>
      <c r="H424" s="17">
        <v>775079</v>
      </c>
      <c r="I424" s="17">
        <v>27.000751609999998</v>
      </c>
      <c r="J424" s="17">
        <v>54.704223900000002</v>
      </c>
      <c r="K424" s="17">
        <v>55.86934625</v>
      </c>
      <c r="L424" s="17">
        <v>-0.35594118000000002</v>
      </c>
      <c r="M424" s="17">
        <v>-0.51045817000000004</v>
      </c>
      <c r="N424" s="17">
        <v>66.489999999999995</v>
      </c>
      <c r="O424" s="17">
        <v>90.561666666666667</v>
      </c>
      <c r="P424" s="17" t="s">
        <v>283</v>
      </c>
      <c r="Q424" s="17" t="s">
        <v>284</v>
      </c>
      <c r="R424" s="17" t="s">
        <v>285</v>
      </c>
    </row>
    <row r="425" spans="1:18" hidden="1" x14ac:dyDescent="0.25">
      <c r="A425" s="18">
        <v>45300.906921493057</v>
      </c>
      <c r="B425" s="17" t="s">
        <v>286</v>
      </c>
      <c r="C425" s="17" t="s">
        <v>41</v>
      </c>
      <c r="D425" s="17">
        <v>332.17</v>
      </c>
      <c r="E425" s="17">
        <v>4</v>
      </c>
      <c r="F425" s="17">
        <v>10</v>
      </c>
      <c r="G425" s="17">
        <v>12</v>
      </c>
      <c r="H425" s="17">
        <v>897569</v>
      </c>
      <c r="I425" s="17">
        <v>25.386567599999999</v>
      </c>
      <c r="J425" s="17">
        <v>54.950848139999998</v>
      </c>
      <c r="K425" s="17">
        <v>55.237972739999996</v>
      </c>
      <c r="L425" s="17">
        <v>19.34591176</v>
      </c>
      <c r="M425" s="17">
        <v>-0.2312729</v>
      </c>
      <c r="N425" s="17">
        <v>239.14944444666659</v>
      </c>
      <c r="O425" s="17">
        <v>419.56777777999997</v>
      </c>
      <c r="P425" s="17" t="s">
        <v>287</v>
      </c>
      <c r="Q425" s="17" t="s">
        <v>288</v>
      </c>
      <c r="R425" s="17" t="s">
        <v>289</v>
      </c>
    </row>
    <row r="426" spans="1:18" x14ac:dyDescent="0.25">
      <c r="A426" s="18">
        <v>45300.906921493057</v>
      </c>
      <c r="B426" s="17" t="s">
        <v>294</v>
      </c>
      <c r="C426" s="17" t="s">
        <v>62</v>
      </c>
      <c r="D426" s="17">
        <v>122.51</v>
      </c>
      <c r="E426" s="17">
        <v>1</v>
      </c>
      <c r="F426" s="17">
        <v>9</v>
      </c>
      <c r="G426" s="17">
        <v>16</v>
      </c>
      <c r="H426" s="17">
        <v>4622420</v>
      </c>
      <c r="I426" s="17">
        <v>32.65914669</v>
      </c>
      <c r="J426" s="17">
        <v>58.188253019999998</v>
      </c>
      <c r="K426" s="17">
        <v>59.375311549999999</v>
      </c>
      <c r="L426" s="17">
        <v>2.9428823500000001</v>
      </c>
      <c r="M426" s="17">
        <v>-0.70513859999999995</v>
      </c>
      <c r="N426" s="17">
        <v>92.069444446666679</v>
      </c>
      <c r="O426" s="17">
        <v>137.7194444466667</v>
      </c>
      <c r="P426" s="17" t="s">
        <v>295</v>
      </c>
      <c r="Q426" s="17" t="s">
        <v>296</v>
      </c>
      <c r="R426" s="17" t="s">
        <v>297</v>
      </c>
    </row>
    <row r="427" spans="1:18" hidden="1" x14ac:dyDescent="0.25">
      <c r="A427" s="18">
        <v>45300.906921493057</v>
      </c>
      <c r="B427" s="17" t="s">
        <v>298</v>
      </c>
      <c r="C427" s="17" t="s">
        <v>41</v>
      </c>
      <c r="D427" s="17">
        <v>73.03</v>
      </c>
      <c r="E427" s="17">
        <v>3</v>
      </c>
      <c r="F427" s="17">
        <v>10</v>
      </c>
      <c r="G427" s="17">
        <v>13</v>
      </c>
      <c r="H427" s="17">
        <v>513397</v>
      </c>
      <c r="I427" s="17">
        <v>23.499973990000001</v>
      </c>
      <c r="J427" s="17">
        <v>55.527680060000002</v>
      </c>
      <c r="K427" s="17">
        <v>54.602999079999996</v>
      </c>
      <c r="L427" s="17">
        <v>2.86044118</v>
      </c>
      <c r="M427" s="17">
        <v>0.74493034000000002</v>
      </c>
      <c r="N427" s="17">
        <v>57.285555553333332</v>
      </c>
      <c r="O427" s="17">
        <v>90.92722221999999</v>
      </c>
      <c r="P427" s="17" t="s">
        <v>299</v>
      </c>
      <c r="Q427" s="17" t="s">
        <v>300</v>
      </c>
      <c r="R427" s="17" t="s">
        <v>301</v>
      </c>
    </row>
    <row r="428" spans="1:18" hidden="1" x14ac:dyDescent="0.25">
      <c r="A428" s="18">
        <v>45300.906921493057</v>
      </c>
      <c r="B428" s="17" t="s">
        <v>302</v>
      </c>
      <c r="C428" s="17" t="s">
        <v>41</v>
      </c>
      <c r="D428" s="17">
        <v>23.91</v>
      </c>
      <c r="E428" s="17">
        <v>2</v>
      </c>
      <c r="F428" s="17">
        <v>10</v>
      </c>
      <c r="G428" s="17">
        <v>14</v>
      </c>
      <c r="H428" s="17">
        <v>19136916</v>
      </c>
      <c r="I428" s="17">
        <v>40.685294570000003</v>
      </c>
      <c r="J428" s="17">
        <v>62.088895639999997</v>
      </c>
      <c r="K428" s="17">
        <v>60.248708409999999</v>
      </c>
      <c r="L428" s="17">
        <v>2.4254117599999998</v>
      </c>
      <c r="M428" s="17">
        <v>2.5300171499999999</v>
      </c>
      <c r="N428" s="17">
        <v>14.17111111333333</v>
      </c>
      <c r="O428" s="17">
        <v>30.469444446666671</v>
      </c>
      <c r="P428" s="17" t="s">
        <v>303</v>
      </c>
      <c r="Q428" s="17" t="s">
        <v>304</v>
      </c>
      <c r="R428" s="17" t="s">
        <v>305</v>
      </c>
    </row>
    <row r="429" spans="1:18" hidden="1" x14ac:dyDescent="0.25">
      <c r="A429" s="18">
        <v>45300.906921493057</v>
      </c>
      <c r="B429" s="17" t="s">
        <v>306</v>
      </c>
      <c r="C429" s="17" t="s">
        <v>41</v>
      </c>
      <c r="D429" s="17">
        <v>6.73</v>
      </c>
      <c r="E429" s="17">
        <v>3</v>
      </c>
      <c r="F429" s="17">
        <v>10</v>
      </c>
      <c r="G429" s="17">
        <v>13</v>
      </c>
      <c r="H429" s="17">
        <v>4500500</v>
      </c>
      <c r="I429" s="17">
        <v>34.309286540000002</v>
      </c>
      <c r="J429" s="17">
        <v>56.323675600000001</v>
      </c>
      <c r="K429" s="17">
        <v>55.476137139999999</v>
      </c>
      <c r="L429" s="17">
        <v>0.45626471000000002</v>
      </c>
      <c r="M429" s="17">
        <v>1.0510510500000001</v>
      </c>
      <c r="N429" s="17">
        <v>3.9627777800000001</v>
      </c>
      <c r="O429" s="17">
        <v>9.701111113333333</v>
      </c>
      <c r="P429" s="17" t="s">
        <v>307</v>
      </c>
      <c r="Q429" s="17" t="s">
        <v>308</v>
      </c>
      <c r="R429" s="17" t="s">
        <v>309</v>
      </c>
    </row>
    <row r="430" spans="1:18" hidden="1" x14ac:dyDescent="0.25">
      <c r="A430" s="18">
        <v>45300.906921493057</v>
      </c>
      <c r="B430" s="17" t="s">
        <v>310</v>
      </c>
      <c r="C430" s="17" t="s">
        <v>375</v>
      </c>
      <c r="D430" s="17">
        <v>49.41</v>
      </c>
      <c r="E430" s="17">
        <v>16</v>
      </c>
      <c r="F430" s="17">
        <v>9</v>
      </c>
      <c r="G430" s="17">
        <v>1</v>
      </c>
      <c r="H430" s="17">
        <v>162500</v>
      </c>
      <c r="I430" s="17">
        <v>17.963149560000002</v>
      </c>
      <c r="J430" s="17">
        <v>42.542107719999997</v>
      </c>
      <c r="K430" s="17">
        <v>43.694585879999998</v>
      </c>
      <c r="L430" s="17">
        <v>-3.0396764699999999</v>
      </c>
      <c r="M430" s="17">
        <v>-1.06127353</v>
      </c>
      <c r="N430" s="17">
        <v>39.31888888666667</v>
      </c>
      <c r="O430" s="17">
        <v>63.940555553333333</v>
      </c>
      <c r="P430" s="17" t="s">
        <v>311</v>
      </c>
      <c r="Q430" s="17" t="s">
        <v>312</v>
      </c>
      <c r="R430" s="17" t="s">
        <v>313</v>
      </c>
    </row>
    <row r="431" spans="1:18" hidden="1" x14ac:dyDescent="0.25">
      <c r="A431" s="18">
        <v>45300.906921493057</v>
      </c>
      <c r="B431" s="17" t="s">
        <v>314</v>
      </c>
      <c r="C431" s="17" t="s">
        <v>41</v>
      </c>
      <c r="D431" s="17">
        <v>118.63</v>
      </c>
      <c r="E431" s="17">
        <v>3</v>
      </c>
      <c r="F431" s="17">
        <v>8</v>
      </c>
      <c r="G431" s="17">
        <v>15</v>
      </c>
      <c r="H431" s="17">
        <v>462418</v>
      </c>
      <c r="I431" s="17">
        <v>22.381388170000001</v>
      </c>
      <c r="J431" s="17">
        <v>58.516220269999998</v>
      </c>
      <c r="K431" s="17">
        <v>60.596191879999999</v>
      </c>
      <c r="L431" s="17">
        <v>5.5537647100000003</v>
      </c>
      <c r="M431" s="17">
        <v>-0.93528184000000003</v>
      </c>
      <c r="N431" s="17">
        <v>91.772777779999998</v>
      </c>
      <c r="O431" s="17">
        <v>131.13444444666669</v>
      </c>
      <c r="P431" s="17" t="s">
        <v>315</v>
      </c>
      <c r="Q431" s="17" t="s">
        <v>316</v>
      </c>
      <c r="R431" s="17" t="s">
        <v>317</v>
      </c>
    </row>
    <row r="432" spans="1:18" hidden="1" x14ac:dyDescent="0.25">
      <c r="A432" s="18">
        <v>45300.906921493057</v>
      </c>
      <c r="B432" s="17" t="s">
        <v>322</v>
      </c>
      <c r="C432" s="17" t="s">
        <v>28</v>
      </c>
      <c r="D432" s="17">
        <v>1.95</v>
      </c>
      <c r="E432" s="17">
        <v>8</v>
      </c>
      <c r="F432" s="17">
        <v>8</v>
      </c>
      <c r="G432" s="17">
        <v>10</v>
      </c>
      <c r="H432" s="17">
        <v>391500</v>
      </c>
      <c r="I432" s="17">
        <v>26.106298939999999</v>
      </c>
      <c r="J432" s="17">
        <v>50.688888040000002</v>
      </c>
      <c r="K432" s="17">
        <v>54.01851233</v>
      </c>
      <c r="L432" s="17">
        <v>-1.3382349999999999E-2</v>
      </c>
      <c r="M432" s="17">
        <v>-2.5</v>
      </c>
      <c r="N432" s="17">
        <v>1.12777778</v>
      </c>
      <c r="O432" s="17">
        <v>2.924444446666667</v>
      </c>
      <c r="P432" s="17" t="s">
        <v>323</v>
      </c>
      <c r="Q432" s="17" t="s">
        <v>324</v>
      </c>
      <c r="R432" s="17" t="s">
        <v>325</v>
      </c>
    </row>
    <row r="433" spans="1:18" hidden="1" x14ac:dyDescent="0.25">
      <c r="A433" s="18">
        <v>45300.906921493057</v>
      </c>
      <c r="B433" s="17" t="s">
        <v>471</v>
      </c>
      <c r="C433" s="17" t="s">
        <v>41</v>
      </c>
      <c r="D433" s="17">
        <v>270.08999999999997</v>
      </c>
      <c r="E433" s="17">
        <v>2</v>
      </c>
      <c r="F433" s="17">
        <v>10</v>
      </c>
      <c r="G433" s="17">
        <v>14</v>
      </c>
      <c r="H433" s="17">
        <v>62700</v>
      </c>
      <c r="I433" s="17">
        <v>60.077295880000001</v>
      </c>
      <c r="J433" s="17">
        <v>63.718841439999998</v>
      </c>
      <c r="K433" s="17">
        <v>63.256408440000001</v>
      </c>
      <c r="L433" s="17">
        <v>40.876764710000003</v>
      </c>
      <c r="M433" s="17">
        <v>0.50608417000000006</v>
      </c>
      <c r="N433" s="17">
        <v>168.85722222000001</v>
      </c>
      <c r="O433" s="17">
        <v>337.52388888666673</v>
      </c>
      <c r="P433" s="17" t="s">
        <v>472</v>
      </c>
      <c r="Q433" s="17" t="s">
        <v>473</v>
      </c>
      <c r="R433" s="17" t="s">
        <v>474</v>
      </c>
    </row>
    <row r="434" spans="1:18" hidden="1" x14ac:dyDescent="0.25">
      <c r="A434" s="18">
        <v>45300.906921493057</v>
      </c>
      <c r="B434" s="17" t="s">
        <v>326</v>
      </c>
      <c r="C434" s="17" t="s">
        <v>28</v>
      </c>
      <c r="D434" s="17">
        <v>5.69</v>
      </c>
      <c r="E434" s="17">
        <v>8</v>
      </c>
      <c r="F434" s="17">
        <v>8</v>
      </c>
      <c r="G434" s="17">
        <v>10</v>
      </c>
      <c r="H434" s="17">
        <v>354000</v>
      </c>
      <c r="I434" s="17">
        <v>28.053913850000001</v>
      </c>
      <c r="J434" s="17">
        <v>49.244905199999998</v>
      </c>
      <c r="K434" s="17">
        <v>49.45986293</v>
      </c>
      <c r="L434" s="17">
        <v>5.4676469999999998E-2</v>
      </c>
      <c r="M434" s="17">
        <v>-0.1754386</v>
      </c>
      <c r="N434" s="17">
        <v>4.5911111133333344</v>
      </c>
      <c r="O434" s="17">
        <v>7.1394444466666664</v>
      </c>
      <c r="P434" s="17" t="s">
        <v>327</v>
      </c>
      <c r="Q434" s="17" t="s">
        <v>328</v>
      </c>
      <c r="R434" s="17" t="s">
        <v>329</v>
      </c>
    </row>
    <row r="435" spans="1:18" hidden="1" x14ac:dyDescent="0.25">
      <c r="A435" s="18">
        <v>45300.906921493057</v>
      </c>
      <c r="B435" s="17" t="s">
        <v>330</v>
      </c>
      <c r="C435" s="17" t="s">
        <v>41</v>
      </c>
      <c r="D435" s="17">
        <v>125.41</v>
      </c>
      <c r="E435" s="17">
        <v>3</v>
      </c>
      <c r="F435" s="17">
        <v>9</v>
      </c>
      <c r="G435" s="17">
        <v>14</v>
      </c>
      <c r="H435" s="17">
        <v>7418243</v>
      </c>
      <c r="I435" s="17">
        <v>38.770722290000002</v>
      </c>
      <c r="J435" s="17">
        <v>65.721583899999999</v>
      </c>
      <c r="K435" s="17">
        <v>65.473146830000005</v>
      </c>
      <c r="L435" s="17">
        <v>13.501705879999999</v>
      </c>
      <c r="M435" s="17">
        <v>0.26383115000000001</v>
      </c>
      <c r="N435" s="17">
        <v>78.467222220000011</v>
      </c>
      <c r="O435" s="17">
        <v>145.01722222000001</v>
      </c>
      <c r="P435" s="17" t="s">
        <v>331</v>
      </c>
      <c r="Q435" s="17" t="s">
        <v>332</v>
      </c>
      <c r="R435" s="17" t="s">
        <v>333</v>
      </c>
    </row>
    <row r="436" spans="1:18" hidden="1" x14ac:dyDescent="0.25">
      <c r="A436" s="18">
        <v>45300.906921493057</v>
      </c>
      <c r="B436" s="17" t="s">
        <v>334</v>
      </c>
      <c r="C436" s="17" t="s">
        <v>19</v>
      </c>
      <c r="D436" s="17">
        <v>14.53</v>
      </c>
      <c r="E436" s="17">
        <v>13</v>
      </c>
      <c r="F436" s="17">
        <v>10</v>
      </c>
      <c r="G436" s="17">
        <v>3</v>
      </c>
      <c r="H436" s="17">
        <v>183500</v>
      </c>
      <c r="I436" s="17">
        <v>33.926774389999999</v>
      </c>
      <c r="J436" s="17">
        <v>42.062963619999998</v>
      </c>
      <c r="K436" s="17">
        <v>42.062963619999998</v>
      </c>
      <c r="L436" s="17">
        <v>-1.58064706</v>
      </c>
      <c r="M436" s="17">
        <v>0</v>
      </c>
      <c r="N436" s="17">
        <v>11.13055555333333</v>
      </c>
      <c r="O436" s="17">
        <v>18.64722222</v>
      </c>
      <c r="P436" s="17" t="s">
        <v>335</v>
      </c>
      <c r="Q436" s="17" t="s">
        <v>336</v>
      </c>
      <c r="R436" s="17" t="s">
        <v>337</v>
      </c>
    </row>
    <row r="437" spans="1:18" hidden="1" x14ac:dyDescent="0.25">
      <c r="A437" s="18">
        <v>45300.906921493057</v>
      </c>
      <c r="B437" s="17" t="s">
        <v>338</v>
      </c>
      <c r="C437" s="17" t="s">
        <v>41</v>
      </c>
      <c r="D437" s="17">
        <v>28.7</v>
      </c>
      <c r="E437" s="17">
        <v>7</v>
      </c>
      <c r="F437" s="17">
        <v>8</v>
      </c>
      <c r="G437" s="17">
        <v>11</v>
      </c>
      <c r="H437" s="17">
        <v>14019066</v>
      </c>
      <c r="I437" s="17">
        <v>35.723557059999997</v>
      </c>
      <c r="J437" s="17">
        <v>49.69193945</v>
      </c>
      <c r="K437" s="17">
        <v>48.39378189</v>
      </c>
      <c r="L437" s="17">
        <v>0.59752941000000004</v>
      </c>
      <c r="M437" s="17">
        <v>1.2702893399999999</v>
      </c>
      <c r="N437" s="17">
        <v>19.75444444666666</v>
      </c>
      <c r="O437" s="17">
        <v>40.287777779999999</v>
      </c>
      <c r="P437" s="17" t="s">
        <v>339</v>
      </c>
      <c r="Q437" s="17" t="s">
        <v>340</v>
      </c>
      <c r="R437" s="17" t="s">
        <v>341</v>
      </c>
    </row>
    <row r="438" spans="1:18" hidden="1" x14ac:dyDescent="0.25">
      <c r="A438" s="18">
        <v>45300.906921493057</v>
      </c>
      <c r="B438" s="17" t="s">
        <v>346</v>
      </c>
      <c r="C438" s="17" t="s">
        <v>28</v>
      </c>
      <c r="D438" s="17">
        <v>176.74</v>
      </c>
      <c r="E438" s="17">
        <v>9</v>
      </c>
      <c r="F438" s="17">
        <v>10</v>
      </c>
      <c r="G438" s="17">
        <v>7</v>
      </c>
      <c r="H438" s="17">
        <v>2521805</v>
      </c>
      <c r="I438" s="17">
        <v>31.73217245</v>
      </c>
      <c r="J438" s="17">
        <v>47.044455220000003</v>
      </c>
      <c r="K438" s="17">
        <v>48.534464210000003</v>
      </c>
      <c r="L438" s="17">
        <v>-6.4844411800000001</v>
      </c>
      <c r="M438" s="17">
        <v>-1.19080897</v>
      </c>
      <c r="N438" s="17">
        <v>135.625</v>
      </c>
      <c r="O438" s="17">
        <v>235.10166666666669</v>
      </c>
      <c r="P438" s="17" t="s">
        <v>347</v>
      </c>
      <c r="Q438" s="17" t="s">
        <v>348</v>
      </c>
      <c r="R438" s="17" t="s">
        <v>349</v>
      </c>
    </row>
    <row r="439" spans="1:18" hidden="1" x14ac:dyDescent="0.25">
      <c r="A439" s="18">
        <v>45300.906921493057</v>
      </c>
      <c r="B439" s="17" t="s">
        <v>350</v>
      </c>
      <c r="C439" s="17" t="s">
        <v>28</v>
      </c>
      <c r="D439" s="17">
        <v>43.65</v>
      </c>
      <c r="E439" s="17">
        <v>9</v>
      </c>
      <c r="F439" s="17">
        <v>10</v>
      </c>
      <c r="G439" s="17">
        <v>7</v>
      </c>
      <c r="H439" s="17">
        <v>432000</v>
      </c>
      <c r="I439" s="17">
        <v>26.611491390000001</v>
      </c>
      <c r="J439" s="17">
        <v>47.84102524</v>
      </c>
      <c r="K439" s="17">
        <v>48.735366130000003</v>
      </c>
      <c r="L439" s="17">
        <v>0.13932353</v>
      </c>
      <c r="M439" s="17">
        <v>-0.75034106</v>
      </c>
      <c r="N439" s="17">
        <v>35.357777779999999</v>
      </c>
      <c r="O439" s="17">
        <v>57.266111113333331</v>
      </c>
      <c r="P439" s="17" t="s">
        <v>351</v>
      </c>
      <c r="Q439" s="17" t="s">
        <v>352</v>
      </c>
      <c r="R439" s="17" t="s">
        <v>353</v>
      </c>
    </row>
    <row r="440" spans="1:18" hidden="1" x14ac:dyDescent="0.25">
      <c r="A440" s="18">
        <v>45300.906921493057</v>
      </c>
      <c r="B440" s="17" t="s">
        <v>358</v>
      </c>
      <c r="C440" s="17" t="s">
        <v>19</v>
      </c>
      <c r="D440" s="17">
        <v>14.25</v>
      </c>
      <c r="E440" s="17">
        <v>11</v>
      </c>
      <c r="F440" s="17">
        <v>8</v>
      </c>
      <c r="G440" s="17">
        <v>7</v>
      </c>
      <c r="H440" s="17">
        <v>126000</v>
      </c>
      <c r="I440" s="17">
        <v>20.527602080000001</v>
      </c>
      <c r="J440" s="17">
        <v>47.471975100000002</v>
      </c>
      <c r="K440" s="17">
        <v>46.808512690000001</v>
      </c>
      <c r="L440" s="17">
        <v>-0.79967646999999997</v>
      </c>
      <c r="M440" s="17">
        <v>0.49365302999999999</v>
      </c>
      <c r="N440" s="17">
        <v>10.642777779999999</v>
      </c>
      <c r="O440" s="17">
        <v>18.78277778</v>
      </c>
      <c r="P440" s="17" t="s">
        <v>359</v>
      </c>
      <c r="Q440" s="17" t="s">
        <v>360</v>
      </c>
      <c r="R440" s="17" t="s">
        <v>361</v>
      </c>
    </row>
    <row r="441" spans="1:18" x14ac:dyDescent="0.25">
      <c r="A441" s="18">
        <v>45300.906921493057</v>
      </c>
      <c r="B441" s="17" t="s">
        <v>362</v>
      </c>
      <c r="C441" s="17" t="s">
        <v>62</v>
      </c>
      <c r="D441" s="17">
        <v>215.71</v>
      </c>
      <c r="E441" s="17">
        <v>0</v>
      </c>
      <c r="F441" s="17">
        <v>9</v>
      </c>
      <c r="G441" s="17">
        <v>17</v>
      </c>
      <c r="H441" s="17">
        <v>2045005</v>
      </c>
      <c r="I441" s="17">
        <v>31.30619106</v>
      </c>
      <c r="J441" s="17">
        <v>61.349181590000001</v>
      </c>
      <c r="K441" s="17">
        <v>56.278926800000001</v>
      </c>
      <c r="L441" s="17">
        <v>3.01588235</v>
      </c>
      <c r="M441" s="17">
        <v>7.50024918</v>
      </c>
      <c r="N441" s="17">
        <v>119.35833333333331</v>
      </c>
      <c r="O441" s="17">
        <v>253.9616666666667</v>
      </c>
      <c r="P441" s="17" t="s">
        <v>363</v>
      </c>
      <c r="Q441" s="17" t="s">
        <v>364</v>
      </c>
      <c r="R441" s="17" t="s">
        <v>365</v>
      </c>
    </row>
    <row r="442" spans="1:18" hidden="1" x14ac:dyDescent="0.25">
      <c r="A442" s="18">
        <v>45300.906921493057</v>
      </c>
      <c r="B442" s="17" t="s">
        <v>366</v>
      </c>
      <c r="C442" s="17" t="s">
        <v>41</v>
      </c>
      <c r="D442" s="17">
        <v>57.34</v>
      </c>
      <c r="E442" s="17">
        <v>4</v>
      </c>
      <c r="F442" s="17">
        <v>10</v>
      </c>
      <c r="G442" s="17">
        <v>12</v>
      </c>
      <c r="H442" s="17">
        <v>8387662</v>
      </c>
      <c r="I442" s="17">
        <v>28.99074345</v>
      </c>
      <c r="J442" s="17">
        <v>53.659473419999998</v>
      </c>
      <c r="K442" s="17">
        <v>55.804210560000001</v>
      </c>
      <c r="L442" s="17">
        <v>-1.7996176500000001</v>
      </c>
      <c r="M442" s="17">
        <v>-1.7814319999999999</v>
      </c>
      <c r="N442" s="17">
        <v>38.420555553333337</v>
      </c>
      <c r="O442" s="17">
        <v>69.56888888666667</v>
      </c>
      <c r="P442" s="17" t="s">
        <v>367</v>
      </c>
      <c r="Q442" s="17" t="s">
        <v>368</v>
      </c>
      <c r="R442" s="17" t="s">
        <v>369</v>
      </c>
    </row>
    <row r="443" spans="1:18" hidden="1" x14ac:dyDescent="0.25">
      <c r="A443" s="18">
        <v>45300.906921493057</v>
      </c>
      <c r="B443" s="17" t="s">
        <v>370</v>
      </c>
      <c r="C443" s="17" t="s">
        <v>41</v>
      </c>
      <c r="D443" s="17">
        <v>57.9</v>
      </c>
      <c r="E443" s="17">
        <v>3</v>
      </c>
      <c r="F443" s="17">
        <v>10</v>
      </c>
      <c r="G443" s="17">
        <v>13</v>
      </c>
      <c r="H443" s="17">
        <v>51500</v>
      </c>
      <c r="I443" s="17">
        <v>45.866522789999998</v>
      </c>
      <c r="J443" s="17">
        <v>61.764642309999999</v>
      </c>
      <c r="K443" s="17">
        <v>66.654106049999996</v>
      </c>
      <c r="L443" s="17">
        <v>7.9649705900000001</v>
      </c>
      <c r="M443" s="17">
        <v>-2.2784810100000001</v>
      </c>
      <c r="N443" s="17">
        <v>37.042777780000002</v>
      </c>
      <c r="O443" s="17">
        <v>76.147777779999998</v>
      </c>
      <c r="P443" s="17" t="s">
        <v>371</v>
      </c>
      <c r="Q443" s="17" t="s">
        <v>372</v>
      </c>
      <c r="R443" s="17" t="s">
        <v>373</v>
      </c>
    </row>
    <row r="444" spans="1:18" hidden="1" x14ac:dyDescent="0.25">
      <c r="A444" s="18">
        <v>45300.906921493057</v>
      </c>
      <c r="B444" s="17" t="s">
        <v>379</v>
      </c>
      <c r="C444" s="17" t="s">
        <v>19</v>
      </c>
      <c r="D444" s="17">
        <v>157.74</v>
      </c>
      <c r="E444" s="17">
        <v>10</v>
      </c>
      <c r="F444" s="17">
        <v>9</v>
      </c>
      <c r="G444" s="17">
        <v>7</v>
      </c>
      <c r="H444" s="17">
        <v>304542</v>
      </c>
      <c r="I444" s="17">
        <v>19.428284439999999</v>
      </c>
      <c r="J444" s="17">
        <v>48.566470430000003</v>
      </c>
      <c r="K444" s="17">
        <v>49.588187050000002</v>
      </c>
      <c r="L444" s="17">
        <v>-7.7150588200000003</v>
      </c>
      <c r="M444" s="17">
        <v>-0.71127337000000002</v>
      </c>
      <c r="N444" s="17">
        <v>122.0716666666667</v>
      </c>
      <c r="O444" s="17">
        <v>191.73833333333329</v>
      </c>
      <c r="P444" s="17" t="s">
        <v>380</v>
      </c>
      <c r="Q444" s="17" t="s">
        <v>381</v>
      </c>
      <c r="R444" s="17" t="s">
        <v>382</v>
      </c>
    </row>
    <row r="445" spans="1:18" hidden="1" x14ac:dyDescent="0.25">
      <c r="A445" s="18">
        <v>45300.906921493057</v>
      </c>
      <c r="B445" s="17" t="s">
        <v>383</v>
      </c>
      <c r="C445" s="17" t="s">
        <v>41</v>
      </c>
      <c r="D445" s="17">
        <v>76.67</v>
      </c>
      <c r="E445" s="17">
        <v>2</v>
      </c>
      <c r="F445" s="17">
        <v>10</v>
      </c>
      <c r="G445" s="17">
        <v>14</v>
      </c>
      <c r="H445" s="17">
        <v>3409500</v>
      </c>
      <c r="I445" s="17">
        <v>36.717303319999999</v>
      </c>
      <c r="J445" s="17">
        <v>62.107918419999997</v>
      </c>
      <c r="K445" s="17">
        <v>62.246021519999999</v>
      </c>
      <c r="L445" s="17">
        <v>6.67729412</v>
      </c>
      <c r="M445" s="17">
        <v>-7.8196269999999998E-2</v>
      </c>
      <c r="N445" s="17">
        <v>56.897777780000013</v>
      </c>
      <c r="O445" s="17">
        <v>87.221111113333336</v>
      </c>
      <c r="P445" s="17" t="s">
        <v>384</v>
      </c>
      <c r="Q445" s="17" t="s">
        <v>385</v>
      </c>
      <c r="R445" s="17" t="s">
        <v>386</v>
      </c>
    </row>
    <row r="446" spans="1:18" hidden="1" x14ac:dyDescent="0.25">
      <c r="A446" s="18">
        <v>45300.906921493057</v>
      </c>
      <c r="B446" s="17" t="s">
        <v>391</v>
      </c>
      <c r="C446" s="17" t="s">
        <v>41</v>
      </c>
      <c r="D446" s="17">
        <v>12.42</v>
      </c>
      <c r="E446" s="17">
        <v>4</v>
      </c>
      <c r="F446" s="17">
        <v>10</v>
      </c>
      <c r="G446" s="17">
        <v>12</v>
      </c>
      <c r="H446" s="17">
        <v>2318117</v>
      </c>
      <c r="I446" s="17">
        <v>25.816241680000001</v>
      </c>
      <c r="J446" s="17">
        <v>53.881689450000003</v>
      </c>
      <c r="K446" s="17">
        <v>53.998320620000001</v>
      </c>
      <c r="L446" s="17">
        <v>-0.43694117999999998</v>
      </c>
      <c r="M446" s="17">
        <v>-8.0450519999999998E-2</v>
      </c>
      <c r="N446" s="17">
        <v>8.9283333333333328</v>
      </c>
      <c r="O446" s="17">
        <v>15.198333333333331</v>
      </c>
      <c r="P446" s="17" t="s">
        <v>392</v>
      </c>
      <c r="Q446" s="17" t="s">
        <v>393</v>
      </c>
      <c r="R446" s="17" t="s">
        <v>394</v>
      </c>
    </row>
    <row r="447" spans="1:18" hidden="1" x14ac:dyDescent="0.25">
      <c r="A447" s="18">
        <v>45300.906921493057</v>
      </c>
      <c r="B447" s="17" t="s">
        <v>475</v>
      </c>
      <c r="C447" s="17" t="s">
        <v>41</v>
      </c>
      <c r="D447" s="17">
        <v>15</v>
      </c>
      <c r="E447" s="17">
        <v>1</v>
      </c>
      <c r="F447" s="17">
        <v>10</v>
      </c>
      <c r="G447" s="17">
        <v>15</v>
      </c>
      <c r="H447" s="17">
        <v>82500</v>
      </c>
      <c r="I447" s="17">
        <v>38.294621480000004</v>
      </c>
      <c r="J447" s="17">
        <v>61.088799399999999</v>
      </c>
      <c r="K447" s="17">
        <v>61.088799399999999</v>
      </c>
      <c r="L447" s="17">
        <v>0.52470587999999996</v>
      </c>
      <c r="M447" s="17">
        <v>0</v>
      </c>
      <c r="N447" s="17">
        <v>11.15777778</v>
      </c>
      <c r="O447" s="17">
        <v>17.26277778</v>
      </c>
      <c r="P447" s="17" t="s">
        <v>476</v>
      </c>
      <c r="Q447" s="17" t="s">
        <v>477</v>
      </c>
      <c r="R447" s="17" t="s">
        <v>478</v>
      </c>
    </row>
    <row r="448" spans="1:18" hidden="1" x14ac:dyDescent="0.25">
      <c r="A448" s="18">
        <v>45300.906921493057</v>
      </c>
      <c r="B448" s="17" t="s">
        <v>395</v>
      </c>
      <c r="C448" s="17" t="s">
        <v>41</v>
      </c>
      <c r="D448" s="17">
        <v>8.07</v>
      </c>
      <c r="E448" s="17">
        <v>2</v>
      </c>
      <c r="F448" s="17">
        <v>9</v>
      </c>
      <c r="G448" s="17">
        <v>15</v>
      </c>
      <c r="H448" s="17">
        <v>1857500</v>
      </c>
      <c r="I448" s="17">
        <v>26.681202970000001</v>
      </c>
      <c r="J448" s="17">
        <v>56.189141159999998</v>
      </c>
      <c r="K448" s="17">
        <v>42.203664119999999</v>
      </c>
      <c r="L448" s="17">
        <v>-0.62152940999999995</v>
      </c>
      <c r="M448" s="17">
        <v>11.31034483</v>
      </c>
      <c r="N448" s="17">
        <v>5.2055555533333342</v>
      </c>
      <c r="O448" s="17">
        <v>10.13722222</v>
      </c>
      <c r="P448" s="17" t="s">
        <v>396</v>
      </c>
      <c r="Q448" s="17" t="s">
        <v>397</v>
      </c>
      <c r="R448" s="17" t="s">
        <v>398</v>
      </c>
    </row>
    <row r="449" spans="1:18" hidden="1" x14ac:dyDescent="0.25">
      <c r="A449" s="18">
        <v>45300.906921493057</v>
      </c>
      <c r="B449" s="17" t="s">
        <v>399</v>
      </c>
      <c r="C449" s="17" t="s">
        <v>19</v>
      </c>
      <c r="D449" s="17">
        <v>424.96</v>
      </c>
      <c r="E449" s="17">
        <v>15</v>
      </c>
      <c r="F449" s="17">
        <v>10</v>
      </c>
      <c r="G449" s="17">
        <v>1</v>
      </c>
      <c r="H449" s="17">
        <v>194307</v>
      </c>
      <c r="I449" s="17">
        <v>23.690422600000002</v>
      </c>
      <c r="J449" s="17">
        <v>41.267001209999997</v>
      </c>
      <c r="K449" s="17">
        <v>43.535373470000003</v>
      </c>
      <c r="L449" s="17">
        <v>-19.742852939999999</v>
      </c>
      <c r="M449" s="17">
        <v>-0.92093912</v>
      </c>
      <c r="N449" s="17">
        <v>371.27333333333331</v>
      </c>
      <c r="O449" s="17">
        <v>501.44</v>
      </c>
      <c r="P449" s="17" t="s">
        <v>400</v>
      </c>
      <c r="Q449" s="17" t="s">
        <v>401</v>
      </c>
      <c r="R449" s="17" t="s">
        <v>402</v>
      </c>
    </row>
    <row r="450" spans="1:18" hidden="1" x14ac:dyDescent="0.25">
      <c r="A450" s="18">
        <v>45300.906921493057</v>
      </c>
      <c r="B450" s="17" t="s">
        <v>403</v>
      </c>
      <c r="C450" s="17" t="s">
        <v>28</v>
      </c>
      <c r="D450" s="17">
        <v>15.75</v>
      </c>
      <c r="E450" s="17">
        <v>10</v>
      </c>
      <c r="F450" s="17">
        <v>9</v>
      </c>
      <c r="G450" s="17">
        <v>7</v>
      </c>
      <c r="H450" s="17">
        <v>406500</v>
      </c>
      <c r="I450" s="17">
        <v>30.102344890000001</v>
      </c>
      <c r="J450" s="17">
        <v>43.399191139999999</v>
      </c>
      <c r="K450" s="17">
        <v>44.468898199999998</v>
      </c>
      <c r="L450" s="17">
        <v>0.13520588</v>
      </c>
      <c r="M450" s="17">
        <v>-1.50093809</v>
      </c>
      <c r="N450" s="17">
        <v>12.776666666666671</v>
      </c>
      <c r="O450" s="17">
        <v>22.676666666666669</v>
      </c>
      <c r="P450" s="17" t="s">
        <v>404</v>
      </c>
      <c r="Q450" s="17" t="s">
        <v>405</v>
      </c>
      <c r="R450" s="17" t="s">
        <v>406</v>
      </c>
    </row>
    <row r="451" spans="1:18" hidden="1" x14ac:dyDescent="0.25">
      <c r="A451" s="18">
        <v>45300.906921493057</v>
      </c>
      <c r="B451" s="17" t="s">
        <v>407</v>
      </c>
      <c r="C451" s="17" t="s">
        <v>19</v>
      </c>
      <c r="D451" s="17">
        <v>8.1300000000000008</v>
      </c>
      <c r="E451" s="17">
        <v>11</v>
      </c>
      <c r="F451" s="17">
        <v>10</v>
      </c>
      <c r="G451" s="17">
        <v>5</v>
      </c>
      <c r="H451" s="17">
        <v>2333317</v>
      </c>
      <c r="I451" s="17">
        <v>27.19992594</v>
      </c>
      <c r="J451" s="17">
        <v>44.95954837</v>
      </c>
      <c r="K451" s="17">
        <v>46.132046920000001</v>
      </c>
      <c r="L451" s="17">
        <v>-0.58532353000000004</v>
      </c>
      <c r="M451" s="17">
        <v>-1.21506683</v>
      </c>
      <c r="N451" s="17">
        <v>5.4827777800000002</v>
      </c>
      <c r="O451" s="17">
        <v>11.899444446666671</v>
      </c>
      <c r="P451" s="17" t="s">
        <v>408</v>
      </c>
      <c r="Q451" s="17" t="s">
        <v>409</v>
      </c>
      <c r="R451" s="17" t="s">
        <v>410</v>
      </c>
    </row>
    <row r="452" spans="1:18" hidden="1" x14ac:dyDescent="0.25">
      <c r="A452" s="18">
        <v>45300.906921493057</v>
      </c>
      <c r="B452" s="17" t="s">
        <v>411</v>
      </c>
      <c r="C452" s="17" t="s">
        <v>41</v>
      </c>
      <c r="D452" s="17">
        <v>101.06</v>
      </c>
      <c r="E452" s="17">
        <v>4</v>
      </c>
      <c r="F452" s="17">
        <v>9</v>
      </c>
      <c r="G452" s="17">
        <v>13</v>
      </c>
      <c r="H452" s="17">
        <v>352531</v>
      </c>
      <c r="I452" s="17">
        <v>29.39951877</v>
      </c>
      <c r="J452" s="17">
        <v>50.805565719999997</v>
      </c>
      <c r="K452" s="17">
        <v>49.06122809</v>
      </c>
      <c r="L452" s="17">
        <v>-2.3760294100000001</v>
      </c>
      <c r="M452" s="17">
        <v>1.02969109</v>
      </c>
      <c r="N452" s="17">
        <v>79.736666666666665</v>
      </c>
      <c r="O452" s="17">
        <v>124.1766666666667</v>
      </c>
      <c r="P452" s="17" t="s">
        <v>412</v>
      </c>
      <c r="Q452" s="17" t="s">
        <v>413</v>
      </c>
      <c r="R452" s="17" t="s">
        <v>414</v>
      </c>
    </row>
    <row r="453" spans="1:18" hidden="1" x14ac:dyDescent="0.25">
      <c r="A453" s="18">
        <v>45300.906921493057</v>
      </c>
      <c r="B453" s="17" t="s">
        <v>415</v>
      </c>
      <c r="C453" s="17" t="s">
        <v>41</v>
      </c>
      <c r="D453" s="17">
        <v>19.440000000000001</v>
      </c>
      <c r="E453" s="17">
        <v>2</v>
      </c>
      <c r="F453" s="17">
        <v>8</v>
      </c>
      <c r="G453" s="17">
        <v>16</v>
      </c>
      <c r="H453" s="17">
        <v>727500</v>
      </c>
      <c r="I453" s="17">
        <v>27.137636279999999</v>
      </c>
      <c r="J453" s="17">
        <v>69.058011829999998</v>
      </c>
      <c r="K453" s="17">
        <v>67.552418750000001</v>
      </c>
      <c r="L453" s="17">
        <v>0.79761764999999996</v>
      </c>
      <c r="M453" s="17">
        <v>1.03950104</v>
      </c>
      <c r="N453" s="17">
        <v>15.695555553333341</v>
      </c>
      <c r="O453" s="17">
        <v>19.96722222</v>
      </c>
      <c r="P453" s="17" t="s">
        <v>416</v>
      </c>
      <c r="Q453" s="17" t="s">
        <v>417</v>
      </c>
      <c r="R453" s="17" t="s">
        <v>418</v>
      </c>
    </row>
    <row r="454" spans="1:18" hidden="1" x14ac:dyDescent="0.25">
      <c r="A454" s="18">
        <v>45300.906921493057</v>
      </c>
      <c r="B454" s="17" t="s">
        <v>419</v>
      </c>
      <c r="C454" s="17" t="s">
        <v>19</v>
      </c>
      <c r="D454" s="17">
        <v>22.31</v>
      </c>
      <c r="E454" s="17">
        <v>11</v>
      </c>
      <c r="F454" s="17">
        <v>8</v>
      </c>
      <c r="G454" s="17">
        <v>7</v>
      </c>
      <c r="H454" s="17">
        <v>949000</v>
      </c>
      <c r="I454" s="17">
        <v>23.181694010000001</v>
      </c>
      <c r="J454" s="17">
        <v>49.193430579999998</v>
      </c>
      <c r="K454" s="17">
        <v>51.010599560000003</v>
      </c>
      <c r="L454" s="17">
        <v>-0.44955882000000003</v>
      </c>
      <c r="M454" s="17">
        <v>-1.10815603</v>
      </c>
      <c r="N454" s="17">
        <v>17.753888886666669</v>
      </c>
      <c r="O454" s="17">
        <v>26.700555553333331</v>
      </c>
      <c r="P454" s="17" t="s">
        <v>420</v>
      </c>
      <c r="Q454" s="17" t="s">
        <v>421</v>
      </c>
      <c r="R454" s="17" t="s">
        <v>422</v>
      </c>
    </row>
    <row r="455" spans="1:18" hidden="1" x14ac:dyDescent="0.25">
      <c r="A455" s="18">
        <v>45300.906921493057</v>
      </c>
      <c r="B455" s="17" t="s">
        <v>423</v>
      </c>
      <c r="C455" s="17" t="s">
        <v>41</v>
      </c>
      <c r="D455" s="17">
        <v>6.28</v>
      </c>
      <c r="E455" s="17">
        <v>7</v>
      </c>
      <c r="F455" s="17">
        <v>9</v>
      </c>
      <c r="G455" s="17">
        <v>10</v>
      </c>
      <c r="H455" s="17">
        <v>297500</v>
      </c>
      <c r="I455" s="17">
        <v>23.56437669</v>
      </c>
      <c r="J455" s="17">
        <v>47.60656187</v>
      </c>
      <c r="K455" s="17">
        <v>45.747865230000002</v>
      </c>
      <c r="L455" s="17">
        <v>-0.25376471</v>
      </c>
      <c r="M455" s="17">
        <v>1.6181229800000001</v>
      </c>
      <c r="N455" s="17">
        <v>4.9205555533333332</v>
      </c>
      <c r="O455" s="17">
        <v>8.3672222200000004</v>
      </c>
      <c r="P455" s="17" t="s">
        <v>424</v>
      </c>
      <c r="Q455" s="17" t="s">
        <v>425</v>
      </c>
      <c r="R455" s="17" t="s">
        <v>426</v>
      </c>
    </row>
    <row r="456" spans="1:18" hidden="1" x14ac:dyDescent="0.25">
      <c r="A456" s="18">
        <v>45300.906921493057</v>
      </c>
      <c r="B456" s="17" t="s">
        <v>427</v>
      </c>
      <c r="C456" s="17" t="s">
        <v>19</v>
      </c>
      <c r="D456" s="17">
        <v>12.96</v>
      </c>
      <c r="E456" s="17">
        <v>13</v>
      </c>
      <c r="F456" s="17">
        <v>10</v>
      </c>
      <c r="G456" s="17">
        <v>3</v>
      </c>
      <c r="H456" s="17">
        <v>2332237</v>
      </c>
      <c r="I456" s="17">
        <v>19.291902480000001</v>
      </c>
      <c r="J456" s="17">
        <v>46.269204850000001</v>
      </c>
      <c r="K456" s="17">
        <v>46.269204850000001</v>
      </c>
      <c r="L456" s="17">
        <v>-0.43461765000000002</v>
      </c>
      <c r="M456" s="17">
        <v>0</v>
      </c>
      <c r="N456" s="17">
        <v>10.47666666666667</v>
      </c>
      <c r="O456" s="17">
        <v>16.838333333333331</v>
      </c>
      <c r="P456" s="17" t="s">
        <v>428</v>
      </c>
      <c r="Q456" s="17" t="s">
        <v>429</v>
      </c>
      <c r="R456" s="17" t="s">
        <v>430</v>
      </c>
    </row>
    <row r="457" spans="1:18" hidden="1" x14ac:dyDescent="0.25">
      <c r="A457" s="18">
        <v>45300.906921493057</v>
      </c>
      <c r="B457" s="17" t="s">
        <v>431</v>
      </c>
      <c r="C457" s="17" t="s">
        <v>41</v>
      </c>
      <c r="D457" s="17">
        <v>18.71</v>
      </c>
      <c r="E457" s="17">
        <v>7</v>
      </c>
      <c r="F457" s="17">
        <v>8</v>
      </c>
      <c r="G457" s="17">
        <v>11</v>
      </c>
      <c r="H457" s="17">
        <v>1076942</v>
      </c>
      <c r="I457" s="17">
        <v>23.42711899</v>
      </c>
      <c r="J457" s="17">
        <v>52.485610289999997</v>
      </c>
      <c r="K457" s="17">
        <v>52.88533632</v>
      </c>
      <c r="L457" s="17">
        <v>0.74420350000000002</v>
      </c>
      <c r="M457" s="17">
        <v>-0.31965903000000001</v>
      </c>
      <c r="N457" s="17">
        <v>14.34222222</v>
      </c>
      <c r="O457" s="17">
        <v>24.31555555333334</v>
      </c>
      <c r="P457" s="17" t="s">
        <v>432</v>
      </c>
      <c r="Q457" s="17" t="s">
        <v>433</v>
      </c>
      <c r="R457" s="17" t="s">
        <v>434</v>
      </c>
    </row>
    <row r="458" spans="1:18" hidden="1" x14ac:dyDescent="0.25">
      <c r="A458" s="18">
        <v>45300.906921493057</v>
      </c>
      <c r="B458" s="17" t="s">
        <v>439</v>
      </c>
      <c r="C458" s="17" t="s">
        <v>19</v>
      </c>
      <c r="D458" s="17">
        <v>24.21</v>
      </c>
      <c r="E458" s="17">
        <v>11</v>
      </c>
      <c r="F458" s="17">
        <v>10</v>
      </c>
      <c r="G458" s="17">
        <v>5</v>
      </c>
      <c r="H458" s="17">
        <v>3403425</v>
      </c>
      <c r="I458" s="17">
        <v>16.834507819999999</v>
      </c>
      <c r="J458" s="17">
        <v>43.892200969999998</v>
      </c>
      <c r="K458" s="17">
        <v>42.356023200000003</v>
      </c>
      <c r="L458" s="17">
        <v>-1.64885294</v>
      </c>
      <c r="M458" s="17">
        <v>0.70715474</v>
      </c>
      <c r="N458" s="17">
        <v>18.961111113333331</v>
      </c>
      <c r="O458" s="17">
        <v>31.116111113333329</v>
      </c>
      <c r="P458" s="17" t="s">
        <v>440</v>
      </c>
      <c r="Q458" s="17" t="s">
        <v>441</v>
      </c>
      <c r="R458" s="17" t="s">
        <v>442</v>
      </c>
    </row>
    <row r="459" spans="1:18" hidden="1" x14ac:dyDescent="0.25">
      <c r="A459" s="18">
        <v>45300.906921493057</v>
      </c>
      <c r="B459" s="17" t="s">
        <v>443</v>
      </c>
      <c r="C459" s="17" t="s">
        <v>19</v>
      </c>
      <c r="D459" s="17">
        <v>8.02</v>
      </c>
      <c r="E459" s="17">
        <v>10</v>
      </c>
      <c r="F459" s="17">
        <v>10</v>
      </c>
      <c r="G459" s="17">
        <v>6</v>
      </c>
      <c r="H459" s="17">
        <v>911500</v>
      </c>
      <c r="I459" s="17">
        <v>24.31144368</v>
      </c>
      <c r="J459" s="17">
        <v>44.072024880000001</v>
      </c>
      <c r="K459" s="17">
        <v>45.1863429</v>
      </c>
      <c r="L459" s="17">
        <v>-0.57755882000000003</v>
      </c>
      <c r="M459" s="17">
        <v>-0.86526575999999999</v>
      </c>
      <c r="N459" s="17">
        <v>6.3883333333333328</v>
      </c>
      <c r="O459" s="17">
        <v>10.494999999999999</v>
      </c>
      <c r="P459" s="17" t="s">
        <v>444</v>
      </c>
      <c r="Q459" s="17" t="s">
        <v>445</v>
      </c>
      <c r="R459" s="17" t="s">
        <v>446</v>
      </c>
    </row>
    <row r="460" spans="1:18" hidden="1" x14ac:dyDescent="0.25">
      <c r="A460" s="18">
        <v>45300.906921493057</v>
      </c>
      <c r="B460" s="17" t="s">
        <v>447</v>
      </c>
      <c r="C460" s="17" t="s">
        <v>19</v>
      </c>
      <c r="D460" s="17">
        <v>1.43</v>
      </c>
      <c r="E460" s="17">
        <v>11</v>
      </c>
      <c r="F460" s="17">
        <v>10</v>
      </c>
      <c r="G460" s="17">
        <v>5</v>
      </c>
      <c r="H460" s="17">
        <v>18305953</v>
      </c>
      <c r="I460" s="17">
        <v>24.81685654</v>
      </c>
      <c r="J460" s="17">
        <v>43.535535760000002</v>
      </c>
      <c r="K460" s="17">
        <v>44.082857590000003</v>
      </c>
      <c r="L460" s="17">
        <v>-0.14788235</v>
      </c>
      <c r="M460" s="17">
        <v>-0.69444444000000005</v>
      </c>
      <c r="N460" s="17">
        <v>0.8966666666666665</v>
      </c>
      <c r="O460" s="17">
        <v>2.2716666666666669</v>
      </c>
      <c r="P460" s="17" t="s">
        <v>448</v>
      </c>
      <c r="Q460" s="17" t="s">
        <v>449</v>
      </c>
      <c r="R460" s="17" t="s">
        <v>450</v>
      </c>
    </row>
    <row r="461" spans="1:18" hidden="1" x14ac:dyDescent="0.25">
      <c r="A461" s="18">
        <v>45302.021784050929</v>
      </c>
      <c r="B461" s="17" t="s">
        <v>18</v>
      </c>
      <c r="C461" s="17" t="s">
        <v>19</v>
      </c>
      <c r="D461" s="17">
        <v>91.77</v>
      </c>
      <c r="E461" s="17">
        <v>11</v>
      </c>
      <c r="F461" s="17">
        <v>10</v>
      </c>
      <c r="G461" s="17">
        <v>5</v>
      </c>
      <c r="H461" s="17">
        <v>97275</v>
      </c>
      <c r="I461" s="17">
        <v>21.52393352</v>
      </c>
      <c r="J461" s="17">
        <v>44.284812260000002</v>
      </c>
      <c r="K461" s="17">
        <v>43.41609287</v>
      </c>
      <c r="L461" s="17">
        <v>-2.9710588200000001</v>
      </c>
      <c r="M461" s="17">
        <v>0.61396777000000002</v>
      </c>
      <c r="N461" s="17">
        <v>71.897777779999998</v>
      </c>
      <c r="O461" s="17">
        <v>121.83777778</v>
      </c>
      <c r="P461" s="17" t="s">
        <v>20</v>
      </c>
      <c r="Q461" s="17" t="s">
        <v>21</v>
      </c>
      <c r="R461" s="17" t="s">
        <v>22</v>
      </c>
    </row>
    <row r="462" spans="1:18" hidden="1" x14ac:dyDescent="0.25">
      <c r="A462" s="18">
        <v>45302.021784050929</v>
      </c>
      <c r="B462" s="17" t="s">
        <v>23</v>
      </c>
      <c r="C462" s="17" t="s">
        <v>19</v>
      </c>
      <c r="D462" s="17">
        <v>13.96</v>
      </c>
      <c r="E462" s="17">
        <v>12</v>
      </c>
      <c r="F462" s="17">
        <v>10</v>
      </c>
      <c r="G462" s="17">
        <v>4</v>
      </c>
      <c r="H462" s="17">
        <v>738329</v>
      </c>
      <c r="I462" s="17">
        <v>25.264240910000002</v>
      </c>
      <c r="J462" s="17">
        <v>40.09368173</v>
      </c>
      <c r="K462" s="17">
        <v>42.887144220000003</v>
      </c>
      <c r="L462" s="17">
        <v>-0.64549999999999996</v>
      </c>
      <c r="M462" s="17">
        <v>-1.8284106899999999</v>
      </c>
      <c r="N462" s="17">
        <v>11.48611111333333</v>
      </c>
      <c r="O462" s="17">
        <v>17.554444446666661</v>
      </c>
      <c r="P462" s="17" t="s">
        <v>24</v>
      </c>
      <c r="Q462" s="17" t="s">
        <v>25</v>
      </c>
      <c r="R462" s="17" t="s">
        <v>26</v>
      </c>
    </row>
    <row r="463" spans="1:18" hidden="1" x14ac:dyDescent="0.25">
      <c r="A463" s="18">
        <v>45302.021784050929</v>
      </c>
      <c r="B463" s="17" t="s">
        <v>27</v>
      </c>
      <c r="C463" s="17" t="s">
        <v>28</v>
      </c>
      <c r="D463" s="17">
        <v>59.84</v>
      </c>
      <c r="E463" s="17">
        <v>8</v>
      </c>
      <c r="F463" s="17">
        <v>8</v>
      </c>
      <c r="G463" s="17">
        <v>10</v>
      </c>
      <c r="H463" s="17">
        <v>5375413</v>
      </c>
      <c r="I463" s="17">
        <v>23.372828500000001</v>
      </c>
      <c r="J463" s="17">
        <v>50.781951999999997</v>
      </c>
      <c r="K463" s="17">
        <v>52.374999029999998</v>
      </c>
      <c r="L463" s="17">
        <v>-0.32761764999999998</v>
      </c>
      <c r="M463" s="17">
        <v>-1.7405582900000001</v>
      </c>
      <c r="N463" s="17">
        <v>37.684444446666667</v>
      </c>
      <c r="O463" s="17">
        <v>82.601111113333332</v>
      </c>
      <c r="P463" s="17" t="s">
        <v>29</v>
      </c>
      <c r="Q463" s="17" t="s">
        <v>30</v>
      </c>
      <c r="R463" s="17" t="s">
        <v>31</v>
      </c>
    </row>
    <row r="464" spans="1:18" hidden="1" x14ac:dyDescent="0.25">
      <c r="A464" s="18">
        <v>45302.021784050929</v>
      </c>
      <c r="B464" s="17" t="s">
        <v>32</v>
      </c>
      <c r="C464" s="17" t="s">
        <v>19</v>
      </c>
      <c r="D464" s="17">
        <v>8.19</v>
      </c>
      <c r="E464" s="17">
        <v>11</v>
      </c>
      <c r="F464" s="17">
        <v>10</v>
      </c>
      <c r="G464" s="17">
        <v>5</v>
      </c>
      <c r="H464" s="17">
        <v>569125</v>
      </c>
      <c r="I464" s="17">
        <v>17.468021759999999</v>
      </c>
      <c r="J464" s="17">
        <v>45.901854450000002</v>
      </c>
      <c r="K464" s="17">
        <v>46.312687330000003</v>
      </c>
      <c r="L464" s="17">
        <v>-0.64197059000000001</v>
      </c>
      <c r="M464" s="17">
        <v>-0.3649635</v>
      </c>
      <c r="N464" s="17">
        <v>5.701111113333333</v>
      </c>
      <c r="O464" s="17">
        <v>11.531111113333329</v>
      </c>
      <c r="P464" s="17" t="s">
        <v>33</v>
      </c>
      <c r="Q464" s="17" t="s">
        <v>34</v>
      </c>
      <c r="R464" s="17" t="s">
        <v>35</v>
      </c>
    </row>
    <row r="465" spans="1:18" hidden="1" x14ac:dyDescent="0.25">
      <c r="A465" s="18">
        <v>45302.021784050929</v>
      </c>
      <c r="B465" s="17" t="s">
        <v>36</v>
      </c>
      <c r="C465" s="17" t="s">
        <v>41</v>
      </c>
      <c r="D465" s="17">
        <v>11.92</v>
      </c>
      <c r="E465" s="17">
        <v>6</v>
      </c>
      <c r="F465" s="17">
        <v>9</v>
      </c>
      <c r="G465" s="17">
        <v>11</v>
      </c>
      <c r="H465" s="17">
        <v>341759</v>
      </c>
      <c r="I465" s="17">
        <v>23.581143740000002</v>
      </c>
      <c r="J465" s="17">
        <v>53.638784620000003</v>
      </c>
      <c r="K465" s="17">
        <v>53.397070839999998</v>
      </c>
      <c r="L465" s="17">
        <v>0.82194118000000005</v>
      </c>
      <c r="M465" s="17">
        <v>0.16806723000000001</v>
      </c>
      <c r="N465" s="17">
        <v>6.7938888866666653</v>
      </c>
      <c r="O465" s="17">
        <v>16.492222219999999</v>
      </c>
      <c r="P465" s="17" t="s">
        <v>37</v>
      </c>
      <c r="Q465" s="17" t="s">
        <v>38</v>
      </c>
      <c r="R465" s="17" t="s">
        <v>39</v>
      </c>
    </row>
    <row r="466" spans="1:18" x14ac:dyDescent="0.25">
      <c r="A466" s="18">
        <v>45302.021784050929</v>
      </c>
      <c r="B466" s="17" t="s">
        <v>40</v>
      </c>
      <c r="C466" s="17" t="s">
        <v>62</v>
      </c>
      <c r="D466" s="17">
        <v>283.67</v>
      </c>
      <c r="E466" s="17">
        <v>0</v>
      </c>
      <c r="F466" s="17">
        <v>10</v>
      </c>
      <c r="G466" s="17">
        <v>16</v>
      </c>
      <c r="H466" s="17">
        <v>153800</v>
      </c>
      <c r="I466" s="17">
        <v>22.238017679999999</v>
      </c>
      <c r="J466" s="17">
        <v>75.114191460000001</v>
      </c>
      <c r="K466" s="17">
        <v>65.724192579999993</v>
      </c>
      <c r="L466" s="17">
        <v>8.7142941199999999</v>
      </c>
      <c r="M466" s="17">
        <v>7.4996210400000001</v>
      </c>
      <c r="N466" s="17">
        <v>210.66499999999999</v>
      </c>
      <c r="O466" s="17">
        <v>278.315</v>
      </c>
      <c r="P466" s="17" t="s">
        <v>42</v>
      </c>
      <c r="Q466" s="17" t="s">
        <v>43</v>
      </c>
      <c r="R466" s="17" t="s">
        <v>44</v>
      </c>
    </row>
    <row r="467" spans="1:18" hidden="1" x14ac:dyDescent="0.25">
      <c r="A467" s="18">
        <v>45302.021784050929</v>
      </c>
      <c r="B467" s="17" t="s">
        <v>45</v>
      </c>
      <c r="C467" s="17" t="s">
        <v>41</v>
      </c>
      <c r="D467" s="17">
        <v>332.09</v>
      </c>
      <c r="E467" s="17">
        <v>4</v>
      </c>
      <c r="F467" s="17">
        <v>9</v>
      </c>
      <c r="G467" s="17">
        <v>13</v>
      </c>
      <c r="H467" s="17">
        <v>869160</v>
      </c>
      <c r="I467" s="17">
        <v>15.342499309999999</v>
      </c>
      <c r="J467" s="17">
        <v>52.372724740000002</v>
      </c>
      <c r="K467" s="17">
        <v>52.20438497</v>
      </c>
      <c r="L467" s="17">
        <v>4.0017941199999996</v>
      </c>
      <c r="M467" s="17">
        <v>0.10550431</v>
      </c>
      <c r="N467" s="17">
        <v>264.23833333333329</v>
      </c>
      <c r="O467" s="17">
        <v>407.2383333333334</v>
      </c>
      <c r="P467" s="17" t="s">
        <v>46</v>
      </c>
      <c r="Q467" s="17" t="s">
        <v>47</v>
      </c>
      <c r="R467" s="17" t="s">
        <v>48</v>
      </c>
    </row>
    <row r="468" spans="1:18" hidden="1" x14ac:dyDescent="0.25">
      <c r="A468" s="18">
        <v>45302.021784050929</v>
      </c>
      <c r="B468" s="17" t="s">
        <v>49</v>
      </c>
      <c r="C468" s="17" t="s">
        <v>19</v>
      </c>
      <c r="D468" s="17">
        <v>56.09</v>
      </c>
      <c r="E468" s="17">
        <v>13</v>
      </c>
      <c r="F468" s="17">
        <v>10</v>
      </c>
      <c r="G468" s="17">
        <v>3</v>
      </c>
      <c r="H468" s="17">
        <v>1233065</v>
      </c>
      <c r="I468" s="17">
        <v>25.71018454</v>
      </c>
      <c r="J468" s="17">
        <v>43.61359994</v>
      </c>
      <c r="K468" s="17">
        <v>43.61359994</v>
      </c>
      <c r="L468" s="17">
        <v>-3.4288235299999998</v>
      </c>
      <c r="M468" s="17">
        <v>0</v>
      </c>
      <c r="N468" s="17">
        <v>42.343333333333327</v>
      </c>
      <c r="O468" s="17">
        <v>74.61</v>
      </c>
      <c r="P468" s="17" t="s">
        <v>50</v>
      </c>
      <c r="Q468" s="17" t="s">
        <v>51</v>
      </c>
      <c r="R468" s="17" t="s">
        <v>52</v>
      </c>
    </row>
    <row r="469" spans="1:18" hidden="1" x14ac:dyDescent="0.25">
      <c r="A469" s="18">
        <v>45302.021784050929</v>
      </c>
      <c r="B469" s="17" t="s">
        <v>603</v>
      </c>
      <c r="C469" s="17" t="s">
        <v>19</v>
      </c>
      <c r="D469" s="17">
        <v>43.92</v>
      </c>
      <c r="E469" s="17">
        <v>13</v>
      </c>
      <c r="F469" s="17">
        <v>9</v>
      </c>
      <c r="G469" s="17">
        <v>4</v>
      </c>
      <c r="H469" s="17">
        <v>78000</v>
      </c>
      <c r="I469" s="17">
        <v>18.615198899999999</v>
      </c>
      <c r="J469" s="17">
        <v>34.202512939999998</v>
      </c>
      <c r="K469" s="17">
        <v>35.152539279999999</v>
      </c>
      <c r="L469" s="17">
        <v>-4.4575294100000002</v>
      </c>
      <c r="M469" s="17">
        <v>-1.0365029299999999</v>
      </c>
      <c r="N469" s="17">
        <v>36.867222220000002</v>
      </c>
      <c r="O469" s="17">
        <v>67.648888886666668</v>
      </c>
      <c r="P469" s="17" t="s">
        <v>604</v>
      </c>
      <c r="Q469" s="17" t="s">
        <v>605</v>
      </c>
      <c r="R469" s="17" t="s">
        <v>606</v>
      </c>
    </row>
    <row r="470" spans="1:18" hidden="1" x14ac:dyDescent="0.25">
      <c r="A470" s="18">
        <v>45302.021784050929</v>
      </c>
      <c r="B470" s="17" t="s">
        <v>53</v>
      </c>
      <c r="C470" s="17" t="s">
        <v>19</v>
      </c>
      <c r="D470" s="17">
        <v>6.79</v>
      </c>
      <c r="E470" s="17">
        <v>15</v>
      </c>
      <c r="F470" s="17">
        <v>9</v>
      </c>
      <c r="G470" s="17">
        <v>2</v>
      </c>
      <c r="H470" s="17">
        <v>69500</v>
      </c>
      <c r="I470" s="17">
        <v>18.04759898</v>
      </c>
      <c r="J470" s="17">
        <v>33.38642634</v>
      </c>
      <c r="K470" s="17">
        <v>34.029570730000003</v>
      </c>
      <c r="L470" s="17">
        <v>-0.76823529000000002</v>
      </c>
      <c r="M470" s="17">
        <v>-0.58565153999999997</v>
      </c>
      <c r="N470" s="17">
        <v>5.9294444466666674</v>
      </c>
      <c r="O470" s="17">
        <v>9.412777779999999</v>
      </c>
      <c r="P470" s="17" t="s">
        <v>54</v>
      </c>
      <c r="Q470" s="17" t="s">
        <v>55</v>
      </c>
      <c r="R470" s="17" t="s">
        <v>56</v>
      </c>
    </row>
    <row r="471" spans="1:18" hidden="1" x14ac:dyDescent="0.25">
      <c r="A471" s="18">
        <v>45302.021784050929</v>
      </c>
      <c r="B471" s="17" t="s">
        <v>826</v>
      </c>
      <c r="C471" s="17" t="s">
        <v>41</v>
      </c>
      <c r="D471" s="17">
        <v>75.67</v>
      </c>
      <c r="E471" s="17">
        <v>7</v>
      </c>
      <c r="F471" s="17">
        <v>9</v>
      </c>
      <c r="G471" s="17">
        <v>10</v>
      </c>
      <c r="H471" s="17">
        <v>122500</v>
      </c>
      <c r="I471" s="17">
        <v>21.722109589999999</v>
      </c>
      <c r="J471" s="17">
        <v>48.695450600000001</v>
      </c>
      <c r="K471" s="17">
        <v>47.315887330000002</v>
      </c>
      <c r="L471" s="17">
        <v>-3.2758235299999998</v>
      </c>
      <c r="M471" s="17">
        <v>0.85299214000000001</v>
      </c>
      <c r="N471" s="17">
        <v>51.596666666666657</v>
      </c>
      <c r="O471" s="17">
        <v>104.58</v>
      </c>
      <c r="P471" s="17" t="s">
        <v>827</v>
      </c>
      <c r="Q471" s="17" t="s">
        <v>828</v>
      </c>
      <c r="R471" s="17" t="s">
        <v>829</v>
      </c>
    </row>
    <row r="472" spans="1:18" hidden="1" x14ac:dyDescent="0.25">
      <c r="A472" s="18">
        <v>45302.021784050929</v>
      </c>
      <c r="B472" s="17" t="s">
        <v>57</v>
      </c>
      <c r="C472" s="17" t="s">
        <v>19</v>
      </c>
      <c r="D472" s="17">
        <v>10</v>
      </c>
      <c r="E472" s="17">
        <v>15</v>
      </c>
      <c r="F472" s="17">
        <v>10</v>
      </c>
      <c r="G472" s="17">
        <v>1</v>
      </c>
      <c r="H472" s="17">
        <v>129000</v>
      </c>
      <c r="I472" s="17">
        <v>17.603917630000002</v>
      </c>
      <c r="J472" s="17">
        <v>46.386519579999998</v>
      </c>
      <c r="K472" s="17">
        <v>46.92821335</v>
      </c>
      <c r="L472" s="17">
        <v>-0.31732353000000002</v>
      </c>
      <c r="M472" s="17">
        <v>-0.29910269</v>
      </c>
      <c r="N472" s="17">
        <v>7.6050000000000004</v>
      </c>
      <c r="O472" s="17">
        <v>12.92166666666667</v>
      </c>
      <c r="P472" s="17" t="s">
        <v>58</v>
      </c>
      <c r="Q472" s="17" t="s">
        <v>59</v>
      </c>
      <c r="R472" s="17" t="s">
        <v>60</v>
      </c>
    </row>
    <row r="473" spans="1:18" hidden="1" x14ac:dyDescent="0.25">
      <c r="A473" s="18">
        <v>45302.021784050929</v>
      </c>
      <c r="B473" s="17" t="s">
        <v>66</v>
      </c>
      <c r="C473" s="17" t="s">
        <v>41</v>
      </c>
      <c r="D473" s="17">
        <v>22.08</v>
      </c>
      <c r="E473" s="17">
        <v>2</v>
      </c>
      <c r="F473" s="17">
        <v>8</v>
      </c>
      <c r="G473" s="17">
        <v>16</v>
      </c>
      <c r="H473" s="17">
        <v>1644643</v>
      </c>
      <c r="I473" s="17">
        <v>13.55113641</v>
      </c>
      <c r="J473" s="17">
        <v>56.233234400000001</v>
      </c>
      <c r="K473" s="17">
        <v>57.408097310000002</v>
      </c>
      <c r="L473" s="17">
        <v>0.44879412000000002</v>
      </c>
      <c r="M473" s="17">
        <v>-0.58532192999999999</v>
      </c>
      <c r="N473" s="17">
        <v>17.49444444666667</v>
      </c>
      <c r="O473" s="17">
        <v>25.74444444666667</v>
      </c>
      <c r="P473" s="17" t="s">
        <v>67</v>
      </c>
      <c r="Q473" s="17" t="s">
        <v>68</v>
      </c>
      <c r="R473" s="17" t="s">
        <v>69</v>
      </c>
    </row>
    <row r="474" spans="1:18" hidden="1" x14ac:dyDescent="0.25">
      <c r="A474" s="18">
        <v>45302.021784050929</v>
      </c>
      <c r="B474" s="17" t="s">
        <v>575</v>
      </c>
      <c r="C474" s="17" t="s">
        <v>375</v>
      </c>
      <c r="D474" s="17">
        <v>14.36</v>
      </c>
      <c r="E474" s="17">
        <v>17</v>
      </c>
      <c r="F474" s="17">
        <v>9</v>
      </c>
      <c r="G474" s="17">
        <v>0</v>
      </c>
      <c r="H474" s="17">
        <v>118000</v>
      </c>
      <c r="I474" s="17">
        <v>14.5422232</v>
      </c>
      <c r="J474" s="17">
        <v>39.808892</v>
      </c>
      <c r="K474" s="17">
        <v>42.577720130000003</v>
      </c>
      <c r="L474" s="17">
        <v>-0.94823528999999995</v>
      </c>
      <c r="M474" s="17">
        <v>-1.7783857700000001</v>
      </c>
      <c r="N474" s="17">
        <v>11.60555555333333</v>
      </c>
      <c r="O474" s="17">
        <v>19.617222219999999</v>
      </c>
      <c r="P474" s="17" t="s">
        <v>576</v>
      </c>
      <c r="Q474" s="17" t="s">
        <v>577</v>
      </c>
      <c r="R474" s="17" t="s">
        <v>578</v>
      </c>
    </row>
    <row r="475" spans="1:18" hidden="1" x14ac:dyDescent="0.25">
      <c r="A475" s="18">
        <v>45302.021784050929</v>
      </c>
      <c r="B475" s="17" t="s">
        <v>70</v>
      </c>
      <c r="C475" s="17" t="s">
        <v>28</v>
      </c>
      <c r="D475" s="17">
        <v>33.5</v>
      </c>
      <c r="E475" s="17">
        <v>8</v>
      </c>
      <c r="F475" s="17">
        <v>10</v>
      </c>
      <c r="G475" s="17">
        <v>8</v>
      </c>
      <c r="H475" s="17">
        <v>482500</v>
      </c>
      <c r="I475" s="17">
        <v>24.23882476</v>
      </c>
      <c r="J475" s="17">
        <v>49.301807050000001</v>
      </c>
      <c r="K475" s="17">
        <v>53.015942959999997</v>
      </c>
      <c r="L475" s="17">
        <v>-1.0288823499999999</v>
      </c>
      <c r="M475" s="17">
        <v>-2.3323615200000001</v>
      </c>
      <c r="N475" s="17">
        <v>22.452222219999999</v>
      </c>
      <c r="O475" s="17">
        <v>44.433888886666672</v>
      </c>
      <c r="P475" s="17" t="s">
        <v>71</v>
      </c>
      <c r="Q475" s="17" t="s">
        <v>72</v>
      </c>
      <c r="R475" s="17" t="s">
        <v>73</v>
      </c>
    </row>
    <row r="476" spans="1:18" hidden="1" x14ac:dyDescent="0.25">
      <c r="A476" s="18">
        <v>45302.021784050929</v>
      </c>
      <c r="B476" s="17" t="s">
        <v>78</v>
      </c>
      <c r="C476" s="17" t="s">
        <v>28</v>
      </c>
      <c r="D476" s="17">
        <v>23.99</v>
      </c>
      <c r="E476" s="17">
        <v>9</v>
      </c>
      <c r="F476" s="17">
        <v>8</v>
      </c>
      <c r="G476" s="17">
        <v>9</v>
      </c>
      <c r="H476" s="17">
        <v>88500</v>
      </c>
      <c r="I476" s="17">
        <v>32.489568259999999</v>
      </c>
      <c r="J476" s="17">
        <v>47.344519310000003</v>
      </c>
      <c r="K476" s="17">
        <v>47.459310309999999</v>
      </c>
      <c r="L476" s="17">
        <v>-0.61764706000000003</v>
      </c>
      <c r="M476" s="17">
        <v>-0.12489591999999999</v>
      </c>
      <c r="N476" s="17">
        <v>15.14833333333333</v>
      </c>
      <c r="O476" s="17">
        <v>36.69</v>
      </c>
      <c r="P476" s="17" t="s">
        <v>79</v>
      </c>
      <c r="Q476" s="17" t="s">
        <v>80</v>
      </c>
      <c r="R476" s="17" t="s">
        <v>81</v>
      </c>
    </row>
    <row r="477" spans="1:18" hidden="1" x14ac:dyDescent="0.25">
      <c r="A477" s="18">
        <v>45302.021784050929</v>
      </c>
      <c r="B477" s="17" t="s">
        <v>82</v>
      </c>
      <c r="C477" s="17" t="s">
        <v>19</v>
      </c>
      <c r="D477" s="17">
        <v>24.2</v>
      </c>
      <c r="E477" s="17">
        <v>14</v>
      </c>
      <c r="F477" s="17">
        <v>9</v>
      </c>
      <c r="G477" s="17">
        <v>3</v>
      </c>
      <c r="H477" s="17">
        <v>1038969</v>
      </c>
      <c r="I477" s="17">
        <v>20.796675579999999</v>
      </c>
      <c r="J477" s="17">
        <v>45.389389809999997</v>
      </c>
      <c r="K477" s="17">
        <v>46.737862669999998</v>
      </c>
      <c r="L477" s="17">
        <v>-1.1435882399999999</v>
      </c>
      <c r="M477" s="17">
        <v>-0.81967213000000005</v>
      </c>
      <c r="N477" s="17">
        <v>18.796111113333339</v>
      </c>
      <c r="O477" s="17">
        <v>30.437777780000001</v>
      </c>
      <c r="P477" s="17" t="s">
        <v>83</v>
      </c>
      <c r="Q477" s="17" t="s">
        <v>84</v>
      </c>
      <c r="R477" s="17" t="s">
        <v>85</v>
      </c>
    </row>
    <row r="478" spans="1:18" hidden="1" x14ac:dyDescent="0.25">
      <c r="A478" s="18">
        <v>45302.021784050929</v>
      </c>
      <c r="B478" s="17" t="s">
        <v>86</v>
      </c>
      <c r="C478" s="17" t="s">
        <v>19</v>
      </c>
      <c r="D478" s="17">
        <v>43.77</v>
      </c>
      <c r="E478" s="17">
        <v>10</v>
      </c>
      <c r="F478" s="17">
        <v>10</v>
      </c>
      <c r="G478" s="17">
        <v>6</v>
      </c>
      <c r="H478" s="17">
        <v>284000</v>
      </c>
      <c r="I478" s="17">
        <v>22.61092438</v>
      </c>
      <c r="J478" s="17">
        <v>48.245829469999997</v>
      </c>
      <c r="K478" s="17">
        <v>52.131969259999998</v>
      </c>
      <c r="L478" s="17">
        <v>-0.57088234999999998</v>
      </c>
      <c r="M478" s="17">
        <v>-2.6251390400000001</v>
      </c>
      <c r="N478" s="17">
        <v>35.517777780000003</v>
      </c>
      <c r="O478" s="17">
        <v>56.766111113333331</v>
      </c>
      <c r="P478" s="17" t="s">
        <v>87</v>
      </c>
      <c r="Q478" s="17" t="s">
        <v>88</v>
      </c>
      <c r="R478" s="17" t="s">
        <v>89</v>
      </c>
    </row>
    <row r="479" spans="1:18" hidden="1" x14ac:dyDescent="0.25">
      <c r="A479" s="18">
        <v>45302.021784050929</v>
      </c>
      <c r="B479" s="17" t="s">
        <v>94</v>
      </c>
      <c r="C479" s="17" t="s">
        <v>19</v>
      </c>
      <c r="D479" s="17">
        <v>6.2</v>
      </c>
      <c r="E479" s="17">
        <v>11</v>
      </c>
      <c r="F479" s="17">
        <v>10</v>
      </c>
      <c r="G479" s="17">
        <v>5</v>
      </c>
      <c r="H479" s="17">
        <v>307500</v>
      </c>
      <c r="I479" s="17">
        <v>21.806915440000001</v>
      </c>
      <c r="J479" s="17">
        <v>42.826293470000003</v>
      </c>
      <c r="K479" s="17">
        <v>43.423418310000002</v>
      </c>
      <c r="L479" s="17">
        <v>-0.70361764999999998</v>
      </c>
      <c r="M479" s="17">
        <v>-0.64102563999999995</v>
      </c>
      <c r="N479" s="17">
        <v>3.8466666666666671</v>
      </c>
      <c r="O479" s="17">
        <v>9.2550000000000008</v>
      </c>
      <c r="P479" s="17" t="s">
        <v>95</v>
      </c>
      <c r="Q479" s="17" t="s">
        <v>96</v>
      </c>
      <c r="R479" s="17" t="s">
        <v>97</v>
      </c>
    </row>
    <row r="480" spans="1:18" hidden="1" x14ac:dyDescent="0.25">
      <c r="A480" s="18">
        <v>45302.021784050929</v>
      </c>
      <c r="B480" s="17" t="s">
        <v>98</v>
      </c>
      <c r="C480" s="17" t="s">
        <v>41</v>
      </c>
      <c r="D480" s="17">
        <v>3.3</v>
      </c>
      <c r="E480" s="17">
        <v>5</v>
      </c>
      <c r="F480" s="17">
        <v>8</v>
      </c>
      <c r="G480" s="17">
        <v>13</v>
      </c>
      <c r="H480" s="17">
        <v>55500</v>
      </c>
      <c r="I480" s="17">
        <v>19.194375489999999</v>
      </c>
      <c r="J480" s="17">
        <v>52.948566219999996</v>
      </c>
      <c r="K480" s="17">
        <v>54.680505889999999</v>
      </c>
      <c r="L480" s="17">
        <v>0.13508824</v>
      </c>
      <c r="M480" s="17">
        <v>-1.4925373099999999</v>
      </c>
      <c r="N480" s="17">
        <v>1.951666666666666</v>
      </c>
      <c r="O480" s="17">
        <v>4.628333333333333</v>
      </c>
      <c r="P480" s="17" t="s">
        <v>99</v>
      </c>
      <c r="Q480" s="17" t="s">
        <v>100</v>
      </c>
      <c r="R480" s="17" t="s">
        <v>101</v>
      </c>
    </row>
    <row r="481" spans="1:18" hidden="1" x14ac:dyDescent="0.25">
      <c r="A481" s="18">
        <v>45302.021784050929</v>
      </c>
      <c r="B481" s="17" t="s">
        <v>102</v>
      </c>
      <c r="C481" s="17" t="s">
        <v>28</v>
      </c>
      <c r="D481" s="17">
        <v>76.58</v>
      </c>
      <c r="E481" s="17">
        <v>9</v>
      </c>
      <c r="F481" s="17">
        <v>9</v>
      </c>
      <c r="G481" s="17">
        <v>8</v>
      </c>
      <c r="H481" s="17">
        <v>2407508</v>
      </c>
      <c r="I481" s="17">
        <v>28.735997520000002</v>
      </c>
      <c r="J481" s="17">
        <v>50.184272139999997</v>
      </c>
      <c r="K481" s="17">
        <v>53.907423979999997</v>
      </c>
      <c r="L481" s="17">
        <v>3.0545294099999998</v>
      </c>
      <c r="M481" s="17">
        <v>-2.0966504700000002</v>
      </c>
      <c r="N481" s="17">
        <v>60.319444446666672</v>
      </c>
      <c r="O481" s="17">
        <v>92.494444446666662</v>
      </c>
      <c r="P481" s="17" t="s">
        <v>103</v>
      </c>
      <c r="Q481" s="17" t="s">
        <v>104</v>
      </c>
      <c r="R481" s="17" t="s">
        <v>105</v>
      </c>
    </row>
    <row r="482" spans="1:18" hidden="1" x14ac:dyDescent="0.25">
      <c r="A482" s="18">
        <v>45302.021784050929</v>
      </c>
      <c r="B482" s="17" t="s">
        <v>106</v>
      </c>
      <c r="C482" s="17" t="s">
        <v>41</v>
      </c>
      <c r="D482" s="17">
        <v>24.54</v>
      </c>
      <c r="E482" s="17">
        <v>5</v>
      </c>
      <c r="F482" s="17">
        <v>10</v>
      </c>
      <c r="G482" s="17">
        <v>11</v>
      </c>
      <c r="H482" s="17">
        <v>1623000</v>
      </c>
      <c r="I482" s="17">
        <v>25.98896435</v>
      </c>
      <c r="J482" s="17">
        <v>52.028426930000002</v>
      </c>
      <c r="K482" s="17">
        <v>54.342265159999997</v>
      </c>
      <c r="L482" s="17">
        <v>0.97055882000000004</v>
      </c>
      <c r="M482" s="17">
        <v>-1.16794201</v>
      </c>
      <c r="N482" s="17">
        <v>19.550555553333329</v>
      </c>
      <c r="O482" s="17">
        <v>27.598888886666671</v>
      </c>
      <c r="P482" s="17" t="s">
        <v>107</v>
      </c>
      <c r="Q482" s="17" t="s">
        <v>108</v>
      </c>
      <c r="R482" s="17" t="s">
        <v>109</v>
      </c>
    </row>
    <row r="483" spans="1:18" hidden="1" x14ac:dyDescent="0.25">
      <c r="A483" s="18">
        <v>45302.021784050929</v>
      </c>
      <c r="B483" s="17" t="s">
        <v>110</v>
      </c>
      <c r="C483" s="17" t="s">
        <v>41</v>
      </c>
      <c r="D483" s="17">
        <v>121.78</v>
      </c>
      <c r="E483" s="17">
        <v>6</v>
      </c>
      <c r="F483" s="17">
        <v>6</v>
      </c>
      <c r="G483" s="17">
        <v>14</v>
      </c>
      <c r="H483" s="17">
        <v>1970341</v>
      </c>
      <c r="I483" s="17">
        <v>35.345412019999998</v>
      </c>
      <c r="J483" s="17">
        <v>70.857509500000006</v>
      </c>
      <c r="K483" s="17">
        <v>75.645280589999999</v>
      </c>
      <c r="L483" s="17">
        <v>11.319852940000001</v>
      </c>
      <c r="M483" s="17">
        <v>-1.3607646200000001</v>
      </c>
      <c r="N483" s="17">
        <v>95.247222220000012</v>
      </c>
      <c r="O483" s="17">
        <v>123.62722221999999</v>
      </c>
      <c r="P483" s="17" t="s">
        <v>111</v>
      </c>
      <c r="Q483" s="17" t="s">
        <v>112</v>
      </c>
      <c r="R483" s="17" t="s">
        <v>113</v>
      </c>
    </row>
    <row r="484" spans="1:18" hidden="1" x14ac:dyDescent="0.25">
      <c r="A484" s="18">
        <v>45302.021784050929</v>
      </c>
      <c r="B484" s="17" t="s">
        <v>114</v>
      </c>
      <c r="C484" s="17" t="s">
        <v>41</v>
      </c>
      <c r="D484" s="17">
        <v>313.55</v>
      </c>
      <c r="E484" s="17">
        <v>2</v>
      </c>
      <c r="F484" s="17">
        <v>10</v>
      </c>
      <c r="G484" s="17">
        <v>14</v>
      </c>
      <c r="H484" s="17">
        <v>502738</v>
      </c>
      <c r="I484" s="17">
        <v>23.19018033</v>
      </c>
      <c r="J484" s="17">
        <v>58.999477370000001</v>
      </c>
      <c r="K484" s="17">
        <v>64.404156990000004</v>
      </c>
      <c r="L484" s="17">
        <v>3.68355882</v>
      </c>
      <c r="M484" s="17">
        <v>-1.73618728</v>
      </c>
      <c r="N484" s="17">
        <v>260.14388888666667</v>
      </c>
      <c r="O484" s="17">
        <v>344.0005555533333</v>
      </c>
      <c r="P484" s="17" t="s">
        <v>115</v>
      </c>
      <c r="Q484" s="17" t="s">
        <v>116</v>
      </c>
      <c r="R484" s="17" t="s">
        <v>117</v>
      </c>
    </row>
    <row r="485" spans="1:18" hidden="1" x14ac:dyDescent="0.25">
      <c r="A485" s="18">
        <v>45302.021784050929</v>
      </c>
      <c r="B485" s="17" t="s">
        <v>118</v>
      </c>
      <c r="C485" s="17" t="s">
        <v>41</v>
      </c>
      <c r="D485" s="17">
        <v>47.93</v>
      </c>
      <c r="E485" s="17">
        <v>2</v>
      </c>
      <c r="F485" s="17">
        <v>9</v>
      </c>
      <c r="G485" s="17">
        <v>15</v>
      </c>
      <c r="H485" s="17">
        <v>1146743</v>
      </c>
      <c r="I485" s="17">
        <v>19.956348970000001</v>
      </c>
      <c r="J485" s="17">
        <v>55.625997409999997</v>
      </c>
      <c r="K485" s="17">
        <v>55.916975260000001</v>
      </c>
      <c r="L485" s="17">
        <v>0.61332352999999995</v>
      </c>
      <c r="M485" s="17">
        <v>-0.10421009000000001</v>
      </c>
      <c r="N485" s="17">
        <v>38.68222222</v>
      </c>
      <c r="O485" s="17">
        <v>55.860555553333327</v>
      </c>
      <c r="P485" s="17" t="s">
        <v>119</v>
      </c>
      <c r="Q485" s="17" t="s">
        <v>120</v>
      </c>
      <c r="R485" s="17" t="s">
        <v>121</v>
      </c>
    </row>
    <row r="486" spans="1:18" x14ac:dyDescent="0.25">
      <c r="A486" s="18">
        <v>45302.021784050929</v>
      </c>
      <c r="B486" s="17" t="s">
        <v>739</v>
      </c>
      <c r="C486" s="17" t="s">
        <v>62</v>
      </c>
      <c r="D486" s="17">
        <v>439.84</v>
      </c>
      <c r="E486" s="17">
        <v>0</v>
      </c>
      <c r="F486" s="17">
        <v>10</v>
      </c>
      <c r="G486" s="17">
        <v>16</v>
      </c>
      <c r="H486" s="17">
        <v>79700</v>
      </c>
      <c r="I486" s="17">
        <v>25.993217130000001</v>
      </c>
      <c r="J486" s="17">
        <v>67.415761169999996</v>
      </c>
      <c r="K486" s="17">
        <v>58.330956090000001</v>
      </c>
      <c r="L486" s="17">
        <v>8.7675882400000003</v>
      </c>
      <c r="M486" s="17">
        <v>7.5009165299999996</v>
      </c>
      <c r="N486" s="17">
        <v>333.59444444666661</v>
      </c>
      <c r="O486" s="17">
        <v>443.59444444666661</v>
      </c>
      <c r="P486" s="17" t="s">
        <v>740</v>
      </c>
      <c r="Q486" s="17" t="s">
        <v>741</v>
      </c>
      <c r="R486" s="17" t="s">
        <v>742</v>
      </c>
    </row>
    <row r="487" spans="1:18" hidden="1" x14ac:dyDescent="0.25">
      <c r="A487" s="18">
        <v>45302.021784050929</v>
      </c>
      <c r="B487" s="17" t="s">
        <v>122</v>
      </c>
      <c r="C487" s="17" t="s">
        <v>41</v>
      </c>
      <c r="D487" s="17">
        <v>33</v>
      </c>
      <c r="E487" s="17">
        <v>4</v>
      </c>
      <c r="F487" s="17">
        <v>10</v>
      </c>
      <c r="G487" s="17">
        <v>12</v>
      </c>
      <c r="H487" s="17">
        <v>663743</v>
      </c>
      <c r="I487" s="17">
        <v>24.50789782</v>
      </c>
      <c r="J487" s="17">
        <v>59.064319400000002</v>
      </c>
      <c r="K487" s="17">
        <v>58.854824100000002</v>
      </c>
      <c r="L487" s="17">
        <v>2.03414706</v>
      </c>
      <c r="M487" s="17">
        <v>0.12135922</v>
      </c>
      <c r="N487" s="17">
        <v>24.727222220000002</v>
      </c>
      <c r="O487" s="17">
        <v>38.348888886666678</v>
      </c>
      <c r="P487" s="17" t="s">
        <v>123</v>
      </c>
      <c r="Q487" s="17" t="s">
        <v>124</v>
      </c>
      <c r="R487" s="17" t="s">
        <v>125</v>
      </c>
    </row>
    <row r="488" spans="1:18" hidden="1" x14ac:dyDescent="0.25">
      <c r="A488" s="18">
        <v>45302.021784050929</v>
      </c>
      <c r="B488" s="17" t="s">
        <v>126</v>
      </c>
      <c r="C488" s="17" t="s">
        <v>41</v>
      </c>
      <c r="D488" s="17">
        <v>36.08</v>
      </c>
      <c r="E488" s="17">
        <v>3</v>
      </c>
      <c r="F488" s="17">
        <v>10</v>
      </c>
      <c r="G488" s="17">
        <v>13</v>
      </c>
      <c r="H488" s="17">
        <v>24060244</v>
      </c>
      <c r="I488" s="17">
        <v>19.005858700000001</v>
      </c>
      <c r="J488" s="17">
        <v>58.306323300000003</v>
      </c>
      <c r="K488" s="17">
        <v>56.385968929999997</v>
      </c>
      <c r="L488" s="17">
        <v>1.5514117599999999</v>
      </c>
      <c r="M488" s="17">
        <v>0.81028219999999995</v>
      </c>
      <c r="N488" s="17">
        <v>30.729444446666669</v>
      </c>
      <c r="O488" s="17">
        <v>39.346111113333343</v>
      </c>
      <c r="P488" s="17" t="s">
        <v>127</v>
      </c>
      <c r="Q488" s="17" t="s">
        <v>128</v>
      </c>
      <c r="R488" s="17" t="s">
        <v>129</v>
      </c>
    </row>
    <row r="489" spans="1:18" hidden="1" x14ac:dyDescent="0.25">
      <c r="A489" s="18">
        <v>45302.021784050929</v>
      </c>
      <c r="B489" s="17" t="s">
        <v>130</v>
      </c>
      <c r="C489" s="17" t="s">
        <v>41</v>
      </c>
      <c r="D489" s="17">
        <v>19.37</v>
      </c>
      <c r="E489" s="17">
        <v>5</v>
      </c>
      <c r="F489" s="17">
        <v>9</v>
      </c>
      <c r="G489" s="17">
        <v>12</v>
      </c>
      <c r="H489" s="17">
        <v>2759000</v>
      </c>
      <c r="I489" s="17">
        <v>28.865472659999998</v>
      </c>
      <c r="J489" s="17">
        <v>54.798261199999999</v>
      </c>
      <c r="K489" s="17">
        <v>54.183474009999998</v>
      </c>
      <c r="L489" s="17">
        <v>0.62967647000000004</v>
      </c>
      <c r="M489" s="17">
        <v>0.36269430000000003</v>
      </c>
      <c r="N489" s="17">
        <v>14.72777778</v>
      </c>
      <c r="O489" s="17">
        <v>23.106111113333341</v>
      </c>
      <c r="P489" s="17" t="s">
        <v>131</v>
      </c>
      <c r="Q489" s="17" t="s">
        <v>132</v>
      </c>
      <c r="R489" s="17" t="s">
        <v>133</v>
      </c>
    </row>
    <row r="490" spans="1:18" hidden="1" x14ac:dyDescent="0.25">
      <c r="A490" s="18">
        <v>45302.021784050929</v>
      </c>
      <c r="B490" s="17" t="s">
        <v>134</v>
      </c>
      <c r="C490" s="17" t="s">
        <v>19</v>
      </c>
      <c r="D490" s="17">
        <v>81.2</v>
      </c>
      <c r="E490" s="17">
        <v>11</v>
      </c>
      <c r="F490" s="17">
        <v>9</v>
      </c>
      <c r="G490" s="17">
        <v>6</v>
      </c>
      <c r="H490" s="17">
        <v>266014</v>
      </c>
      <c r="I490" s="17">
        <v>21.431832</v>
      </c>
      <c r="J490" s="17">
        <v>46.781560069999998</v>
      </c>
      <c r="K490" s="17">
        <v>48.382643590000001</v>
      </c>
      <c r="L490" s="17">
        <v>-3.2230588199999999</v>
      </c>
      <c r="M490" s="17">
        <v>-1.0238907799999999</v>
      </c>
      <c r="N490" s="17">
        <v>60.572777780000003</v>
      </c>
      <c r="O490" s="17">
        <v>113.72111111333329</v>
      </c>
      <c r="P490" s="17" t="s">
        <v>135</v>
      </c>
      <c r="Q490" s="17" t="s">
        <v>136</v>
      </c>
      <c r="R490" s="17" t="s">
        <v>137</v>
      </c>
    </row>
    <row r="491" spans="1:18" x14ac:dyDescent="0.25">
      <c r="A491" s="18">
        <v>45302.021784050929</v>
      </c>
      <c r="B491" s="17" t="s">
        <v>138</v>
      </c>
      <c r="C491" s="17" t="s">
        <v>62</v>
      </c>
      <c r="D491" s="17">
        <v>49.2</v>
      </c>
      <c r="E491" s="17">
        <v>0</v>
      </c>
      <c r="F491" s="17">
        <v>9</v>
      </c>
      <c r="G491" s="17">
        <v>17</v>
      </c>
      <c r="H491" s="17">
        <v>328000</v>
      </c>
      <c r="I491" s="17">
        <v>43.609726709999997</v>
      </c>
      <c r="J491" s="17">
        <v>71.522374189999994</v>
      </c>
      <c r="K491" s="17">
        <v>67.087079669999994</v>
      </c>
      <c r="L491" s="17">
        <v>7.3213823500000004</v>
      </c>
      <c r="M491" s="17">
        <v>6.3553826200000003</v>
      </c>
      <c r="N491" s="17">
        <v>25.074000001999998</v>
      </c>
      <c r="O491" s="17">
        <v>59.426111113333342</v>
      </c>
      <c r="P491" s="17" t="s">
        <v>139</v>
      </c>
      <c r="Q491" s="17" t="s">
        <v>140</v>
      </c>
      <c r="R491" s="17" t="s">
        <v>141</v>
      </c>
    </row>
    <row r="492" spans="1:18" hidden="1" x14ac:dyDescent="0.25">
      <c r="A492" s="18">
        <v>45302.021784050929</v>
      </c>
      <c r="B492" s="17" t="s">
        <v>146</v>
      </c>
      <c r="C492" s="17" t="s">
        <v>41</v>
      </c>
      <c r="D492" s="17">
        <v>30</v>
      </c>
      <c r="E492" s="17">
        <v>6</v>
      </c>
      <c r="F492" s="17">
        <v>10</v>
      </c>
      <c r="G492" s="17">
        <v>10</v>
      </c>
      <c r="H492" s="17">
        <v>9125414</v>
      </c>
      <c r="I492" s="17">
        <v>36.70640298</v>
      </c>
      <c r="J492" s="17">
        <v>56.283841819999999</v>
      </c>
      <c r="K492" s="17">
        <v>54.235858139999998</v>
      </c>
      <c r="L492" s="17">
        <v>2.85</v>
      </c>
      <c r="M492" s="17">
        <v>1.4198782999999999</v>
      </c>
      <c r="N492" s="17">
        <v>21.431666666666668</v>
      </c>
      <c r="O492" s="17">
        <v>37.913333333333327</v>
      </c>
      <c r="P492" s="17" t="s">
        <v>147</v>
      </c>
      <c r="Q492" s="17" t="s">
        <v>148</v>
      </c>
      <c r="R492" s="17" t="s">
        <v>149</v>
      </c>
    </row>
    <row r="493" spans="1:18" hidden="1" x14ac:dyDescent="0.25">
      <c r="A493" s="18">
        <v>45302.021784050929</v>
      </c>
      <c r="B493" s="17" t="s">
        <v>150</v>
      </c>
      <c r="C493" s="17" t="s">
        <v>19</v>
      </c>
      <c r="D493" s="17">
        <v>6.93</v>
      </c>
      <c r="E493" s="17">
        <v>12</v>
      </c>
      <c r="F493" s="17">
        <v>10</v>
      </c>
      <c r="G493" s="17">
        <v>4</v>
      </c>
      <c r="H493" s="17">
        <v>1343000</v>
      </c>
      <c r="I493" s="17">
        <v>22.111578470000001</v>
      </c>
      <c r="J493" s="17">
        <v>39.813956429999998</v>
      </c>
      <c r="K493" s="17">
        <v>45.982573270000003</v>
      </c>
      <c r="L493" s="17">
        <v>-0.49167646999999998</v>
      </c>
      <c r="M493" s="17">
        <v>-5.19835841</v>
      </c>
      <c r="N493" s="17">
        <v>5.6155555533333326</v>
      </c>
      <c r="O493" s="17">
        <v>9.6122222199999978</v>
      </c>
      <c r="P493" s="17" t="s">
        <v>151</v>
      </c>
      <c r="Q493" s="17" t="s">
        <v>152</v>
      </c>
      <c r="R493" s="17" t="s">
        <v>153</v>
      </c>
    </row>
    <row r="494" spans="1:18" hidden="1" x14ac:dyDescent="0.25">
      <c r="A494" s="18">
        <v>45302.021784050929</v>
      </c>
      <c r="B494" s="17" t="s">
        <v>154</v>
      </c>
      <c r="C494" s="17" t="s">
        <v>19</v>
      </c>
      <c r="D494" s="17">
        <v>5.04</v>
      </c>
      <c r="E494" s="17">
        <v>14</v>
      </c>
      <c r="F494" s="17">
        <v>10</v>
      </c>
      <c r="G494" s="17">
        <v>2</v>
      </c>
      <c r="H494" s="17">
        <v>234500</v>
      </c>
      <c r="I494" s="17">
        <v>19.498783339999999</v>
      </c>
      <c r="J494" s="17">
        <v>44.102223889999998</v>
      </c>
      <c r="K494" s="17">
        <v>45.121823919999997</v>
      </c>
      <c r="L494" s="17">
        <v>8.552941E-2</v>
      </c>
      <c r="M494" s="17">
        <v>-1.75438596</v>
      </c>
      <c r="N494" s="17">
        <v>2.175999998</v>
      </c>
      <c r="O494" s="17">
        <v>11.413888886666671</v>
      </c>
      <c r="P494" s="17" t="s">
        <v>155</v>
      </c>
      <c r="Q494" s="17" t="s">
        <v>156</v>
      </c>
      <c r="R494" s="17" t="s">
        <v>157</v>
      </c>
    </row>
    <row r="495" spans="1:18" hidden="1" x14ac:dyDescent="0.25">
      <c r="A495" s="18">
        <v>45302.021784050929</v>
      </c>
      <c r="B495" s="17" t="s">
        <v>158</v>
      </c>
      <c r="C495" s="17" t="s">
        <v>41</v>
      </c>
      <c r="D495" s="17">
        <v>75.14</v>
      </c>
      <c r="E495" s="17">
        <v>2</v>
      </c>
      <c r="F495" s="17">
        <v>10</v>
      </c>
      <c r="G495" s="17">
        <v>14</v>
      </c>
      <c r="H495" s="17">
        <v>934826</v>
      </c>
      <c r="I495" s="17">
        <v>29.487249380000002</v>
      </c>
      <c r="J495" s="17">
        <v>57.451243079999998</v>
      </c>
      <c r="K495" s="17">
        <v>59.807846869999999</v>
      </c>
      <c r="L495" s="17">
        <v>2.4100588200000002</v>
      </c>
      <c r="M495" s="17">
        <v>-1.99556541</v>
      </c>
      <c r="N495" s="17">
        <v>44.575555553333338</v>
      </c>
      <c r="O495" s="17">
        <v>90.958888886666671</v>
      </c>
      <c r="P495" s="17" t="s">
        <v>159</v>
      </c>
      <c r="Q495" s="17" t="s">
        <v>160</v>
      </c>
      <c r="R495" s="17" t="s">
        <v>161</v>
      </c>
    </row>
    <row r="496" spans="1:18" hidden="1" x14ac:dyDescent="0.25">
      <c r="A496" s="18">
        <v>45302.021784050929</v>
      </c>
      <c r="B496" s="17" t="s">
        <v>162</v>
      </c>
      <c r="C496" s="17" t="s">
        <v>19</v>
      </c>
      <c r="D496" s="17">
        <v>7.03</v>
      </c>
      <c r="E496" s="17">
        <v>14</v>
      </c>
      <c r="F496" s="17">
        <v>8</v>
      </c>
      <c r="G496" s="17">
        <v>4</v>
      </c>
      <c r="H496" s="17">
        <v>98000</v>
      </c>
      <c r="I496" s="17">
        <v>22.02819654</v>
      </c>
      <c r="J496" s="17">
        <v>45.274597389999997</v>
      </c>
      <c r="K496" s="17">
        <v>47.332365879999998</v>
      </c>
      <c r="L496" s="17">
        <v>-0.39976471000000002</v>
      </c>
      <c r="M496" s="17">
        <v>-1.4025245399999999</v>
      </c>
      <c r="N496" s="17">
        <v>5.1188888866666664</v>
      </c>
      <c r="O496" s="17">
        <v>9.2438888866666673</v>
      </c>
      <c r="P496" s="17" t="s">
        <v>163</v>
      </c>
      <c r="Q496" s="17" t="s">
        <v>164</v>
      </c>
      <c r="R496" s="17" t="s">
        <v>165</v>
      </c>
    </row>
    <row r="497" spans="1:18" hidden="1" x14ac:dyDescent="0.25">
      <c r="A497" s="18">
        <v>45302.021784050929</v>
      </c>
      <c r="B497" s="17" t="s">
        <v>166</v>
      </c>
      <c r="C497" s="17" t="s">
        <v>19</v>
      </c>
      <c r="D497" s="17">
        <v>11.05</v>
      </c>
      <c r="E497" s="17">
        <v>13</v>
      </c>
      <c r="F497" s="17">
        <v>9</v>
      </c>
      <c r="G497" s="17">
        <v>4</v>
      </c>
      <c r="H497" s="17">
        <v>1329316</v>
      </c>
      <c r="I497" s="17">
        <v>20.08362983</v>
      </c>
      <c r="J497" s="17">
        <v>41.463592300000002</v>
      </c>
      <c r="K497" s="17">
        <v>42.603392700000001</v>
      </c>
      <c r="L497" s="17">
        <v>-1.10902941</v>
      </c>
      <c r="M497" s="17">
        <v>-0.98566308000000002</v>
      </c>
      <c r="N497" s="17">
        <v>7.9772222199999989</v>
      </c>
      <c r="O497" s="17">
        <v>15.65888888666667</v>
      </c>
      <c r="P497" s="17" t="s">
        <v>167</v>
      </c>
      <c r="Q497" s="17" t="s">
        <v>168</v>
      </c>
      <c r="R497" s="17" t="s">
        <v>169</v>
      </c>
    </row>
    <row r="498" spans="1:18" hidden="1" x14ac:dyDescent="0.25">
      <c r="A498" s="18">
        <v>45302.021784050929</v>
      </c>
      <c r="B498" s="17" t="s">
        <v>170</v>
      </c>
      <c r="C498" s="17" t="s">
        <v>19</v>
      </c>
      <c r="D498" s="17">
        <v>28.82</v>
      </c>
      <c r="E498" s="17">
        <v>12</v>
      </c>
      <c r="F498" s="17">
        <v>10</v>
      </c>
      <c r="G498" s="17">
        <v>4</v>
      </c>
      <c r="H498" s="17">
        <v>213000</v>
      </c>
      <c r="I498" s="17">
        <v>24.372654860000001</v>
      </c>
      <c r="J498" s="17">
        <v>45.404114479999997</v>
      </c>
      <c r="K498" s="17">
        <v>46.820190629999999</v>
      </c>
      <c r="L498" s="17">
        <v>-1.9770588200000001</v>
      </c>
      <c r="M498" s="17">
        <v>-0.92815400000000003</v>
      </c>
      <c r="N498" s="17">
        <v>22.844444446666671</v>
      </c>
      <c r="O498" s="17">
        <v>37.291111113333343</v>
      </c>
      <c r="P498" s="17" t="s">
        <v>171</v>
      </c>
      <c r="Q498" s="17" t="s">
        <v>172</v>
      </c>
      <c r="R498" s="17" t="s">
        <v>173</v>
      </c>
    </row>
    <row r="499" spans="1:18" hidden="1" x14ac:dyDescent="0.25">
      <c r="A499" s="18">
        <v>45302.021784050929</v>
      </c>
      <c r="B499" s="17" t="s">
        <v>174</v>
      </c>
      <c r="C499" s="17" t="s">
        <v>41</v>
      </c>
      <c r="D499" s="17">
        <v>181.9</v>
      </c>
      <c r="E499" s="17">
        <v>4</v>
      </c>
      <c r="F499" s="17">
        <v>8</v>
      </c>
      <c r="G499" s="17">
        <v>14</v>
      </c>
      <c r="H499" s="17">
        <v>2080731</v>
      </c>
      <c r="I499" s="17">
        <v>20.974176880000002</v>
      </c>
      <c r="J499" s="17">
        <v>56.655174260000003</v>
      </c>
      <c r="K499" s="17">
        <v>58.794458820000003</v>
      </c>
      <c r="L499" s="17">
        <v>3.0668235300000002</v>
      </c>
      <c r="M499" s="17">
        <v>-1.62249865</v>
      </c>
      <c r="N499" s="17">
        <v>124.41777777999999</v>
      </c>
      <c r="O499" s="17">
        <v>219.38444444666669</v>
      </c>
      <c r="P499" s="17" t="s">
        <v>175</v>
      </c>
      <c r="Q499" s="17" t="s">
        <v>176</v>
      </c>
      <c r="R499" s="17" t="s">
        <v>177</v>
      </c>
    </row>
    <row r="500" spans="1:18" hidden="1" x14ac:dyDescent="0.25">
      <c r="A500" s="18">
        <v>45302.021784050929</v>
      </c>
      <c r="B500" s="17" t="s">
        <v>178</v>
      </c>
      <c r="C500" s="17" t="s">
        <v>41</v>
      </c>
      <c r="D500" s="17">
        <v>28.33</v>
      </c>
      <c r="E500" s="17">
        <v>1</v>
      </c>
      <c r="F500" s="17">
        <v>10</v>
      </c>
      <c r="G500" s="17">
        <v>15</v>
      </c>
      <c r="H500" s="17">
        <v>917500</v>
      </c>
      <c r="I500" s="17">
        <v>28.470094620000001</v>
      </c>
      <c r="J500" s="17">
        <v>62.018463400000002</v>
      </c>
      <c r="K500" s="17">
        <v>52.672018129999998</v>
      </c>
      <c r="L500" s="17">
        <v>0.93735294000000002</v>
      </c>
      <c r="M500" s="17">
        <v>7.5142315000000002</v>
      </c>
      <c r="N500" s="17">
        <v>20.668888886666661</v>
      </c>
      <c r="O500" s="17">
        <v>34.80388888666667</v>
      </c>
      <c r="P500" s="17" t="s">
        <v>179</v>
      </c>
      <c r="Q500" s="17" t="s">
        <v>180</v>
      </c>
      <c r="R500" s="17" t="s">
        <v>181</v>
      </c>
    </row>
    <row r="501" spans="1:18" x14ac:dyDescent="0.25">
      <c r="A501" s="18">
        <v>45302.021784050929</v>
      </c>
      <c r="B501" s="17" t="s">
        <v>186</v>
      </c>
      <c r="C501" s="17" t="s">
        <v>62</v>
      </c>
      <c r="D501" s="17">
        <v>281.91000000000003</v>
      </c>
      <c r="E501" s="17">
        <v>0</v>
      </c>
      <c r="F501" s="17">
        <v>10</v>
      </c>
      <c r="G501" s="17">
        <v>16</v>
      </c>
      <c r="H501" s="17">
        <v>3127241</v>
      </c>
      <c r="I501" s="17">
        <v>27.279097700000001</v>
      </c>
      <c r="J501" s="17">
        <v>75.370641599999999</v>
      </c>
      <c r="K501" s="17">
        <v>70.696620580000001</v>
      </c>
      <c r="L501" s="17">
        <v>23.687058820000001</v>
      </c>
      <c r="M501" s="17">
        <v>7.5007626600000004</v>
      </c>
      <c r="N501" s="17">
        <v>176.47277778</v>
      </c>
      <c r="O501" s="17">
        <v>255.74611111333331</v>
      </c>
      <c r="P501" s="17" t="s">
        <v>187</v>
      </c>
      <c r="Q501" s="17" t="s">
        <v>188</v>
      </c>
      <c r="R501" s="17" t="s">
        <v>189</v>
      </c>
    </row>
    <row r="502" spans="1:18" hidden="1" x14ac:dyDescent="0.25">
      <c r="A502" s="18">
        <v>45302.021784050929</v>
      </c>
      <c r="B502" s="17" t="s">
        <v>190</v>
      </c>
      <c r="C502" s="17" t="s">
        <v>19</v>
      </c>
      <c r="D502" s="17">
        <v>27.15</v>
      </c>
      <c r="E502" s="17">
        <v>12</v>
      </c>
      <c r="F502" s="17">
        <v>9</v>
      </c>
      <c r="G502" s="17">
        <v>5</v>
      </c>
      <c r="H502" s="17">
        <v>174500</v>
      </c>
      <c r="I502" s="17">
        <v>20.677003710000001</v>
      </c>
      <c r="J502" s="17">
        <v>45.992260569999999</v>
      </c>
      <c r="K502" s="17">
        <v>46.431216759999998</v>
      </c>
      <c r="L502" s="17">
        <v>-0.46429411999999998</v>
      </c>
      <c r="M502" s="17">
        <v>-0.33039647999999999</v>
      </c>
      <c r="N502" s="17">
        <v>21.09333333333333</v>
      </c>
      <c r="O502" s="17">
        <v>33.835000000000001</v>
      </c>
      <c r="P502" s="17" t="s">
        <v>191</v>
      </c>
      <c r="Q502" s="17" t="s">
        <v>192</v>
      </c>
      <c r="R502" s="17" t="s">
        <v>193</v>
      </c>
    </row>
    <row r="503" spans="1:18" hidden="1" x14ac:dyDescent="0.25">
      <c r="A503" s="18">
        <v>45302.021784050929</v>
      </c>
      <c r="B503" s="17" t="s">
        <v>194</v>
      </c>
      <c r="C503" s="17" t="s">
        <v>41</v>
      </c>
      <c r="D503" s="17">
        <v>119.9</v>
      </c>
      <c r="E503" s="17">
        <v>5</v>
      </c>
      <c r="F503" s="17">
        <v>10</v>
      </c>
      <c r="G503" s="17">
        <v>11</v>
      </c>
      <c r="H503" s="17">
        <v>2058497</v>
      </c>
      <c r="I503" s="17">
        <v>18.138633559999999</v>
      </c>
      <c r="J503" s="17">
        <v>53.442468980000001</v>
      </c>
      <c r="K503" s="17">
        <v>54.341558120000002</v>
      </c>
      <c r="L503" s="17">
        <v>0.73529412000000005</v>
      </c>
      <c r="M503" s="17">
        <v>-0.30764113999999998</v>
      </c>
      <c r="N503" s="17">
        <v>101.4516666666667</v>
      </c>
      <c r="O503" s="17">
        <v>133.535</v>
      </c>
      <c r="P503" s="17" t="s">
        <v>195</v>
      </c>
      <c r="Q503" s="17" t="s">
        <v>196</v>
      </c>
      <c r="R503" s="17" t="s">
        <v>197</v>
      </c>
    </row>
    <row r="504" spans="1:18" hidden="1" x14ac:dyDescent="0.25">
      <c r="A504" s="18">
        <v>45302.021784050929</v>
      </c>
      <c r="B504" s="17" t="s">
        <v>198</v>
      </c>
      <c r="C504" s="17" t="s">
        <v>19</v>
      </c>
      <c r="D504" s="17">
        <v>34.06</v>
      </c>
      <c r="E504" s="17">
        <v>13</v>
      </c>
      <c r="F504" s="17">
        <v>10</v>
      </c>
      <c r="G504" s="17">
        <v>3</v>
      </c>
      <c r="H504" s="17">
        <v>191000</v>
      </c>
      <c r="I504" s="17">
        <v>28.382861259999999</v>
      </c>
      <c r="J504" s="17">
        <v>35.703533270000001</v>
      </c>
      <c r="K504" s="17">
        <v>38.47373339</v>
      </c>
      <c r="L504" s="17">
        <v>-3.11097059</v>
      </c>
      <c r="M504" s="17">
        <v>-1.9291678699999999</v>
      </c>
      <c r="N504" s="17">
        <v>27.957777780000001</v>
      </c>
      <c r="O504" s="17">
        <v>47.024444446666671</v>
      </c>
      <c r="P504" s="17" t="s">
        <v>199</v>
      </c>
      <c r="Q504" s="17" t="s">
        <v>200</v>
      </c>
      <c r="R504" s="17" t="s">
        <v>201</v>
      </c>
    </row>
    <row r="505" spans="1:18" hidden="1" x14ac:dyDescent="0.25">
      <c r="A505" s="18">
        <v>45302.021784050929</v>
      </c>
      <c r="B505" s="17" t="s">
        <v>202</v>
      </c>
      <c r="C505" s="17" t="s">
        <v>41</v>
      </c>
      <c r="D505" s="17">
        <v>72</v>
      </c>
      <c r="E505" s="17">
        <v>5</v>
      </c>
      <c r="F505" s="17">
        <v>9</v>
      </c>
      <c r="G505" s="17">
        <v>12</v>
      </c>
      <c r="H505" s="17">
        <v>196579</v>
      </c>
      <c r="I505" s="17">
        <v>25.79306995</v>
      </c>
      <c r="J505" s="17">
        <v>55.368066689999999</v>
      </c>
      <c r="K505" s="17">
        <v>55.798010079999997</v>
      </c>
      <c r="L505" s="17">
        <v>2.0542352899999998</v>
      </c>
      <c r="M505" s="17">
        <v>-0.19406709</v>
      </c>
      <c r="N505" s="17">
        <v>61.476666666666667</v>
      </c>
      <c r="O505" s="17">
        <v>81.845000000000013</v>
      </c>
      <c r="P505" s="17" t="s">
        <v>203</v>
      </c>
      <c r="Q505" s="17" t="s">
        <v>204</v>
      </c>
      <c r="R505" s="17" t="s">
        <v>205</v>
      </c>
    </row>
    <row r="506" spans="1:18" hidden="1" x14ac:dyDescent="0.25">
      <c r="A506" s="18">
        <v>45302.021784050929</v>
      </c>
      <c r="B506" s="17" t="s">
        <v>206</v>
      </c>
      <c r="C506" s="17" t="s">
        <v>19</v>
      </c>
      <c r="D506" s="17">
        <v>16.760000000000002</v>
      </c>
      <c r="E506" s="17">
        <v>12</v>
      </c>
      <c r="F506" s="17">
        <v>9</v>
      </c>
      <c r="G506" s="17">
        <v>5</v>
      </c>
      <c r="H506" s="17">
        <v>115500</v>
      </c>
      <c r="I506" s="17">
        <v>23.538668080000001</v>
      </c>
      <c r="J506" s="17">
        <v>44.79765519</v>
      </c>
      <c r="K506" s="17">
        <v>43.096034850000002</v>
      </c>
      <c r="L506" s="17">
        <v>-0.71417646999999995</v>
      </c>
      <c r="M506" s="17">
        <v>0.96385542000000002</v>
      </c>
      <c r="N506" s="17">
        <v>13.452222219999999</v>
      </c>
      <c r="O506" s="17">
        <v>21.958888886666671</v>
      </c>
      <c r="P506" s="17" t="s">
        <v>207</v>
      </c>
      <c r="Q506" s="17" t="s">
        <v>208</v>
      </c>
      <c r="R506" s="17" t="s">
        <v>209</v>
      </c>
    </row>
    <row r="507" spans="1:18" hidden="1" x14ac:dyDescent="0.25">
      <c r="A507" s="18">
        <v>45302.021784050929</v>
      </c>
      <c r="B507" s="17" t="s">
        <v>210</v>
      </c>
      <c r="C507" s="17" t="s">
        <v>28</v>
      </c>
      <c r="D507" s="17">
        <v>140.1</v>
      </c>
      <c r="E507" s="17">
        <v>7</v>
      </c>
      <c r="F507" s="17">
        <v>9</v>
      </c>
      <c r="G507" s="17">
        <v>10</v>
      </c>
      <c r="H507" s="17">
        <v>359812</v>
      </c>
      <c r="I507" s="17">
        <v>27.676871689999999</v>
      </c>
      <c r="J507" s="17">
        <v>54.185870090000002</v>
      </c>
      <c r="K507" s="17">
        <v>54.617811699999997</v>
      </c>
      <c r="L507" s="17">
        <v>11.21641176</v>
      </c>
      <c r="M507" s="17">
        <v>-0.23499252000000001</v>
      </c>
      <c r="N507" s="17">
        <v>104.54388888666671</v>
      </c>
      <c r="O507" s="17">
        <v>162.11055555333331</v>
      </c>
      <c r="P507" s="17" t="s">
        <v>211</v>
      </c>
      <c r="Q507" s="17" t="s">
        <v>212</v>
      </c>
      <c r="R507" s="17" t="s">
        <v>213</v>
      </c>
    </row>
    <row r="508" spans="1:18" hidden="1" x14ac:dyDescent="0.25">
      <c r="A508" s="18">
        <v>45302.021784050929</v>
      </c>
      <c r="B508" s="17" t="s">
        <v>214</v>
      </c>
      <c r="C508" s="17" t="s">
        <v>28</v>
      </c>
      <c r="D508" s="17">
        <v>72.88</v>
      </c>
      <c r="E508" s="17">
        <v>8</v>
      </c>
      <c r="F508" s="17">
        <v>9</v>
      </c>
      <c r="G508" s="17">
        <v>9</v>
      </c>
      <c r="H508" s="17">
        <v>101191</v>
      </c>
      <c r="I508" s="17">
        <v>29.667509840000001</v>
      </c>
      <c r="J508" s="17">
        <v>51.078852580000003</v>
      </c>
      <c r="K508" s="17">
        <v>52.426778319999997</v>
      </c>
      <c r="L508" s="17">
        <v>0.87697058999999999</v>
      </c>
      <c r="M508" s="17">
        <v>-0.72197248000000003</v>
      </c>
      <c r="N508" s="17">
        <v>60.968888886666662</v>
      </c>
      <c r="O508" s="17">
        <v>85.168888886666664</v>
      </c>
      <c r="P508" s="17" t="s">
        <v>215</v>
      </c>
      <c r="Q508" s="17" t="s">
        <v>216</v>
      </c>
      <c r="R508" s="17" t="s">
        <v>217</v>
      </c>
    </row>
    <row r="509" spans="1:18" hidden="1" x14ac:dyDescent="0.25">
      <c r="A509" s="18">
        <v>45302.021784050929</v>
      </c>
      <c r="B509" s="17" t="s">
        <v>218</v>
      </c>
      <c r="C509" s="17" t="s">
        <v>19</v>
      </c>
      <c r="D509" s="17">
        <v>7.8</v>
      </c>
      <c r="E509" s="17">
        <v>10</v>
      </c>
      <c r="F509" s="17">
        <v>9</v>
      </c>
      <c r="G509" s="17">
        <v>7</v>
      </c>
      <c r="H509" s="17">
        <v>119500</v>
      </c>
      <c r="I509" s="17">
        <v>21.015379639999999</v>
      </c>
      <c r="J509" s="17">
        <v>48.619003370000001</v>
      </c>
      <c r="K509" s="17">
        <v>49.023544389999998</v>
      </c>
      <c r="L509" s="17">
        <v>-0.11761765</v>
      </c>
      <c r="M509" s="17">
        <v>-0.25575448000000001</v>
      </c>
      <c r="N509" s="17">
        <v>6.3355555533333332</v>
      </c>
      <c r="O509" s="17">
        <v>9.6172222200000004</v>
      </c>
      <c r="P509" s="17" t="s">
        <v>219</v>
      </c>
      <c r="Q509" s="17" t="s">
        <v>220</v>
      </c>
      <c r="R509" s="17" t="s">
        <v>221</v>
      </c>
    </row>
    <row r="510" spans="1:18" hidden="1" x14ac:dyDescent="0.25">
      <c r="A510" s="18">
        <v>45302.021784050929</v>
      </c>
      <c r="B510" s="17" t="s">
        <v>222</v>
      </c>
      <c r="C510" s="17" t="s">
        <v>41</v>
      </c>
      <c r="D510" s="17">
        <v>5.72</v>
      </c>
      <c r="E510" s="17">
        <v>3</v>
      </c>
      <c r="F510" s="17">
        <v>10</v>
      </c>
      <c r="G510" s="17">
        <v>13</v>
      </c>
      <c r="H510" s="17">
        <v>151248373</v>
      </c>
      <c r="I510" s="17">
        <v>34.226628140000003</v>
      </c>
      <c r="J510" s="17">
        <v>61.362183629999997</v>
      </c>
      <c r="K510" s="17">
        <v>61.918560069999998</v>
      </c>
      <c r="L510" s="17">
        <v>1.2221176499999999</v>
      </c>
      <c r="M510" s="17">
        <v>-0.52173913000000005</v>
      </c>
      <c r="N510" s="17">
        <v>2.8880000020000001</v>
      </c>
      <c r="O510" s="17">
        <v>7.5211111133333324</v>
      </c>
      <c r="P510" s="17" t="s">
        <v>223</v>
      </c>
      <c r="Q510" s="17" t="s">
        <v>224</v>
      </c>
      <c r="R510" s="17" t="s">
        <v>225</v>
      </c>
    </row>
    <row r="511" spans="1:18" hidden="1" x14ac:dyDescent="0.25">
      <c r="A511" s="18">
        <v>45302.021784050929</v>
      </c>
      <c r="B511" s="17" t="s">
        <v>230</v>
      </c>
      <c r="C511" s="17" t="s">
        <v>41</v>
      </c>
      <c r="D511" s="17">
        <v>6.36</v>
      </c>
      <c r="E511" s="17">
        <v>5</v>
      </c>
      <c r="F511" s="17">
        <v>10</v>
      </c>
      <c r="G511" s="17">
        <v>11</v>
      </c>
      <c r="H511" s="17">
        <v>322000</v>
      </c>
      <c r="I511" s="17">
        <v>48.757703040000003</v>
      </c>
      <c r="J511" s="17">
        <v>54.357864810000002</v>
      </c>
      <c r="K511" s="17">
        <v>57.839986850000003</v>
      </c>
      <c r="L511" s="17">
        <v>1.24385294</v>
      </c>
      <c r="M511" s="17">
        <v>-5.2160953799999996</v>
      </c>
      <c r="N511" s="17">
        <v>3.4177777800000002</v>
      </c>
      <c r="O511" s="17">
        <v>8.2211111133333326</v>
      </c>
      <c r="P511" s="17" t="s">
        <v>231</v>
      </c>
      <c r="Q511" s="17" t="s">
        <v>232</v>
      </c>
      <c r="R511" s="17" t="s">
        <v>233</v>
      </c>
    </row>
    <row r="512" spans="1:18" hidden="1" x14ac:dyDescent="0.25">
      <c r="A512" s="18">
        <v>45302.021784050929</v>
      </c>
      <c r="B512" s="17" t="s">
        <v>234</v>
      </c>
      <c r="C512" s="17" t="s">
        <v>19</v>
      </c>
      <c r="D512" s="17">
        <v>27.07</v>
      </c>
      <c r="E512" s="17">
        <v>13</v>
      </c>
      <c r="F512" s="17">
        <v>8</v>
      </c>
      <c r="G512" s="17">
        <v>5</v>
      </c>
      <c r="H512" s="17">
        <v>408730</v>
      </c>
      <c r="I512" s="17">
        <v>17.603881650000002</v>
      </c>
      <c r="J512" s="17">
        <v>48.146235599999997</v>
      </c>
      <c r="K512" s="17">
        <v>52.981050809999999</v>
      </c>
      <c r="L512" s="17">
        <v>0.10144118000000001</v>
      </c>
      <c r="M512" s="17">
        <v>-1.8135654699999999</v>
      </c>
      <c r="N512" s="17">
        <v>22.16833333333334</v>
      </c>
      <c r="O512" s="17">
        <v>31.62833333333333</v>
      </c>
      <c r="P512" s="17" t="s">
        <v>235</v>
      </c>
      <c r="Q512" s="17" t="s">
        <v>236</v>
      </c>
      <c r="R512" s="17" t="s">
        <v>237</v>
      </c>
    </row>
    <row r="513" spans="1:18" hidden="1" x14ac:dyDescent="0.25">
      <c r="A513" s="18">
        <v>45302.021784050929</v>
      </c>
      <c r="B513" s="17" t="s">
        <v>238</v>
      </c>
      <c r="C513" s="17" t="s">
        <v>41</v>
      </c>
      <c r="D513" s="17">
        <v>22.86</v>
      </c>
      <c r="E513" s="17">
        <v>6</v>
      </c>
      <c r="F513" s="17">
        <v>8</v>
      </c>
      <c r="G513" s="17">
        <v>12</v>
      </c>
      <c r="H513" s="17">
        <v>337550</v>
      </c>
      <c r="I513" s="17">
        <v>21.274878059999999</v>
      </c>
      <c r="J513" s="17">
        <v>54.024976049999999</v>
      </c>
      <c r="K513" s="17">
        <v>55.071317139999998</v>
      </c>
      <c r="L513" s="17">
        <v>-3.0588239999999999E-2</v>
      </c>
      <c r="M513" s="17">
        <v>-0.43554007</v>
      </c>
      <c r="N513" s="17">
        <v>18.399999999999999</v>
      </c>
      <c r="O513" s="17">
        <v>26.851666666666659</v>
      </c>
      <c r="P513" s="17" t="s">
        <v>239</v>
      </c>
      <c r="Q513" s="17" t="s">
        <v>240</v>
      </c>
      <c r="R513" s="17" t="s">
        <v>241</v>
      </c>
    </row>
    <row r="514" spans="1:18" hidden="1" x14ac:dyDescent="0.25">
      <c r="A514" s="18">
        <v>45302.021784050929</v>
      </c>
      <c r="B514" s="17" t="s">
        <v>242</v>
      </c>
      <c r="C514" s="17" t="s">
        <v>28</v>
      </c>
      <c r="D514" s="17">
        <v>780.77</v>
      </c>
      <c r="E514" s="17">
        <v>9</v>
      </c>
      <c r="F514" s="17">
        <v>10</v>
      </c>
      <c r="G514" s="17">
        <v>7</v>
      </c>
      <c r="H514" s="17">
        <v>124079</v>
      </c>
      <c r="I514" s="17">
        <v>23.715786250000001</v>
      </c>
      <c r="J514" s="17">
        <v>51.478023989999997</v>
      </c>
      <c r="K514" s="17">
        <v>53.16202105</v>
      </c>
      <c r="L514" s="17">
        <v>6.8595882399999999</v>
      </c>
      <c r="M514" s="17">
        <v>-0.53125080000000002</v>
      </c>
      <c r="N514" s="17">
        <v>691.04777778000005</v>
      </c>
      <c r="O514" s="17">
        <v>874.3811111133333</v>
      </c>
      <c r="P514" s="17" t="s">
        <v>243</v>
      </c>
      <c r="Q514" s="17" t="s">
        <v>244</v>
      </c>
      <c r="R514" s="17" t="s">
        <v>245</v>
      </c>
    </row>
    <row r="515" spans="1:18" hidden="1" x14ac:dyDescent="0.25">
      <c r="A515" s="18">
        <v>45302.021784050929</v>
      </c>
      <c r="B515" s="17" t="s">
        <v>591</v>
      </c>
      <c r="C515" s="17" t="s">
        <v>19</v>
      </c>
      <c r="D515" s="17">
        <v>19.55</v>
      </c>
      <c r="E515" s="17">
        <v>12</v>
      </c>
      <c r="F515" s="17">
        <v>10</v>
      </c>
      <c r="G515" s="17">
        <v>4</v>
      </c>
      <c r="H515" s="17">
        <v>61500</v>
      </c>
      <c r="I515" s="17">
        <v>20.442424890000002</v>
      </c>
      <c r="J515" s="17">
        <v>37.282699289999996</v>
      </c>
      <c r="K515" s="17">
        <v>37.726329589999999</v>
      </c>
      <c r="L515" s="17">
        <v>-1.44935294</v>
      </c>
      <c r="M515" s="17">
        <v>-0.35677880000000001</v>
      </c>
      <c r="N515" s="17">
        <v>16.920000000000002</v>
      </c>
      <c r="O515" s="17">
        <v>26.39833333333333</v>
      </c>
      <c r="P515" s="17" t="s">
        <v>592</v>
      </c>
      <c r="Q515" s="17" t="s">
        <v>593</v>
      </c>
      <c r="R515" s="17" t="s">
        <v>594</v>
      </c>
    </row>
    <row r="516" spans="1:18" hidden="1" x14ac:dyDescent="0.25">
      <c r="A516" s="18">
        <v>45302.021784050929</v>
      </c>
      <c r="B516" s="17" t="s">
        <v>250</v>
      </c>
      <c r="C516" s="17" t="s">
        <v>19</v>
      </c>
      <c r="D516" s="17">
        <v>157.72</v>
      </c>
      <c r="E516" s="17">
        <v>10</v>
      </c>
      <c r="F516" s="17">
        <v>10</v>
      </c>
      <c r="G516" s="17">
        <v>6</v>
      </c>
      <c r="H516" s="17">
        <v>779204</v>
      </c>
      <c r="I516" s="17">
        <v>18.916955999999999</v>
      </c>
      <c r="J516" s="17">
        <v>47.981330419999999</v>
      </c>
      <c r="K516" s="17">
        <v>53.999536089999999</v>
      </c>
      <c r="L516" s="17">
        <v>1.58123529</v>
      </c>
      <c r="M516" s="17">
        <v>-2.2437089399999999</v>
      </c>
      <c r="N516" s="17">
        <v>131.81888888666671</v>
      </c>
      <c r="O516" s="17">
        <v>192.28222221999999</v>
      </c>
      <c r="P516" s="17" t="s">
        <v>251</v>
      </c>
      <c r="Q516" s="17" t="s">
        <v>252</v>
      </c>
      <c r="R516" s="17" t="s">
        <v>253</v>
      </c>
    </row>
    <row r="517" spans="1:18" hidden="1" x14ac:dyDescent="0.25">
      <c r="A517" s="18">
        <v>45302.021784050929</v>
      </c>
      <c r="B517" s="17" t="s">
        <v>254</v>
      </c>
      <c r="C517" s="17" t="s">
        <v>41</v>
      </c>
      <c r="D517" s="17">
        <v>12.63</v>
      </c>
      <c r="E517" s="17">
        <v>5</v>
      </c>
      <c r="F517" s="17">
        <v>7</v>
      </c>
      <c r="G517" s="17">
        <v>14</v>
      </c>
      <c r="H517" s="17">
        <v>1399500</v>
      </c>
      <c r="I517" s="17">
        <v>34.214869030000003</v>
      </c>
      <c r="J517" s="17">
        <v>62.22354953</v>
      </c>
      <c r="K517" s="17">
        <v>71.440735399999994</v>
      </c>
      <c r="L517" s="17">
        <v>1.68126471</v>
      </c>
      <c r="M517" s="17">
        <v>-5.3223388299999996</v>
      </c>
      <c r="N517" s="17">
        <v>8.2533333333333321</v>
      </c>
      <c r="O517" s="17">
        <v>14.41333333333333</v>
      </c>
      <c r="P517" s="17" t="s">
        <v>255</v>
      </c>
      <c r="Q517" s="17" t="s">
        <v>256</v>
      </c>
      <c r="R517" s="17" t="s">
        <v>257</v>
      </c>
    </row>
    <row r="518" spans="1:18" hidden="1" x14ac:dyDescent="0.25">
      <c r="A518" s="18">
        <v>45302.021784050929</v>
      </c>
      <c r="B518" s="17" t="s">
        <v>463</v>
      </c>
      <c r="C518" s="17" t="s">
        <v>41</v>
      </c>
      <c r="D518" s="17">
        <v>7.78</v>
      </c>
      <c r="E518" s="17">
        <v>1</v>
      </c>
      <c r="F518" s="17">
        <v>10</v>
      </c>
      <c r="G518" s="17">
        <v>15</v>
      </c>
      <c r="H518" s="17">
        <v>329500</v>
      </c>
      <c r="I518" s="17">
        <v>32.342965370000002</v>
      </c>
      <c r="J518" s="17">
        <v>60.315767370000003</v>
      </c>
      <c r="K518" s="17">
        <v>54.485846989999999</v>
      </c>
      <c r="L518" s="17">
        <v>0.83050000000000002</v>
      </c>
      <c r="M518" s="17">
        <v>7.31034483</v>
      </c>
      <c r="N518" s="17">
        <v>4.666666666666667</v>
      </c>
      <c r="O518" s="17">
        <v>9.0483333333333338</v>
      </c>
      <c r="P518" s="17" t="s">
        <v>464</v>
      </c>
      <c r="Q518" s="17" t="s">
        <v>465</v>
      </c>
      <c r="R518" s="17" t="s">
        <v>466</v>
      </c>
    </row>
    <row r="519" spans="1:18" hidden="1" x14ac:dyDescent="0.25">
      <c r="A519" s="18">
        <v>45302.021784050929</v>
      </c>
      <c r="B519" s="17" t="s">
        <v>258</v>
      </c>
      <c r="C519" s="17" t="s">
        <v>28</v>
      </c>
      <c r="D519" s="17">
        <v>133.32</v>
      </c>
      <c r="E519" s="17">
        <v>9</v>
      </c>
      <c r="F519" s="17">
        <v>9</v>
      </c>
      <c r="G519" s="17">
        <v>8</v>
      </c>
      <c r="H519" s="17">
        <v>461300</v>
      </c>
      <c r="I519" s="17">
        <v>23.71292072</v>
      </c>
      <c r="J519" s="17">
        <v>42.652147300000003</v>
      </c>
      <c r="K519" s="17">
        <v>41.338359160000003</v>
      </c>
      <c r="L519" s="17">
        <v>-35.630558819999997</v>
      </c>
      <c r="M519" s="17">
        <v>1.3300904499999999</v>
      </c>
      <c r="N519" s="17">
        <v>57.626000001999998</v>
      </c>
      <c r="O519" s="17">
        <v>322.53777778</v>
      </c>
      <c r="P519" s="17" t="s">
        <v>259</v>
      </c>
      <c r="Q519" s="17" t="s">
        <v>260</v>
      </c>
      <c r="R519" s="17" t="s">
        <v>261</v>
      </c>
    </row>
    <row r="520" spans="1:18" hidden="1" x14ac:dyDescent="0.25">
      <c r="A520" s="18">
        <v>45302.021784050929</v>
      </c>
      <c r="B520" s="17" t="s">
        <v>262</v>
      </c>
      <c r="C520" s="17" t="s">
        <v>19</v>
      </c>
      <c r="D520" s="17">
        <v>39.33</v>
      </c>
      <c r="E520" s="17">
        <v>10</v>
      </c>
      <c r="F520" s="17">
        <v>9</v>
      </c>
      <c r="G520" s="17">
        <v>7</v>
      </c>
      <c r="H520" s="17">
        <v>1269331</v>
      </c>
      <c r="I520" s="17">
        <v>25.055938149999999</v>
      </c>
      <c r="J520" s="17">
        <v>48.26247369</v>
      </c>
      <c r="K520" s="17">
        <v>49.72227668</v>
      </c>
      <c r="L520" s="17">
        <v>6.4705999999999997E-4</v>
      </c>
      <c r="M520" s="17">
        <v>-0.63163214000000001</v>
      </c>
      <c r="N520" s="17">
        <v>32.674444446666669</v>
      </c>
      <c r="O520" s="17">
        <v>46.057777780000002</v>
      </c>
      <c r="P520" s="17" t="s">
        <v>263</v>
      </c>
      <c r="Q520" s="17" t="s">
        <v>264</v>
      </c>
      <c r="R520" s="17" t="s">
        <v>265</v>
      </c>
    </row>
    <row r="521" spans="1:18" hidden="1" x14ac:dyDescent="0.25">
      <c r="A521" s="18">
        <v>45302.021784050929</v>
      </c>
      <c r="B521" s="17" t="s">
        <v>266</v>
      </c>
      <c r="C521" s="17" t="s">
        <v>19</v>
      </c>
      <c r="D521" s="17">
        <v>578.89</v>
      </c>
      <c r="E521" s="17">
        <v>10</v>
      </c>
      <c r="F521" s="17">
        <v>9</v>
      </c>
      <c r="G521" s="17">
        <v>7</v>
      </c>
      <c r="H521" s="17">
        <v>99450</v>
      </c>
      <c r="I521" s="17">
        <v>24.7055702</v>
      </c>
      <c r="J521" s="17">
        <v>47.26434699</v>
      </c>
      <c r="K521" s="17">
        <v>47.774048989999997</v>
      </c>
      <c r="L521" s="17">
        <v>-9.2144705899999995</v>
      </c>
      <c r="M521" s="17">
        <v>-0.18621652999999999</v>
      </c>
      <c r="N521" s="17">
        <v>496.85722221999998</v>
      </c>
      <c r="O521" s="17">
        <v>711.10055555333327</v>
      </c>
      <c r="P521" s="17" t="s">
        <v>267</v>
      </c>
      <c r="Q521" s="17" t="s">
        <v>268</v>
      </c>
      <c r="R521" s="17" t="s">
        <v>269</v>
      </c>
    </row>
    <row r="522" spans="1:18" hidden="1" x14ac:dyDescent="0.25">
      <c r="A522" s="18">
        <v>45302.021784050929</v>
      </c>
      <c r="B522" s="17" t="s">
        <v>270</v>
      </c>
      <c r="C522" s="17" t="s">
        <v>41</v>
      </c>
      <c r="D522" s="17">
        <v>70.11</v>
      </c>
      <c r="E522" s="17">
        <v>1</v>
      </c>
      <c r="F522" s="17">
        <v>10</v>
      </c>
      <c r="G522" s="17">
        <v>15</v>
      </c>
      <c r="H522" s="17">
        <v>174800</v>
      </c>
      <c r="I522" s="17">
        <v>21.197049700000001</v>
      </c>
      <c r="J522" s="17">
        <v>56.311750019999998</v>
      </c>
      <c r="K522" s="17">
        <v>53.458800019999998</v>
      </c>
      <c r="L522" s="17">
        <v>0.75720588</v>
      </c>
      <c r="M522" s="17">
        <v>1.5351194800000001</v>
      </c>
      <c r="N522" s="17">
        <v>54.41</v>
      </c>
      <c r="O522" s="17">
        <v>80.59</v>
      </c>
      <c r="P522" s="17" t="s">
        <v>271</v>
      </c>
      <c r="Q522" s="17" t="s">
        <v>272</v>
      </c>
      <c r="R522" s="17" t="s">
        <v>273</v>
      </c>
    </row>
    <row r="523" spans="1:18" hidden="1" x14ac:dyDescent="0.25">
      <c r="A523" s="18">
        <v>45302.021784050929</v>
      </c>
      <c r="B523" s="17" t="s">
        <v>274</v>
      </c>
      <c r="C523" s="17" t="s">
        <v>28</v>
      </c>
      <c r="D523" s="17">
        <v>27.13</v>
      </c>
      <c r="E523" s="17">
        <v>9</v>
      </c>
      <c r="F523" s="17">
        <v>10</v>
      </c>
      <c r="G523" s="17">
        <v>7</v>
      </c>
      <c r="H523" s="17">
        <v>866544</v>
      </c>
      <c r="I523" s="17">
        <v>22.075413409999999</v>
      </c>
      <c r="J523" s="17">
        <v>47.406376659999999</v>
      </c>
      <c r="K523" s="17">
        <v>48.693589750000001</v>
      </c>
      <c r="L523" s="17">
        <v>0.31852941000000001</v>
      </c>
      <c r="M523" s="17">
        <v>-0.87687249</v>
      </c>
      <c r="N523" s="17">
        <v>20.166111113333329</v>
      </c>
      <c r="O523" s="17">
        <v>36.886111113333342</v>
      </c>
      <c r="P523" s="17" t="s">
        <v>275</v>
      </c>
      <c r="Q523" s="17" t="s">
        <v>276</v>
      </c>
      <c r="R523" s="17" t="s">
        <v>277</v>
      </c>
    </row>
    <row r="524" spans="1:18" hidden="1" x14ac:dyDescent="0.25">
      <c r="A524" s="18">
        <v>45302.021784050929</v>
      </c>
      <c r="B524" s="17" t="s">
        <v>278</v>
      </c>
      <c r="C524" s="17" t="s">
        <v>19</v>
      </c>
      <c r="D524" s="17">
        <v>102.93</v>
      </c>
      <c r="E524" s="17">
        <v>10</v>
      </c>
      <c r="F524" s="17">
        <v>9</v>
      </c>
      <c r="G524" s="17">
        <v>7</v>
      </c>
      <c r="H524" s="17">
        <v>1549741</v>
      </c>
      <c r="I524" s="17">
        <v>25.220145800000001</v>
      </c>
      <c r="J524" s="17">
        <v>47.93730154</v>
      </c>
      <c r="K524" s="17">
        <v>45.693989670000001</v>
      </c>
      <c r="L524" s="17">
        <v>-5.2807647099999997</v>
      </c>
      <c r="M524" s="17">
        <v>1.4088670000000001</v>
      </c>
      <c r="N524" s="17">
        <v>72.538333333333327</v>
      </c>
      <c r="O524" s="17">
        <v>136.0633333333333</v>
      </c>
      <c r="P524" s="17" t="s">
        <v>279</v>
      </c>
      <c r="Q524" s="17" t="s">
        <v>280</v>
      </c>
      <c r="R524" s="17" t="s">
        <v>281</v>
      </c>
    </row>
    <row r="525" spans="1:18" hidden="1" x14ac:dyDescent="0.25">
      <c r="A525" s="18">
        <v>45302.021784050929</v>
      </c>
      <c r="B525" s="17" t="s">
        <v>282</v>
      </c>
      <c r="C525" s="17" t="s">
        <v>41</v>
      </c>
      <c r="D525" s="17">
        <v>80.099999999999994</v>
      </c>
      <c r="E525" s="17">
        <v>4</v>
      </c>
      <c r="F525" s="17">
        <v>10</v>
      </c>
      <c r="G525" s="17">
        <v>12</v>
      </c>
      <c r="H525" s="17">
        <v>1389252</v>
      </c>
      <c r="I525" s="17">
        <v>20.89145079</v>
      </c>
      <c r="J525" s="17">
        <v>54.493877349999998</v>
      </c>
      <c r="K525" s="17">
        <v>53.964543470000002</v>
      </c>
      <c r="L525" s="17">
        <v>0.23435294000000001</v>
      </c>
      <c r="M525" s="17">
        <v>0.23776749</v>
      </c>
      <c r="N525" s="17">
        <v>66.489999999999995</v>
      </c>
      <c r="O525" s="17">
        <v>90.561666666666667</v>
      </c>
      <c r="P525" s="17" t="s">
        <v>283</v>
      </c>
      <c r="Q525" s="17" t="s">
        <v>284</v>
      </c>
      <c r="R525" s="17" t="s">
        <v>285</v>
      </c>
    </row>
    <row r="526" spans="1:18" hidden="1" x14ac:dyDescent="0.25">
      <c r="A526" s="18">
        <v>45302.021784050929</v>
      </c>
      <c r="B526" s="17" t="s">
        <v>286</v>
      </c>
      <c r="C526" s="17" t="s">
        <v>28</v>
      </c>
      <c r="D526" s="17">
        <v>329.84</v>
      </c>
      <c r="E526" s="17">
        <v>7</v>
      </c>
      <c r="F526" s="17">
        <v>9</v>
      </c>
      <c r="G526" s="17">
        <v>10</v>
      </c>
      <c r="H526" s="17">
        <v>789244</v>
      </c>
      <c r="I526" s="17">
        <v>21.000519539999999</v>
      </c>
      <c r="J526" s="17">
        <v>52.80118907</v>
      </c>
      <c r="K526" s="17">
        <v>53.799320899999998</v>
      </c>
      <c r="L526" s="17">
        <v>12.395323530000001</v>
      </c>
      <c r="M526" s="17">
        <v>-0.70144804999999999</v>
      </c>
      <c r="N526" s="17">
        <v>239.14944444666659</v>
      </c>
      <c r="O526" s="17">
        <v>419.56777777999997</v>
      </c>
      <c r="P526" s="17" t="s">
        <v>287</v>
      </c>
      <c r="Q526" s="17" t="s">
        <v>288</v>
      </c>
      <c r="R526" s="17" t="s">
        <v>289</v>
      </c>
    </row>
    <row r="527" spans="1:18" hidden="1" x14ac:dyDescent="0.25">
      <c r="A527" s="18">
        <v>45302.021784050929</v>
      </c>
      <c r="B527" s="17" t="s">
        <v>290</v>
      </c>
      <c r="C527" s="17" t="s">
        <v>19</v>
      </c>
      <c r="D527" s="17">
        <v>6.36</v>
      </c>
      <c r="E527" s="17">
        <v>14</v>
      </c>
      <c r="F527" s="17">
        <v>10</v>
      </c>
      <c r="G527" s="17">
        <v>2</v>
      </c>
      <c r="H527" s="17">
        <v>57500</v>
      </c>
      <c r="I527" s="17">
        <v>15.882323489999999</v>
      </c>
      <c r="J527" s="17">
        <v>43.750383149999998</v>
      </c>
      <c r="K527" s="17">
        <v>48.888846540000003</v>
      </c>
      <c r="L527" s="17">
        <v>-0.37779412000000001</v>
      </c>
      <c r="M527" s="17">
        <v>-4.2168674700000004</v>
      </c>
      <c r="N527" s="17">
        <v>4.7238888866666668</v>
      </c>
      <c r="O527" s="17">
        <v>8.6288888866666671</v>
      </c>
      <c r="P527" s="17" t="s">
        <v>291</v>
      </c>
      <c r="Q527" s="17" t="s">
        <v>292</v>
      </c>
      <c r="R527" s="17" t="s">
        <v>293</v>
      </c>
    </row>
    <row r="528" spans="1:18" hidden="1" x14ac:dyDescent="0.25">
      <c r="A528" s="18">
        <v>45302.021784050929</v>
      </c>
      <c r="B528" s="17" t="s">
        <v>294</v>
      </c>
      <c r="C528" s="17" t="s">
        <v>41</v>
      </c>
      <c r="D528" s="17">
        <v>122.67</v>
      </c>
      <c r="E528" s="17">
        <v>2</v>
      </c>
      <c r="F528" s="17">
        <v>10</v>
      </c>
      <c r="G528" s="17">
        <v>14</v>
      </c>
      <c r="H528" s="17">
        <v>18027804</v>
      </c>
      <c r="I528" s="17">
        <v>26.925267850000001</v>
      </c>
      <c r="J528" s="17">
        <v>56.72402134</v>
      </c>
      <c r="K528" s="17">
        <v>56.52235409</v>
      </c>
      <c r="L528" s="17">
        <v>6.6482058799999999</v>
      </c>
      <c r="M528" s="17">
        <v>0.13060157999999999</v>
      </c>
      <c r="N528" s="17">
        <v>92.069444446666679</v>
      </c>
      <c r="O528" s="17">
        <v>137.7194444466667</v>
      </c>
      <c r="P528" s="17" t="s">
        <v>295</v>
      </c>
      <c r="Q528" s="17" t="s">
        <v>296</v>
      </c>
      <c r="R528" s="17" t="s">
        <v>297</v>
      </c>
    </row>
    <row r="529" spans="1:18" hidden="1" x14ac:dyDescent="0.25">
      <c r="A529" s="18">
        <v>45302.021784050929</v>
      </c>
      <c r="B529" s="17" t="s">
        <v>298</v>
      </c>
      <c r="C529" s="17" t="s">
        <v>41</v>
      </c>
      <c r="D529" s="17">
        <v>73.7</v>
      </c>
      <c r="E529" s="17">
        <v>2</v>
      </c>
      <c r="F529" s="17">
        <v>10</v>
      </c>
      <c r="G529" s="17">
        <v>14</v>
      </c>
      <c r="H529" s="17">
        <v>547774</v>
      </c>
      <c r="I529" s="17">
        <v>21.45912693</v>
      </c>
      <c r="J529" s="17">
        <v>56.08367526</v>
      </c>
      <c r="K529" s="17">
        <v>54.70159512</v>
      </c>
      <c r="L529" s="17">
        <v>0.53388234999999995</v>
      </c>
      <c r="M529" s="17">
        <v>0.91743118999999995</v>
      </c>
      <c r="N529" s="17">
        <v>57.285555553333332</v>
      </c>
      <c r="O529" s="17">
        <v>90.92722221999999</v>
      </c>
      <c r="P529" s="17" t="s">
        <v>299</v>
      </c>
      <c r="Q529" s="17" t="s">
        <v>300</v>
      </c>
      <c r="R529" s="17" t="s">
        <v>301</v>
      </c>
    </row>
    <row r="530" spans="1:18" hidden="1" x14ac:dyDescent="0.25">
      <c r="A530" s="18">
        <v>45302.021784050929</v>
      </c>
      <c r="B530" s="17" t="s">
        <v>302</v>
      </c>
      <c r="C530" s="17" t="s">
        <v>41</v>
      </c>
      <c r="D530" s="17">
        <v>23.53</v>
      </c>
      <c r="E530" s="17">
        <v>4</v>
      </c>
      <c r="F530" s="17">
        <v>9</v>
      </c>
      <c r="G530" s="17">
        <v>13</v>
      </c>
      <c r="H530" s="17">
        <v>11124957</v>
      </c>
      <c r="I530" s="17">
        <v>36.388251150000002</v>
      </c>
      <c r="J530" s="17">
        <v>59.049112839999999</v>
      </c>
      <c r="K530" s="17">
        <v>61.357648480000002</v>
      </c>
      <c r="L530" s="17">
        <v>2.2395882399999998</v>
      </c>
      <c r="M530" s="17">
        <v>-1.5892931800000001</v>
      </c>
      <c r="N530" s="17">
        <v>14.17111111333333</v>
      </c>
      <c r="O530" s="17">
        <v>30.469444446666671</v>
      </c>
      <c r="P530" s="17" t="s">
        <v>303</v>
      </c>
      <c r="Q530" s="17" t="s">
        <v>304</v>
      </c>
      <c r="R530" s="17" t="s">
        <v>305</v>
      </c>
    </row>
    <row r="531" spans="1:18" hidden="1" x14ac:dyDescent="0.25">
      <c r="A531" s="18">
        <v>45302.021784050929</v>
      </c>
      <c r="B531" s="17" t="s">
        <v>306</v>
      </c>
      <c r="C531" s="17" t="s">
        <v>41</v>
      </c>
      <c r="D531" s="17">
        <v>6.8</v>
      </c>
      <c r="E531" s="17">
        <v>3</v>
      </c>
      <c r="F531" s="17">
        <v>10</v>
      </c>
      <c r="G531" s="17">
        <v>13</v>
      </c>
      <c r="H531" s="17">
        <v>11075500</v>
      </c>
      <c r="I531" s="17">
        <v>29.572797390000002</v>
      </c>
      <c r="J531" s="17">
        <v>56.750288449999999</v>
      </c>
      <c r="K531" s="17">
        <v>55.656191440000001</v>
      </c>
      <c r="L531" s="17">
        <v>0.42182353</v>
      </c>
      <c r="M531" s="17">
        <v>1.0401188699999999</v>
      </c>
      <c r="N531" s="17">
        <v>3.9627777800000001</v>
      </c>
      <c r="O531" s="17">
        <v>9.701111113333333</v>
      </c>
      <c r="P531" s="17" t="s">
        <v>307</v>
      </c>
      <c r="Q531" s="17" t="s">
        <v>308</v>
      </c>
      <c r="R531" s="17" t="s">
        <v>309</v>
      </c>
    </row>
    <row r="532" spans="1:18" hidden="1" x14ac:dyDescent="0.25">
      <c r="A532" s="18">
        <v>45302.021784050929</v>
      </c>
      <c r="B532" s="17" t="s">
        <v>310</v>
      </c>
      <c r="C532" s="17" t="s">
        <v>375</v>
      </c>
      <c r="D532" s="17">
        <v>49.02</v>
      </c>
      <c r="E532" s="17">
        <v>16</v>
      </c>
      <c r="F532" s="17">
        <v>10</v>
      </c>
      <c r="G532" s="17">
        <v>0</v>
      </c>
      <c r="H532" s="17">
        <v>199500</v>
      </c>
      <c r="I532" s="17">
        <v>15.107122820000001</v>
      </c>
      <c r="J532" s="17">
        <v>41.467470249999998</v>
      </c>
      <c r="K532" s="17">
        <v>42.429122219999996</v>
      </c>
      <c r="L532" s="17">
        <v>-2.5594999999999999</v>
      </c>
      <c r="M532" s="17">
        <v>-0.78931390000000001</v>
      </c>
      <c r="N532" s="17">
        <v>39.31888888666667</v>
      </c>
      <c r="O532" s="17">
        <v>63.940555553333333</v>
      </c>
      <c r="P532" s="17" t="s">
        <v>311</v>
      </c>
      <c r="Q532" s="17" t="s">
        <v>312</v>
      </c>
      <c r="R532" s="17" t="s">
        <v>313</v>
      </c>
    </row>
    <row r="533" spans="1:18" hidden="1" x14ac:dyDescent="0.25">
      <c r="A533" s="18">
        <v>45302.021784050929</v>
      </c>
      <c r="B533" s="17" t="s">
        <v>314</v>
      </c>
      <c r="C533" s="17" t="s">
        <v>41</v>
      </c>
      <c r="D533" s="17">
        <v>117.25</v>
      </c>
      <c r="E533" s="17">
        <v>5</v>
      </c>
      <c r="F533" s="17">
        <v>10</v>
      </c>
      <c r="G533" s="17">
        <v>11</v>
      </c>
      <c r="H533" s="17">
        <v>170574</v>
      </c>
      <c r="I533" s="17">
        <v>20.31703357</v>
      </c>
      <c r="J533" s="17">
        <v>53.545488210000002</v>
      </c>
      <c r="K533" s="17">
        <v>56.455394429999998</v>
      </c>
      <c r="L533" s="17">
        <v>6.0650000000000004</v>
      </c>
      <c r="M533" s="17">
        <v>-1.16328079</v>
      </c>
      <c r="N533" s="17">
        <v>91.772777779999998</v>
      </c>
      <c r="O533" s="17">
        <v>131.13444444666669</v>
      </c>
      <c r="P533" s="17" t="s">
        <v>315</v>
      </c>
      <c r="Q533" s="17" t="s">
        <v>316</v>
      </c>
      <c r="R533" s="17" t="s">
        <v>317</v>
      </c>
    </row>
    <row r="534" spans="1:18" x14ac:dyDescent="0.25">
      <c r="A534" s="18">
        <v>45302.021784050929</v>
      </c>
      <c r="B534" s="17" t="s">
        <v>322</v>
      </c>
      <c r="C534" s="17" t="s">
        <v>62</v>
      </c>
      <c r="D534" s="17">
        <v>2.14</v>
      </c>
      <c r="E534" s="17">
        <v>0</v>
      </c>
      <c r="F534" s="17">
        <v>8</v>
      </c>
      <c r="G534" s="17">
        <v>18</v>
      </c>
      <c r="H534" s="17">
        <v>508500</v>
      </c>
      <c r="I534" s="17">
        <v>25.4884649</v>
      </c>
      <c r="J534" s="17">
        <v>60.097216160000002</v>
      </c>
      <c r="K534" s="17">
        <v>50.311774970000002</v>
      </c>
      <c r="L534" s="17">
        <v>2.1470600000000001E-3</v>
      </c>
      <c r="M534" s="17">
        <v>9.7435897400000009</v>
      </c>
      <c r="N534" s="17">
        <v>1.12777778</v>
      </c>
      <c r="O534" s="17">
        <v>2.924444446666667</v>
      </c>
      <c r="P534" s="17" t="s">
        <v>323</v>
      </c>
      <c r="Q534" s="17" t="s">
        <v>324</v>
      </c>
      <c r="R534" s="17" t="s">
        <v>325</v>
      </c>
    </row>
    <row r="535" spans="1:18" hidden="1" x14ac:dyDescent="0.25">
      <c r="A535" s="18">
        <v>45302.021784050929</v>
      </c>
      <c r="B535" s="17" t="s">
        <v>326</v>
      </c>
      <c r="C535" s="17" t="s">
        <v>28</v>
      </c>
      <c r="D535" s="17">
        <v>5.75</v>
      </c>
      <c r="E535" s="17">
        <v>9</v>
      </c>
      <c r="F535" s="17">
        <v>10</v>
      </c>
      <c r="G535" s="17">
        <v>7</v>
      </c>
      <c r="H535" s="17">
        <v>1616500</v>
      </c>
      <c r="I535" s="17">
        <v>24.93030658</v>
      </c>
      <c r="J535" s="17">
        <v>48.894481110000001</v>
      </c>
      <c r="K535" s="17">
        <v>47.325819539999998</v>
      </c>
      <c r="L535" s="17">
        <v>-0.13920588</v>
      </c>
      <c r="M535" s="17">
        <v>1.05448155</v>
      </c>
      <c r="N535" s="17">
        <v>4.5911111133333344</v>
      </c>
      <c r="O535" s="17">
        <v>7.1394444466666664</v>
      </c>
      <c r="P535" s="17" t="s">
        <v>327</v>
      </c>
      <c r="Q535" s="17" t="s">
        <v>328</v>
      </c>
      <c r="R535" s="17" t="s">
        <v>329</v>
      </c>
    </row>
    <row r="536" spans="1:18" hidden="1" x14ac:dyDescent="0.25">
      <c r="A536" s="18">
        <v>45302.021784050929</v>
      </c>
      <c r="B536" s="17" t="s">
        <v>330</v>
      </c>
      <c r="C536" s="17" t="s">
        <v>41</v>
      </c>
      <c r="D536" s="17">
        <v>126.63</v>
      </c>
      <c r="E536" s="17">
        <v>2</v>
      </c>
      <c r="F536" s="17">
        <v>10</v>
      </c>
      <c r="G536" s="17">
        <v>14</v>
      </c>
      <c r="H536" s="17">
        <v>15931102</v>
      </c>
      <c r="I536" s="17">
        <v>34.223168200000003</v>
      </c>
      <c r="J536" s="17">
        <v>64.615236159999995</v>
      </c>
      <c r="K536" s="17">
        <v>63.404958720000003</v>
      </c>
      <c r="L536" s="17">
        <v>14.142941179999999</v>
      </c>
      <c r="M536" s="17">
        <v>0.97280918999999999</v>
      </c>
      <c r="N536" s="17">
        <v>78.467222220000011</v>
      </c>
      <c r="O536" s="17">
        <v>145.01722222000001</v>
      </c>
      <c r="P536" s="17" t="s">
        <v>331</v>
      </c>
      <c r="Q536" s="17" t="s">
        <v>332</v>
      </c>
      <c r="R536" s="17" t="s">
        <v>333</v>
      </c>
    </row>
    <row r="537" spans="1:18" hidden="1" x14ac:dyDescent="0.25">
      <c r="A537" s="18">
        <v>45302.021784050929</v>
      </c>
      <c r="B537" s="17" t="s">
        <v>334</v>
      </c>
      <c r="C537" s="17" t="s">
        <v>19</v>
      </c>
      <c r="D537" s="17">
        <v>14.55</v>
      </c>
      <c r="E537" s="17">
        <v>13</v>
      </c>
      <c r="F537" s="17">
        <v>10</v>
      </c>
      <c r="G537" s="17">
        <v>3</v>
      </c>
      <c r="H537" s="17">
        <v>104000</v>
      </c>
      <c r="I537" s="17">
        <v>30.698191219999998</v>
      </c>
      <c r="J537" s="17">
        <v>42.87403535</v>
      </c>
      <c r="K537" s="17">
        <v>42.573887489999997</v>
      </c>
      <c r="L537" s="17">
        <v>-0.99926470999999994</v>
      </c>
      <c r="M537" s="17">
        <v>0.13764625</v>
      </c>
      <c r="N537" s="17">
        <v>11.13055555333333</v>
      </c>
      <c r="O537" s="17">
        <v>18.64722222</v>
      </c>
      <c r="P537" s="17" t="s">
        <v>335</v>
      </c>
      <c r="Q537" s="17" t="s">
        <v>336</v>
      </c>
      <c r="R537" s="17" t="s">
        <v>337</v>
      </c>
    </row>
    <row r="538" spans="1:18" hidden="1" x14ac:dyDescent="0.25">
      <c r="A538" s="18">
        <v>45302.021784050929</v>
      </c>
      <c r="B538" s="17" t="s">
        <v>338</v>
      </c>
      <c r="C538" s="17" t="s">
        <v>28</v>
      </c>
      <c r="D538" s="17">
        <v>29.16</v>
      </c>
      <c r="E538" s="17">
        <v>8</v>
      </c>
      <c r="F538" s="17">
        <v>9</v>
      </c>
      <c r="G538" s="17">
        <v>9</v>
      </c>
      <c r="H538" s="17">
        <v>34994821</v>
      </c>
      <c r="I538" s="17">
        <v>25.904723369999999</v>
      </c>
      <c r="J538" s="17">
        <v>50.872780579999997</v>
      </c>
      <c r="K538" s="17">
        <v>49.232332059999997</v>
      </c>
      <c r="L538" s="17">
        <v>-0.45641176</v>
      </c>
      <c r="M538" s="17">
        <v>1.6027874600000001</v>
      </c>
      <c r="N538" s="17">
        <v>19.75444444666666</v>
      </c>
      <c r="O538" s="17">
        <v>40.287777779999999</v>
      </c>
      <c r="P538" s="17" t="s">
        <v>339</v>
      </c>
      <c r="Q538" s="17" t="s">
        <v>340</v>
      </c>
      <c r="R538" s="17" t="s">
        <v>341</v>
      </c>
    </row>
    <row r="539" spans="1:18" hidden="1" x14ac:dyDescent="0.25">
      <c r="A539" s="18">
        <v>45302.021784050929</v>
      </c>
      <c r="B539" s="17" t="s">
        <v>346</v>
      </c>
      <c r="C539" s="17" t="s">
        <v>19</v>
      </c>
      <c r="D539" s="17">
        <v>176.15</v>
      </c>
      <c r="E539" s="17">
        <v>10</v>
      </c>
      <c r="F539" s="17">
        <v>9</v>
      </c>
      <c r="G539" s="17">
        <v>7</v>
      </c>
      <c r="H539" s="17">
        <v>2060132</v>
      </c>
      <c r="I539" s="17">
        <v>24.621986530000001</v>
      </c>
      <c r="J539" s="17">
        <v>45.302345590000002</v>
      </c>
      <c r="K539" s="17">
        <v>45.761467119999999</v>
      </c>
      <c r="L539" s="17">
        <v>-6.5900588200000003</v>
      </c>
      <c r="M539" s="17">
        <v>-0.3338237</v>
      </c>
      <c r="N539" s="17">
        <v>135.625</v>
      </c>
      <c r="O539" s="17">
        <v>235.10166666666669</v>
      </c>
      <c r="P539" s="17" t="s">
        <v>347</v>
      </c>
      <c r="Q539" s="17" t="s">
        <v>348</v>
      </c>
      <c r="R539" s="17" t="s">
        <v>349</v>
      </c>
    </row>
    <row r="540" spans="1:18" hidden="1" x14ac:dyDescent="0.25">
      <c r="A540" s="18">
        <v>45302.021784050929</v>
      </c>
      <c r="B540" s="17" t="s">
        <v>350</v>
      </c>
      <c r="C540" s="17" t="s">
        <v>19</v>
      </c>
      <c r="D540" s="17">
        <v>43.37</v>
      </c>
      <c r="E540" s="17">
        <v>10</v>
      </c>
      <c r="F540" s="17">
        <v>9</v>
      </c>
      <c r="G540" s="17">
        <v>7</v>
      </c>
      <c r="H540" s="17">
        <v>283500</v>
      </c>
      <c r="I540" s="17">
        <v>19.91208619</v>
      </c>
      <c r="J540" s="17">
        <v>47.39411673</v>
      </c>
      <c r="K540" s="17">
        <v>48.154483589999998</v>
      </c>
      <c r="L540" s="17">
        <v>-1.1950294100000001</v>
      </c>
      <c r="M540" s="17">
        <v>-0.64146621000000004</v>
      </c>
      <c r="N540" s="17">
        <v>35.357777779999999</v>
      </c>
      <c r="O540" s="17">
        <v>57.266111113333331</v>
      </c>
      <c r="P540" s="17" t="s">
        <v>351</v>
      </c>
      <c r="Q540" s="17" t="s">
        <v>352</v>
      </c>
      <c r="R540" s="17" t="s">
        <v>353</v>
      </c>
    </row>
    <row r="541" spans="1:18" hidden="1" x14ac:dyDescent="0.25">
      <c r="A541" s="18">
        <v>45302.021784050929</v>
      </c>
      <c r="B541" s="17" t="s">
        <v>358</v>
      </c>
      <c r="C541" s="17" t="s">
        <v>19</v>
      </c>
      <c r="D541" s="17">
        <v>14.13</v>
      </c>
      <c r="E541" s="17">
        <v>12</v>
      </c>
      <c r="F541" s="17">
        <v>10</v>
      </c>
      <c r="G541" s="17">
        <v>4</v>
      </c>
      <c r="H541" s="17">
        <v>315500</v>
      </c>
      <c r="I541" s="17">
        <v>15.355127270000001</v>
      </c>
      <c r="J541" s="17">
        <v>45.970792950000003</v>
      </c>
      <c r="K541" s="17">
        <v>47.19983963</v>
      </c>
      <c r="L541" s="17">
        <v>-0.45244118</v>
      </c>
      <c r="M541" s="17">
        <v>-0.84210525999999997</v>
      </c>
      <c r="N541" s="17">
        <v>10.642777779999999</v>
      </c>
      <c r="O541" s="17">
        <v>18.78277778</v>
      </c>
      <c r="P541" s="17" t="s">
        <v>359</v>
      </c>
      <c r="Q541" s="17" t="s">
        <v>360</v>
      </c>
      <c r="R541" s="17" t="s">
        <v>361</v>
      </c>
    </row>
    <row r="542" spans="1:18" hidden="1" x14ac:dyDescent="0.25">
      <c r="A542" s="18">
        <v>45302.021784050929</v>
      </c>
      <c r="B542" s="17" t="s">
        <v>362</v>
      </c>
      <c r="C542" s="17" t="s">
        <v>41</v>
      </c>
      <c r="D542" s="17">
        <v>219.02</v>
      </c>
      <c r="E542" s="17">
        <v>3</v>
      </c>
      <c r="F542" s="17">
        <v>8</v>
      </c>
      <c r="G542" s="17">
        <v>15</v>
      </c>
      <c r="H542" s="17">
        <v>6188919</v>
      </c>
      <c r="I542" s="17">
        <v>28.971563069999998</v>
      </c>
      <c r="J542" s="17">
        <v>63.081123060000003</v>
      </c>
      <c r="K542" s="17">
        <v>61.97174613</v>
      </c>
      <c r="L542" s="17">
        <v>11.907617650000001</v>
      </c>
      <c r="M542" s="17">
        <v>1.5344675699999999</v>
      </c>
      <c r="N542" s="17">
        <v>119.35833333333331</v>
      </c>
      <c r="O542" s="17">
        <v>253.9616666666667</v>
      </c>
      <c r="P542" s="17" t="s">
        <v>363</v>
      </c>
      <c r="Q542" s="17" t="s">
        <v>364</v>
      </c>
      <c r="R542" s="17" t="s">
        <v>365</v>
      </c>
    </row>
    <row r="543" spans="1:18" hidden="1" x14ac:dyDescent="0.25">
      <c r="A543" s="18">
        <v>45302.021784050929</v>
      </c>
      <c r="B543" s="17" t="s">
        <v>366</v>
      </c>
      <c r="C543" s="17" t="s">
        <v>41</v>
      </c>
      <c r="D543" s="17">
        <v>56.73</v>
      </c>
      <c r="E543" s="17">
        <v>4</v>
      </c>
      <c r="F543" s="17">
        <v>9</v>
      </c>
      <c r="G543" s="17">
        <v>13</v>
      </c>
      <c r="H543" s="17">
        <v>3643710</v>
      </c>
      <c r="I543" s="17">
        <v>23.31552203</v>
      </c>
      <c r="J543" s="17">
        <v>52.879954560000002</v>
      </c>
      <c r="K543" s="17">
        <v>54.472490059999998</v>
      </c>
      <c r="L543" s="17">
        <v>-5.5970590000000001E-2</v>
      </c>
      <c r="M543" s="17">
        <v>-1.06382979</v>
      </c>
      <c r="N543" s="17">
        <v>38.420555553333337</v>
      </c>
      <c r="O543" s="17">
        <v>69.56888888666667</v>
      </c>
      <c r="P543" s="17" t="s">
        <v>367</v>
      </c>
      <c r="Q543" s="17" t="s">
        <v>368</v>
      </c>
      <c r="R543" s="17" t="s">
        <v>369</v>
      </c>
    </row>
    <row r="544" spans="1:18" hidden="1" x14ac:dyDescent="0.25">
      <c r="A544" s="18">
        <v>45302.021784050929</v>
      </c>
      <c r="B544" s="17" t="s">
        <v>370</v>
      </c>
      <c r="C544" s="17" t="s">
        <v>41</v>
      </c>
      <c r="D544" s="17">
        <v>58</v>
      </c>
      <c r="E544" s="17">
        <v>5</v>
      </c>
      <c r="F544" s="17">
        <v>9</v>
      </c>
      <c r="G544" s="17">
        <v>12</v>
      </c>
      <c r="H544" s="17">
        <v>51500</v>
      </c>
      <c r="I544" s="17">
        <v>48.384298649999998</v>
      </c>
      <c r="J544" s="17">
        <v>58.996311810000002</v>
      </c>
      <c r="K544" s="17">
        <v>58.737470379999998</v>
      </c>
      <c r="L544" s="17">
        <v>5.4909411800000001</v>
      </c>
      <c r="M544" s="17">
        <v>0.17271157000000001</v>
      </c>
      <c r="N544" s="17">
        <v>37.042777780000002</v>
      </c>
      <c r="O544" s="17">
        <v>76.147777779999998</v>
      </c>
      <c r="P544" s="17" t="s">
        <v>371</v>
      </c>
      <c r="Q544" s="17" t="s">
        <v>372</v>
      </c>
      <c r="R544" s="17" t="s">
        <v>373</v>
      </c>
    </row>
    <row r="545" spans="1:18" hidden="1" x14ac:dyDescent="0.25">
      <c r="A545" s="18">
        <v>45302.021784050929</v>
      </c>
      <c r="B545" s="17" t="s">
        <v>379</v>
      </c>
      <c r="C545" s="17" t="s">
        <v>41</v>
      </c>
      <c r="D545" s="17">
        <v>158.83000000000001</v>
      </c>
      <c r="E545" s="17">
        <v>5</v>
      </c>
      <c r="F545" s="17">
        <v>9</v>
      </c>
      <c r="G545" s="17">
        <v>12</v>
      </c>
      <c r="H545" s="17">
        <v>495152</v>
      </c>
      <c r="I545" s="17">
        <v>16.61523218</v>
      </c>
      <c r="J545" s="17">
        <v>50.437011910000003</v>
      </c>
      <c r="K545" s="17">
        <v>49.346284679999997</v>
      </c>
      <c r="L545" s="17">
        <v>-4.5843529399999996</v>
      </c>
      <c r="M545" s="17">
        <v>0.69101051999999996</v>
      </c>
      <c r="N545" s="17">
        <v>122.0716666666667</v>
      </c>
      <c r="O545" s="17">
        <v>191.73833333333329</v>
      </c>
      <c r="P545" s="17" t="s">
        <v>380</v>
      </c>
      <c r="Q545" s="17" t="s">
        <v>381</v>
      </c>
      <c r="R545" s="17" t="s">
        <v>382</v>
      </c>
    </row>
    <row r="546" spans="1:18" hidden="1" x14ac:dyDescent="0.25">
      <c r="A546" s="18">
        <v>45302.021784050929</v>
      </c>
      <c r="B546" s="17" t="s">
        <v>383</v>
      </c>
      <c r="C546" s="17" t="s">
        <v>41</v>
      </c>
      <c r="D546" s="17">
        <v>76.56</v>
      </c>
      <c r="E546" s="17">
        <v>4</v>
      </c>
      <c r="F546" s="17">
        <v>10</v>
      </c>
      <c r="G546" s="17">
        <v>12</v>
      </c>
      <c r="H546" s="17">
        <v>3909984</v>
      </c>
      <c r="I546" s="17">
        <v>32.898045170000003</v>
      </c>
      <c r="J546" s="17">
        <v>59.628237990000002</v>
      </c>
      <c r="K546" s="17">
        <v>59.945261070000001</v>
      </c>
      <c r="L546" s="17">
        <v>5.9022647099999999</v>
      </c>
      <c r="M546" s="17">
        <v>-0.14347202000000001</v>
      </c>
      <c r="N546" s="17">
        <v>56.897777780000013</v>
      </c>
      <c r="O546" s="17">
        <v>87.221111113333336</v>
      </c>
      <c r="P546" s="17" t="s">
        <v>384</v>
      </c>
      <c r="Q546" s="17" t="s">
        <v>385</v>
      </c>
      <c r="R546" s="17" t="s">
        <v>386</v>
      </c>
    </row>
    <row r="547" spans="1:18" hidden="1" x14ac:dyDescent="0.25">
      <c r="A547" s="18">
        <v>45302.021784050929</v>
      </c>
      <c r="B547" s="17" t="s">
        <v>387</v>
      </c>
      <c r="C547" s="17" t="s">
        <v>19</v>
      </c>
      <c r="D547" s="17">
        <v>14</v>
      </c>
      <c r="E547" s="17">
        <v>13</v>
      </c>
      <c r="F547" s="17">
        <v>8</v>
      </c>
      <c r="G547" s="17">
        <v>5</v>
      </c>
      <c r="H547" s="17">
        <v>117500</v>
      </c>
      <c r="I547" s="17">
        <v>22.033391519999999</v>
      </c>
      <c r="J547" s="17">
        <v>45.685840859999999</v>
      </c>
      <c r="K547" s="17">
        <v>54.125537450000003</v>
      </c>
      <c r="L547" s="17">
        <v>2.9529409999999999E-2</v>
      </c>
      <c r="M547" s="17">
        <v>-5.4054054100000002</v>
      </c>
      <c r="N547" s="17">
        <v>10.63055555333333</v>
      </c>
      <c r="O547" s="17">
        <v>17.597222219999999</v>
      </c>
      <c r="P547" s="17" t="s">
        <v>388</v>
      </c>
      <c r="Q547" s="17" t="s">
        <v>389</v>
      </c>
      <c r="R547" s="17" t="s">
        <v>390</v>
      </c>
    </row>
    <row r="548" spans="1:18" hidden="1" x14ac:dyDescent="0.25">
      <c r="A548" s="18">
        <v>45302.021784050929</v>
      </c>
      <c r="B548" s="17" t="s">
        <v>391</v>
      </c>
      <c r="C548" s="17" t="s">
        <v>41</v>
      </c>
      <c r="D548" s="17">
        <v>12.46</v>
      </c>
      <c r="E548" s="17">
        <v>2</v>
      </c>
      <c r="F548" s="17">
        <v>10</v>
      </c>
      <c r="G548" s="17">
        <v>14</v>
      </c>
      <c r="H548" s="17">
        <v>4843084</v>
      </c>
      <c r="I548" s="17">
        <v>20.482815540000001</v>
      </c>
      <c r="J548" s="17">
        <v>54.70724543</v>
      </c>
      <c r="K548" s="17">
        <v>54.22262782</v>
      </c>
      <c r="L548" s="17">
        <v>-0.11891176000000001</v>
      </c>
      <c r="M548" s="17">
        <v>0.32206119</v>
      </c>
      <c r="N548" s="17">
        <v>8.9283333333333328</v>
      </c>
      <c r="O548" s="17">
        <v>15.198333333333331</v>
      </c>
      <c r="P548" s="17" t="s">
        <v>392</v>
      </c>
      <c r="Q548" s="17" t="s">
        <v>393</v>
      </c>
      <c r="R548" s="17" t="s">
        <v>394</v>
      </c>
    </row>
    <row r="549" spans="1:18" hidden="1" x14ac:dyDescent="0.25">
      <c r="A549" s="18">
        <v>45302.021784050929</v>
      </c>
      <c r="B549" s="17" t="s">
        <v>475</v>
      </c>
      <c r="C549" s="17" t="s">
        <v>28</v>
      </c>
      <c r="D549" s="17">
        <v>14.5</v>
      </c>
      <c r="E549" s="17">
        <v>8</v>
      </c>
      <c r="F549" s="17">
        <v>9</v>
      </c>
      <c r="G549" s="17">
        <v>9</v>
      </c>
      <c r="H549" s="17">
        <v>114000</v>
      </c>
      <c r="I549" s="17">
        <v>32.862687020000003</v>
      </c>
      <c r="J549" s="17">
        <v>51.622168449999997</v>
      </c>
      <c r="K549" s="17">
        <v>58.23281231</v>
      </c>
      <c r="L549" s="17">
        <v>0.68673529</v>
      </c>
      <c r="M549" s="17">
        <v>-3.3333333299999999</v>
      </c>
      <c r="N549" s="17">
        <v>11.15777778</v>
      </c>
      <c r="O549" s="17">
        <v>17.26277778</v>
      </c>
      <c r="P549" s="17" t="s">
        <v>476</v>
      </c>
      <c r="Q549" s="17" t="s">
        <v>477</v>
      </c>
      <c r="R549" s="17" t="s">
        <v>478</v>
      </c>
    </row>
    <row r="550" spans="1:18" hidden="1" x14ac:dyDescent="0.25">
      <c r="A550" s="18">
        <v>45302.021784050929</v>
      </c>
      <c r="B550" s="17" t="s">
        <v>395</v>
      </c>
      <c r="C550" s="17" t="s">
        <v>41</v>
      </c>
      <c r="D550" s="17">
        <v>7.81</v>
      </c>
      <c r="E550" s="17">
        <v>3</v>
      </c>
      <c r="F550" s="17">
        <v>10</v>
      </c>
      <c r="G550" s="17">
        <v>13</v>
      </c>
      <c r="H550" s="17">
        <v>1593000</v>
      </c>
      <c r="I550" s="17">
        <v>21.369320429999998</v>
      </c>
      <c r="J550" s="17">
        <v>52.63411198</v>
      </c>
      <c r="K550" s="17">
        <v>57.1381868</v>
      </c>
      <c r="L550" s="17">
        <v>-0.34223529000000003</v>
      </c>
      <c r="M550" s="17">
        <v>-3.2218091700000002</v>
      </c>
      <c r="N550" s="17">
        <v>5.2055555533333342</v>
      </c>
      <c r="O550" s="17">
        <v>10.13722222</v>
      </c>
      <c r="P550" s="17" t="s">
        <v>396</v>
      </c>
      <c r="Q550" s="17" t="s">
        <v>397</v>
      </c>
      <c r="R550" s="17" t="s">
        <v>398</v>
      </c>
    </row>
    <row r="551" spans="1:18" hidden="1" x14ac:dyDescent="0.25">
      <c r="A551" s="18">
        <v>45302.021784050929</v>
      </c>
      <c r="B551" s="17" t="s">
        <v>399</v>
      </c>
      <c r="C551" s="17" t="s">
        <v>19</v>
      </c>
      <c r="D551" s="17">
        <v>424.24</v>
      </c>
      <c r="E551" s="17">
        <v>15</v>
      </c>
      <c r="F551" s="17">
        <v>10</v>
      </c>
      <c r="G551" s="17">
        <v>1</v>
      </c>
      <c r="H551" s="17">
        <v>128903</v>
      </c>
      <c r="I551" s="17">
        <v>20.11307184</v>
      </c>
      <c r="J551" s="17">
        <v>41.595147099999998</v>
      </c>
      <c r="K551" s="17">
        <v>41.988150169999997</v>
      </c>
      <c r="L551" s="17">
        <v>-18.415852940000001</v>
      </c>
      <c r="M551" s="17">
        <v>-0.16942771000000001</v>
      </c>
      <c r="N551" s="17">
        <v>371.27333333333331</v>
      </c>
      <c r="O551" s="17">
        <v>501.44</v>
      </c>
      <c r="P551" s="17" t="s">
        <v>400</v>
      </c>
      <c r="Q551" s="17" t="s">
        <v>401</v>
      </c>
      <c r="R551" s="17" t="s">
        <v>402</v>
      </c>
    </row>
    <row r="552" spans="1:18" hidden="1" x14ac:dyDescent="0.25">
      <c r="A552" s="18">
        <v>45302.021784050929</v>
      </c>
      <c r="B552" s="17" t="s">
        <v>403</v>
      </c>
      <c r="C552" s="17" t="s">
        <v>19</v>
      </c>
      <c r="D552" s="17">
        <v>15.75</v>
      </c>
      <c r="E552" s="17">
        <v>11</v>
      </c>
      <c r="F552" s="17">
        <v>9</v>
      </c>
      <c r="G552" s="17">
        <v>6</v>
      </c>
      <c r="H552" s="17">
        <v>166500</v>
      </c>
      <c r="I552" s="17">
        <v>23.15775447</v>
      </c>
      <c r="J552" s="17">
        <v>42.039269359999999</v>
      </c>
      <c r="K552" s="17">
        <v>42.039269359999999</v>
      </c>
      <c r="L552" s="17">
        <v>-1.13888235</v>
      </c>
      <c r="M552" s="17">
        <v>0</v>
      </c>
      <c r="N552" s="17">
        <v>12.776666666666671</v>
      </c>
      <c r="O552" s="17">
        <v>22.676666666666669</v>
      </c>
      <c r="P552" s="17" t="s">
        <v>404</v>
      </c>
      <c r="Q552" s="17" t="s">
        <v>405</v>
      </c>
      <c r="R552" s="17" t="s">
        <v>406</v>
      </c>
    </row>
    <row r="553" spans="1:18" hidden="1" x14ac:dyDescent="0.25">
      <c r="A553" s="18">
        <v>45302.021784050929</v>
      </c>
      <c r="B553" s="17" t="s">
        <v>407</v>
      </c>
      <c r="C553" s="17" t="s">
        <v>19</v>
      </c>
      <c r="D553" s="17">
        <v>8.1</v>
      </c>
      <c r="E553" s="17">
        <v>13</v>
      </c>
      <c r="F553" s="17">
        <v>9</v>
      </c>
      <c r="G553" s="17">
        <v>4</v>
      </c>
      <c r="H553" s="17">
        <v>4044349</v>
      </c>
      <c r="I553" s="17">
        <v>20.89395408</v>
      </c>
      <c r="J553" s="17">
        <v>45.270710190000003</v>
      </c>
      <c r="K553" s="17">
        <v>45.675402159999997</v>
      </c>
      <c r="L553" s="17">
        <v>-0.55700000000000005</v>
      </c>
      <c r="M553" s="17">
        <v>-0.36900369</v>
      </c>
      <c r="N553" s="17">
        <v>5.4827777800000002</v>
      </c>
      <c r="O553" s="17">
        <v>11.899444446666671</v>
      </c>
      <c r="P553" s="17" t="s">
        <v>408</v>
      </c>
      <c r="Q553" s="17" t="s">
        <v>409</v>
      </c>
      <c r="R553" s="17" t="s">
        <v>410</v>
      </c>
    </row>
    <row r="554" spans="1:18" hidden="1" x14ac:dyDescent="0.25">
      <c r="A554" s="18">
        <v>45302.021784050929</v>
      </c>
      <c r="B554" s="17" t="s">
        <v>411</v>
      </c>
      <c r="C554" s="17" t="s">
        <v>19</v>
      </c>
      <c r="D554" s="17">
        <v>100.1</v>
      </c>
      <c r="E554" s="17">
        <v>10</v>
      </c>
      <c r="F554" s="17">
        <v>9</v>
      </c>
      <c r="G554" s="17">
        <v>7</v>
      </c>
      <c r="H554" s="17">
        <v>129980</v>
      </c>
      <c r="I554" s="17">
        <v>20.6878034</v>
      </c>
      <c r="J554" s="17">
        <v>48.56607271</v>
      </c>
      <c r="K554" s="17">
        <v>50.289345160000003</v>
      </c>
      <c r="L554" s="17">
        <v>-2.59902941</v>
      </c>
      <c r="M554" s="17">
        <v>-0.94993072999999995</v>
      </c>
      <c r="N554" s="17">
        <v>79.736666666666665</v>
      </c>
      <c r="O554" s="17">
        <v>124.1766666666667</v>
      </c>
      <c r="P554" s="17" t="s">
        <v>412</v>
      </c>
      <c r="Q554" s="17" t="s">
        <v>413</v>
      </c>
      <c r="R554" s="17" t="s">
        <v>414</v>
      </c>
    </row>
    <row r="555" spans="1:18" x14ac:dyDescent="0.25">
      <c r="A555" s="18">
        <v>45302.021784050929</v>
      </c>
      <c r="B555" s="17" t="s">
        <v>415</v>
      </c>
      <c r="C555" s="17" t="s">
        <v>62</v>
      </c>
      <c r="D555" s="17">
        <v>19.559999999999999</v>
      </c>
      <c r="E555" s="17">
        <v>0</v>
      </c>
      <c r="F555" s="17">
        <v>9</v>
      </c>
      <c r="G555" s="17">
        <v>17</v>
      </c>
      <c r="H555" s="17">
        <v>143000</v>
      </c>
      <c r="I555" s="17">
        <v>26.70207254</v>
      </c>
      <c r="J555" s="17">
        <v>64.537473809999995</v>
      </c>
      <c r="K555" s="17">
        <v>63.470566859999998</v>
      </c>
      <c r="L555" s="17">
        <v>1.07835294</v>
      </c>
      <c r="M555" s="17">
        <v>0.61728395000000003</v>
      </c>
      <c r="N555" s="17">
        <v>15.695555553333341</v>
      </c>
      <c r="O555" s="17">
        <v>19.96722222</v>
      </c>
      <c r="P555" s="17" t="s">
        <v>416</v>
      </c>
      <c r="Q555" s="17" t="s">
        <v>417</v>
      </c>
      <c r="R555" s="17" t="s">
        <v>418</v>
      </c>
    </row>
    <row r="556" spans="1:18" hidden="1" x14ac:dyDescent="0.25">
      <c r="A556" s="18">
        <v>45302.021784050929</v>
      </c>
      <c r="B556" s="17" t="s">
        <v>419</v>
      </c>
      <c r="C556" s="17" t="s">
        <v>19</v>
      </c>
      <c r="D556" s="17">
        <v>22.09</v>
      </c>
      <c r="E556" s="17">
        <v>16</v>
      </c>
      <c r="F556" s="17">
        <v>7</v>
      </c>
      <c r="G556" s="17">
        <v>3</v>
      </c>
      <c r="H556" s="17">
        <v>529000</v>
      </c>
      <c r="I556" s="17">
        <v>18.25819151</v>
      </c>
      <c r="J556" s="17">
        <v>45.957949749999997</v>
      </c>
      <c r="K556" s="17">
        <v>47.605317470000003</v>
      </c>
      <c r="L556" s="17">
        <v>-0.23720588000000001</v>
      </c>
      <c r="M556" s="17">
        <v>-0.98610489000000001</v>
      </c>
      <c r="N556" s="17">
        <v>17.753888886666669</v>
      </c>
      <c r="O556" s="17">
        <v>26.700555553333331</v>
      </c>
      <c r="P556" s="17" t="s">
        <v>420</v>
      </c>
      <c r="Q556" s="17" t="s">
        <v>421</v>
      </c>
      <c r="R556" s="17" t="s">
        <v>422</v>
      </c>
    </row>
    <row r="557" spans="1:18" hidden="1" x14ac:dyDescent="0.25">
      <c r="A557" s="18">
        <v>45302.021784050929</v>
      </c>
      <c r="B557" s="17" t="s">
        <v>423</v>
      </c>
      <c r="C557" s="17" t="s">
        <v>19</v>
      </c>
      <c r="D557" s="17">
        <v>6.16</v>
      </c>
      <c r="E557" s="17">
        <v>13</v>
      </c>
      <c r="F557" s="17">
        <v>9</v>
      </c>
      <c r="G557" s="17">
        <v>4</v>
      </c>
      <c r="H557" s="17">
        <v>118000</v>
      </c>
      <c r="I557" s="17">
        <v>17.93991128</v>
      </c>
      <c r="J557" s="17">
        <v>45.213014149999999</v>
      </c>
      <c r="K557" s="17">
        <v>47.723402749999998</v>
      </c>
      <c r="L557" s="17">
        <v>-0.41238235000000001</v>
      </c>
      <c r="M557" s="17">
        <v>-1.91082803</v>
      </c>
      <c r="N557" s="17">
        <v>4.9205555533333332</v>
      </c>
      <c r="O557" s="17">
        <v>8.3672222200000004</v>
      </c>
      <c r="P557" s="17" t="s">
        <v>424</v>
      </c>
      <c r="Q557" s="17" t="s">
        <v>425</v>
      </c>
      <c r="R557" s="17" t="s">
        <v>426</v>
      </c>
    </row>
    <row r="558" spans="1:18" hidden="1" x14ac:dyDescent="0.25">
      <c r="A558" s="18">
        <v>45302.021784050929</v>
      </c>
      <c r="B558" s="17" t="s">
        <v>427</v>
      </c>
      <c r="C558" s="17" t="s">
        <v>19</v>
      </c>
      <c r="D558" s="17">
        <v>12.87</v>
      </c>
      <c r="E558" s="17">
        <v>15</v>
      </c>
      <c r="F558" s="17">
        <v>10</v>
      </c>
      <c r="G558" s="17">
        <v>1</v>
      </c>
      <c r="H558" s="17">
        <v>1491721</v>
      </c>
      <c r="I558" s="17">
        <v>15.878558890000001</v>
      </c>
      <c r="J558" s="17">
        <v>44.329607760000002</v>
      </c>
      <c r="K558" s="17">
        <v>45.342431699999999</v>
      </c>
      <c r="L558" s="17">
        <v>-0.51661765000000004</v>
      </c>
      <c r="M558" s="17">
        <v>-0.69444444000000005</v>
      </c>
      <c r="N558" s="17">
        <v>10.47666666666667</v>
      </c>
      <c r="O558" s="17">
        <v>16.838333333333331</v>
      </c>
      <c r="P558" s="17" t="s">
        <v>428</v>
      </c>
      <c r="Q558" s="17" t="s">
        <v>429</v>
      </c>
      <c r="R558" s="17" t="s">
        <v>430</v>
      </c>
    </row>
    <row r="559" spans="1:18" hidden="1" x14ac:dyDescent="0.25">
      <c r="A559" s="18">
        <v>45302.021784050929</v>
      </c>
      <c r="B559" s="17" t="s">
        <v>431</v>
      </c>
      <c r="C559" s="17" t="s">
        <v>19</v>
      </c>
      <c r="D559" s="17">
        <v>18.309999999999999</v>
      </c>
      <c r="E559" s="17">
        <v>10</v>
      </c>
      <c r="F559" s="17">
        <v>10</v>
      </c>
      <c r="G559" s="17">
        <v>6</v>
      </c>
      <c r="H559" s="17">
        <v>2263282</v>
      </c>
      <c r="I559" s="17">
        <v>18.68712687</v>
      </c>
      <c r="J559" s="17">
        <v>47.918614730000002</v>
      </c>
      <c r="K559" s="17">
        <v>50.756911260000003</v>
      </c>
      <c r="L559" s="17">
        <v>0.28954911</v>
      </c>
      <c r="M559" s="17">
        <v>-2.13789417</v>
      </c>
      <c r="N559" s="17">
        <v>14.34222222</v>
      </c>
      <c r="O559" s="17">
        <v>24.31555555333334</v>
      </c>
      <c r="P559" s="17" t="s">
        <v>432</v>
      </c>
      <c r="Q559" s="17" t="s">
        <v>433</v>
      </c>
      <c r="R559" s="17" t="s">
        <v>434</v>
      </c>
    </row>
    <row r="560" spans="1:18" hidden="1" x14ac:dyDescent="0.25">
      <c r="A560" s="18">
        <v>45302.021784050929</v>
      </c>
      <c r="B560" s="17" t="s">
        <v>439</v>
      </c>
      <c r="C560" s="17" t="s">
        <v>19</v>
      </c>
      <c r="D560" s="17">
        <v>24.19</v>
      </c>
      <c r="E560" s="17">
        <v>13</v>
      </c>
      <c r="F560" s="17">
        <v>10</v>
      </c>
      <c r="G560" s="17">
        <v>3</v>
      </c>
      <c r="H560" s="17">
        <v>1799865</v>
      </c>
      <c r="I560" s="17">
        <v>14.871359099999999</v>
      </c>
      <c r="J560" s="17">
        <v>44.559167160000001</v>
      </c>
      <c r="K560" s="17">
        <v>44.688656020000003</v>
      </c>
      <c r="L560" s="17">
        <v>-0.99714705999999997</v>
      </c>
      <c r="M560" s="17">
        <v>-8.2610489999999995E-2</v>
      </c>
      <c r="N560" s="17">
        <v>18.961111113333331</v>
      </c>
      <c r="O560" s="17">
        <v>31.116111113333329</v>
      </c>
      <c r="P560" s="17" t="s">
        <v>440</v>
      </c>
      <c r="Q560" s="17" t="s">
        <v>441</v>
      </c>
      <c r="R560" s="17" t="s">
        <v>442</v>
      </c>
    </row>
    <row r="561" spans="1:18" hidden="1" x14ac:dyDescent="0.25">
      <c r="A561" s="18">
        <v>45302.021784050929</v>
      </c>
      <c r="B561" s="17" t="s">
        <v>443</v>
      </c>
      <c r="C561" s="17" t="s">
        <v>19</v>
      </c>
      <c r="D561" s="17">
        <v>7.97</v>
      </c>
      <c r="E561" s="17">
        <v>12</v>
      </c>
      <c r="F561" s="17">
        <v>10</v>
      </c>
      <c r="G561" s="17">
        <v>4</v>
      </c>
      <c r="H561" s="17">
        <v>307000</v>
      </c>
      <c r="I561" s="17">
        <v>21.237978590000001</v>
      </c>
      <c r="J561" s="17">
        <v>43.645230959999999</v>
      </c>
      <c r="K561" s="17">
        <v>44.603951670000001</v>
      </c>
      <c r="L561" s="17">
        <v>-0.46705881999999999</v>
      </c>
      <c r="M561" s="17">
        <v>-0.62344140000000003</v>
      </c>
      <c r="N561" s="17">
        <v>6.3883333333333328</v>
      </c>
      <c r="O561" s="17">
        <v>10.494999999999999</v>
      </c>
      <c r="P561" s="17" t="s">
        <v>444</v>
      </c>
      <c r="Q561" s="17" t="s">
        <v>445</v>
      </c>
      <c r="R561" s="17" t="s">
        <v>446</v>
      </c>
    </row>
    <row r="562" spans="1:18" hidden="1" x14ac:dyDescent="0.25">
      <c r="A562" s="18">
        <v>45302.021784050929</v>
      </c>
      <c r="B562" s="17" t="s">
        <v>447</v>
      </c>
      <c r="C562" s="17" t="s">
        <v>19</v>
      </c>
      <c r="D562" s="17">
        <v>1.43</v>
      </c>
      <c r="E562" s="17">
        <v>11</v>
      </c>
      <c r="F562" s="17">
        <v>10</v>
      </c>
      <c r="G562" s="17">
        <v>5</v>
      </c>
      <c r="H562" s="17">
        <v>42068813</v>
      </c>
      <c r="I562" s="17">
        <v>17.92772123</v>
      </c>
      <c r="J562" s="17">
        <v>43.426033179999997</v>
      </c>
      <c r="K562" s="17">
        <v>43.426033179999997</v>
      </c>
      <c r="L562" s="17">
        <v>-0.11373529</v>
      </c>
      <c r="M562" s="17">
        <v>0</v>
      </c>
      <c r="N562" s="17">
        <v>0.8966666666666665</v>
      </c>
      <c r="O562" s="17">
        <v>2.2716666666666669</v>
      </c>
      <c r="P562" s="17" t="s">
        <v>448</v>
      </c>
      <c r="Q562" s="17" t="s">
        <v>449</v>
      </c>
      <c r="R562" s="17" t="s">
        <v>450</v>
      </c>
    </row>
    <row r="563" spans="1:18" hidden="1" x14ac:dyDescent="0.25">
      <c r="A563" s="18">
        <v>45302.021784050929</v>
      </c>
      <c r="B563" s="17" t="s">
        <v>451</v>
      </c>
      <c r="C563" s="17" t="s">
        <v>41</v>
      </c>
      <c r="D563" s="17">
        <v>63919.845600000001</v>
      </c>
      <c r="E563" s="17">
        <v>4</v>
      </c>
      <c r="F563" s="17">
        <v>10</v>
      </c>
      <c r="G563" s="17">
        <v>11</v>
      </c>
      <c r="H563" s="17"/>
      <c r="I563" s="17">
        <v>31.011251850000001</v>
      </c>
      <c r="J563" s="17">
        <v>56.683321800000002</v>
      </c>
      <c r="K563" s="17">
        <v>58.273456709999998</v>
      </c>
      <c r="L563" s="17">
        <v>1354.0754014700001</v>
      </c>
      <c r="M563" s="17">
        <v>-0.39072456</v>
      </c>
      <c r="N563" s="17">
        <v>55100.574250000012</v>
      </c>
      <c r="O563" s="17">
        <v>70382.288683333332</v>
      </c>
      <c r="P563" s="17" t="s">
        <v>452</v>
      </c>
      <c r="Q563" s="17" t="s">
        <v>453</v>
      </c>
      <c r="R563" s="17" t="s">
        <v>454</v>
      </c>
    </row>
    <row r="564" spans="1:18" hidden="1" x14ac:dyDescent="0.25">
      <c r="A564" s="18">
        <v>45302.021784050929</v>
      </c>
      <c r="B564" s="17" t="s">
        <v>455</v>
      </c>
      <c r="C564" s="17" t="s">
        <v>41</v>
      </c>
      <c r="D564" s="17">
        <v>43192.366199999997</v>
      </c>
      <c r="E564" s="17">
        <v>3</v>
      </c>
      <c r="F564" s="17">
        <v>10</v>
      </c>
      <c r="G564" s="17">
        <v>12</v>
      </c>
      <c r="H564" s="17"/>
      <c r="I564" s="17">
        <v>37.043011049999997</v>
      </c>
      <c r="J564" s="17">
        <v>60.64981659</v>
      </c>
      <c r="K564" s="17">
        <v>60.265062290000003</v>
      </c>
      <c r="L564" s="17">
        <v>1143.6669023500001</v>
      </c>
      <c r="M564" s="17">
        <v>0.13386671</v>
      </c>
      <c r="N564" s="17">
        <v>37328.613872219998</v>
      </c>
      <c r="O564" s="17">
        <v>46591.279372219993</v>
      </c>
      <c r="P564" s="17" t="s">
        <v>456</v>
      </c>
      <c r="Q564" s="17" t="s">
        <v>457</v>
      </c>
      <c r="R564" s="17" t="s">
        <v>458</v>
      </c>
    </row>
    <row r="565" spans="1:18" hidden="1" x14ac:dyDescent="0.25">
      <c r="A565" s="18">
        <v>45302.021784050929</v>
      </c>
      <c r="B565" s="17" t="s">
        <v>459</v>
      </c>
      <c r="C565" s="17" t="s">
        <v>41</v>
      </c>
      <c r="D565" s="17">
        <v>21340.8753</v>
      </c>
      <c r="E565" s="17">
        <v>5</v>
      </c>
      <c r="F565" s="17">
        <v>10</v>
      </c>
      <c r="G565" s="17">
        <v>10</v>
      </c>
      <c r="H565" s="17"/>
      <c r="I565" s="17">
        <v>28.541489500000001</v>
      </c>
      <c r="J565" s="17">
        <v>56.318019329999998</v>
      </c>
      <c r="K565" s="17">
        <v>58.505152690000003</v>
      </c>
      <c r="L565" s="17">
        <v>493.35684941</v>
      </c>
      <c r="M565" s="17">
        <v>-0.53525590999999995</v>
      </c>
      <c r="N565" s="17">
        <v>18292.718372219999</v>
      </c>
      <c r="O565" s="17">
        <v>23520.458655553331</v>
      </c>
      <c r="P565" s="17" t="s">
        <v>460</v>
      </c>
      <c r="Q565" s="17" t="s">
        <v>461</v>
      </c>
      <c r="R565" s="17" t="s">
        <v>462</v>
      </c>
    </row>
    <row r="566" spans="1:18" hidden="1" x14ac:dyDescent="0.25">
      <c r="A566" s="18">
        <v>45302.97458641119</v>
      </c>
      <c r="B566" s="17" t="s">
        <v>18</v>
      </c>
      <c r="C566" s="17" t="s">
        <v>19</v>
      </c>
      <c r="D566" s="17">
        <v>92.2</v>
      </c>
      <c r="E566" s="17">
        <v>11</v>
      </c>
      <c r="F566" s="17">
        <v>10</v>
      </c>
      <c r="G566" s="17">
        <v>5</v>
      </c>
      <c r="H566" s="17">
        <v>131054</v>
      </c>
      <c r="I566" s="17">
        <v>20.831532620000001</v>
      </c>
      <c r="J566" s="17">
        <v>44.983280059999998</v>
      </c>
      <c r="K566" s="17">
        <v>44.284812260000002</v>
      </c>
      <c r="L566" s="17">
        <v>-4.0391470600000003</v>
      </c>
      <c r="M566" s="17">
        <v>0.46856270999999999</v>
      </c>
      <c r="N566" s="17">
        <v>71.897777779999998</v>
      </c>
      <c r="O566" s="17">
        <v>121.83777778</v>
      </c>
      <c r="P566" s="17" t="s">
        <v>20</v>
      </c>
      <c r="Q566" s="17" t="s">
        <v>21</v>
      </c>
      <c r="R566" s="17" t="s">
        <v>22</v>
      </c>
    </row>
    <row r="567" spans="1:18" hidden="1" x14ac:dyDescent="0.25">
      <c r="A567" s="18">
        <v>45302.97458641119</v>
      </c>
      <c r="B567" s="17" t="s">
        <v>23</v>
      </c>
      <c r="C567" s="17" t="s">
        <v>19</v>
      </c>
      <c r="D567" s="17">
        <v>13.91</v>
      </c>
      <c r="E567" s="17">
        <v>11</v>
      </c>
      <c r="F567" s="17">
        <v>10</v>
      </c>
      <c r="G567" s="17">
        <v>5</v>
      </c>
      <c r="H567" s="17">
        <v>555175</v>
      </c>
      <c r="I567" s="17">
        <v>25.92834715</v>
      </c>
      <c r="J567" s="17">
        <v>39.560035159999998</v>
      </c>
      <c r="K567" s="17">
        <v>40.09368173</v>
      </c>
      <c r="L567" s="17">
        <v>-0.80288234999999997</v>
      </c>
      <c r="M567" s="17">
        <v>-0.35816619</v>
      </c>
      <c r="N567" s="17">
        <v>11.48611111333333</v>
      </c>
      <c r="O567" s="17">
        <v>17.554444446666661</v>
      </c>
      <c r="P567" s="17" t="s">
        <v>24</v>
      </c>
      <c r="Q567" s="17" t="s">
        <v>25</v>
      </c>
      <c r="R567" s="17" t="s">
        <v>26</v>
      </c>
    </row>
    <row r="568" spans="1:18" hidden="1" x14ac:dyDescent="0.25">
      <c r="A568" s="18">
        <v>45302.97458641119</v>
      </c>
      <c r="B568" s="17" t="s">
        <v>27</v>
      </c>
      <c r="C568" s="17" t="s">
        <v>28</v>
      </c>
      <c r="D568" s="17">
        <v>58.92</v>
      </c>
      <c r="E568" s="17">
        <v>8</v>
      </c>
      <c r="F568" s="17">
        <v>10</v>
      </c>
      <c r="G568" s="17">
        <v>8</v>
      </c>
      <c r="H568" s="17">
        <v>5676174</v>
      </c>
      <c r="I568" s="17">
        <v>22.185264920000002</v>
      </c>
      <c r="J568" s="17">
        <v>49.378149450000002</v>
      </c>
      <c r="K568" s="17">
        <v>50.781951999999997</v>
      </c>
      <c r="L568" s="17">
        <v>-0.73876470999999999</v>
      </c>
      <c r="M568" s="17">
        <v>-1.53743316</v>
      </c>
      <c r="N568" s="17">
        <v>37.684444446666667</v>
      </c>
      <c r="O568" s="17">
        <v>82.601111113333332</v>
      </c>
      <c r="P568" s="17" t="s">
        <v>29</v>
      </c>
      <c r="Q568" s="17" t="s">
        <v>30</v>
      </c>
      <c r="R568" s="17" t="s">
        <v>31</v>
      </c>
    </row>
    <row r="569" spans="1:18" hidden="1" x14ac:dyDescent="0.25">
      <c r="A569" s="18">
        <v>45302.97458641119</v>
      </c>
      <c r="B569" s="17" t="s">
        <v>32</v>
      </c>
      <c r="C569" s="17" t="s">
        <v>19</v>
      </c>
      <c r="D569" s="17">
        <v>8.11</v>
      </c>
      <c r="E569" s="17">
        <v>11</v>
      </c>
      <c r="F569" s="17">
        <v>10</v>
      </c>
      <c r="G569" s="17">
        <v>5</v>
      </c>
      <c r="H569" s="17">
        <v>1019840</v>
      </c>
      <c r="I569" s="17">
        <v>16.57828473</v>
      </c>
      <c r="J569" s="17">
        <v>44.761542499999997</v>
      </c>
      <c r="K569" s="17">
        <v>45.901854450000002</v>
      </c>
      <c r="L569" s="17">
        <v>-0.63382353000000002</v>
      </c>
      <c r="M569" s="17">
        <v>-0.97680098000000004</v>
      </c>
      <c r="N569" s="17">
        <v>5.701111113333333</v>
      </c>
      <c r="O569" s="17">
        <v>11.531111113333329</v>
      </c>
      <c r="P569" s="17" t="s">
        <v>33</v>
      </c>
      <c r="Q569" s="17" t="s">
        <v>34</v>
      </c>
      <c r="R569" s="17" t="s">
        <v>35</v>
      </c>
    </row>
    <row r="570" spans="1:18" hidden="1" x14ac:dyDescent="0.25">
      <c r="A570" s="18">
        <v>45302.97458641119</v>
      </c>
      <c r="B570" s="17" t="s">
        <v>36</v>
      </c>
      <c r="C570" s="17" t="s">
        <v>28</v>
      </c>
      <c r="D570" s="17">
        <v>11.81</v>
      </c>
      <c r="E570" s="17">
        <v>7</v>
      </c>
      <c r="F570" s="17">
        <v>10</v>
      </c>
      <c r="G570" s="17">
        <v>9</v>
      </c>
      <c r="H570" s="17">
        <v>244661</v>
      </c>
      <c r="I570" s="17">
        <v>22.08413754</v>
      </c>
      <c r="J570" s="17">
        <v>52.040061049999998</v>
      </c>
      <c r="K570" s="17">
        <v>53.638784620000003</v>
      </c>
      <c r="L570" s="17">
        <v>0.58138235000000005</v>
      </c>
      <c r="M570" s="17">
        <v>-0.92281879</v>
      </c>
      <c r="N570" s="17">
        <v>6.7938888866666653</v>
      </c>
      <c r="O570" s="17">
        <v>16.492222219999999</v>
      </c>
      <c r="P570" s="17" t="s">
        <v>37</v>
      </c>
      <c r="Q570" s="17" t="s">
        <v>38</v>
      </c>
      <c r="R570" s="17" t="s">
        <v>39</v>
      </c>
    </row>
    <row r="571" spans="1:18" hidden="1" x14ac:dyDescent="0.25">
      <c r="A571" s="18">
        <v>45302.97458641119</v>
      </c>
      <c r="B571" s="17" t="s">
        <v>40</v>
      </c>
      <c r="C571" s="17" t="s">
        <v>41</v>
      </c>
      <c r="D571" s="17">
        <v>283.63</v>
      </c>
      <c r="E571" s="17">
        <v>4</v>
      </c>
      <c r="F571" s="17">
        <v>7</v>
      </c>
      <c r="G571" s="17">
        <v>15</v>
      </c>
      <c r="H571" s="17">
        <v>193900</v>
      </c>
      <c r="I571" s="17">
        <v>24.848232070000002</v>
      </c>
      <c r="J571" s="17">
        <v>75.069426329999999</v>
      </c>
      <c r="K571" s="17">
        <v>75.114191460000001</v>
      </c>
      <c r="L571" s="17">
        <v>16.723117649999999</v>
      </c>
      <c r="M571" s="17">
        <v>-1.410089E-2</v>
      </c>
      <c r="N571" s="17">
        <v>210.66499999999999</v>
      </c>
      <c r="O571" s="17">
        <v>278.315</v>
      </c>
      <c r="P571" s="17" t="s">
        <v>42</v>
      </c>
      <c r="Q571" s="17" t="s">
        <v>43</v>
      </c>
      <c r="R571" s="17" t="s">
        <v>44</v>
      </c>
    </row>
    <row r="572" spans="1:18" hidden="1" x14ac:dyDescent="0.25">
      <c r="A572" s="18">
        <v>45302.97458641119</v>
      </c>
      <c r="B572" s="17" t="s">
        <v>45</v>
      </c>
      <c r="C572" s="17" t="s">
        <v>41</v>
      </c>
      <c r="D572" s="17">
        <v>331.89</v>
      </c>
      <c r="E572" s="17">
        <v>4</v>
      </c>
      <c r="F572" s="17">
        <v>10</v>
      </c>
      <c r="G572" s="17">
        <v>12</v>
      </c>
      <c r="H572" s="17">
        <v>347914</v>
      </c>
      <c r="I572" s="17">
        <v>14.571723410000001</v>
      </c>
      <c r="J572" s="17">
        <v>52.259455969999998</v>
      </c>
      <c r="K572" s="17">
        <v>52.372724740000002</v>
      </c>
      <c r="L572" s="17">
        <v>2.4572058800000001</v>
      </c>
      <c r="M572" s="17">
        <v>-6.0224640000000003E-2</v>
      </c>
      <c r="N572" s="17">
        <v>264.23833333333329</v>
      </c>
      <c r="O572" s="17">
        <v>407.2383333333334</v>
      </c>
      <c r="P572" s="17" t="s">
        <v>46</v>
      </c>
      <c r="Q572" s="17" t="s">
        <v>47</v>
      </c>
      <c r="R572" s="17" t="s">
        <v>48</v>
      </c>
    </row>
    <row r="573" spans="1:18" hidden="1" x14ac:dyDescent="0.25">
      <c r="A573" s="18">
        <v>45302.97458641119</v>
      </c>
      <c r="B573" s="17" t="s">
        <v>49</v>
      </c>
      <c r="C573" s="17" t="s">
        <v>19</v>
      </c>
      <c r="D573" s="17">
        <v>56.1</v>
      </c>
      <c r="E573" s="17">
        <v>13</v>
      </c>
      <c r="F573" s="17">
        <v>10</v>
      </c>
      <c r="G573" s="17">
        <v>3</v>
      </c>
      <c r="H573" s="17">
        <v>510008</v>
      </c>
      <c r="I573" s="17">
        <v>25.734251090000001</v>
      </c>
      <c r="J573" s="17">
        <v>43.649755390000003</v>
      </c>
      <c r="K573" s="17">
        <v>43.61359994</v>
      </c>
      <c r="L573" s="17">
        <v>-3.6318823500000001</v>
      </c>
      <c r="M573" s="17">
        <v>1.7828489999999999E-2</v>
      </c>
      <c r="N573" s="17">
        <v>42.343333333333327</v>
      </c>
      <c r="O573" s="17">
        <v>74.61</v>
      </c>
      <c r="P573" s="17" t="s">
        <v>50</v>
      </c>
      <c r="Q573" s="17" t="s">
        <v>51</v>
      </c>
      <c r="R573" s="17" t="s">
        <v>52</v>
      </c>
    </row>
    <row r="574" spans="1:18" hidden="1" x14ac:dyDescent="0.25">
      <c r="A574" s="18">
        <v>45302.97458641119</v>
      </c>
      <c r="B574" s="17" t="s">
        <v>53</v>
      </c>
      <c r="C574" s="17" t="s">
        <v>19</v>
      </c>
      <c r="D574" s="17">
        <v>6.66</v>
      </c>
      <c r="E574" s="17">
        <v>15</v>
      </c>
      <c r="F574" s="17">
        <v>10</v>
      </c>
      <c r="G574" s="17">
        <v>1</v>
      </c>
      <c r="H574" s="17">
        <v>151500</v>
      </c>
      <c r="I574" s="17">
        <v>18.881349140000001</v>
      </c>
      <c r="J574" s="17">
        <v>31.314986650000002</v>
      </c>
      <c r="K574" s="17">
        <v>33.38642634</v>
      </c>
      <c r="L574" s="17">
        <v>-0.89702941000000003</v>
      </c>
      <c r="M574" s="17">
        <v>-1.9145802700000001</v>
      </c>
      <c r="N574" s="17">
        <v>5.9294444466666674</v>
      </c>
      <c r="O574" s="17">
        <v>9.412777779999999</v>
      </c>
      <c r="P574" s="17" t="s">
        <v>54</v>
      </c>
      <c r="Q574" s="17" t="s">
        <v>55</v>
      </c>
      <c r="R574" s="17" t="s">
        <v>56</v>
      </c>
    </row>
    <row r="575" spans="1:18" hidden="1" x14ac:dyDescent="0.25">
      <c r="A575" s="18">
        <v>45302.97458641119</v>
      </c>
      <c r="B575" s="17" t="s">
        <v>57</v>
      </c>
      <c r="C575" s="17" t="s">
        <v>19</v>
      </c>
      <c r="D575" s="17">
        <v>9.93</v>
      </c>
      <c r="E575" s="17">
        <v>15</v>
      </c>
      <c r="F575" s="17">
        <v>10</v>
      </c>
      <c r="G575" s="17">
        <v>1</v>
      </c>
      <c r="H575" s="17">
        <v>166500</v>
      </c>
      <c r="I575" s="17">
        <v>17.12597426</v>
      </c>
      <c r="J575" s="17">
        <v>45.078978460000002</v>
      </c>
      <c r="K575" s="17">
        <v>46.386519579999998</v>
      </c>
      <c r="L575" s="17">
        <v>-0.36858824000000001</v>
      </c>
      <c r="M575" s="17">
        <v>-0.7</v>
      </c>
      <c r="N575" s="17">
        <v>7.6050000000000004</v>
      </c>
      <c r="O575" s="17">
        <v>12.92166666666667</v>
      </c>
      <c r="P575" s="17" t="s">
        <v>58</v>
      </c>
      <c r="Q575" s="17" t="s">
        <v>59</v>
      </c>
      <c r="R575" s="17" t="s">
        <v>60</v>
      </c>
    </row>
    <row r="576" spans="1:18" x14ac:dyDescent="0.25">
      <c r="A576" s="18">
        <v>45302.97458641119</v>
      </c>
      <c r="B576" s="17" t="s">
        <v>61</v>
      </c>
      <c r="C576" s="17" t="s">
        <v>62</v>
      </c>
      <c r="D576" s="17">
        <v>128.18</v>
      </c>
      <c r="E576" s="17">
        <v>1</v>
      </c>
      <c r="F576" s="17">
        <v>9</v>
      </c>
      <c r="G576" s="17">
        <v>16</v>
      </c>
      <c r="H576" s="17">
        <v>433600</v>
      </c>
      <c r="I576" s="17">
        <v>24.798435810000001</v>
      </c>
      <c r="J576" s="17">
        <v>58.703737400000001</v>
      </c>
      <c r="K576" s="17">
        <v>50.10135854</v>
      </c>
      <c r="L576" s="17">
        <v>-3.9734117599999998</v>
      </c>
      <c r="M576" s="17">
        <v>6.1971831000000002</v>
      </c>
      <c r="N576" s="17">
        <v>94.754444446666682</v>
      </c>
      <c r="O576" s="17">
        <v>155.2544444466667</v>
      </c>
      <c r="P576" s="17" t="s">
        <v>63</v>
      </c>
      <c r="Q576" s="17" t="s">
        <v>64</v>
      </c>
      <c r="R576" s="17" t="s">
        <v>65</v>
      </c>
    </row>
    <row r="577" spans="1:18" x14ac:dyDescent="0.25">
      <c r="A577" s="18">
        <v>45302.97458641119</v>
      </c>
      <c r="B577" s="17" t="s">
        <v>66</v>
      </c>
      <c r="C577" s="17" t="s">
        <v>62</v>
      </c>
      <c r="D577" s="17">
        <v>23.62</v>
      </c>
      <c r="E577" s="17">
        <v>0</v>
      </c>
      <c r="F577" s="17">
        <v>10</v>
      </c>
      <c r="G577" s="17">
        <v>16</v>
      </c>
      <c r="H577" s="17">
        <v>10293293</v>
      </c>
      <c r="I577" s="17">
        <v>14.22483634</v>
      </c>
      <c r="J577" s="17">
        <v>65.294260699999995</v>
      </c>
      <c r="K577" s="17">
        <v>56.233234400000001</v>
      </c>
      <c r="L577" s="17">
        <v>0.68020588000000004</v>
      </c>
      <c r="M577" s="17">
        <v>6.9746376799999998</v>
      </c>
      <c r="N577" s="17">
        <v>17.49444444666667</v>
      </c>
      <c r="O577" s="17">
        <v>25.74444444666667</v>
      </c>
      <c r="P577" s="17" t="s">
        <v>67</v>
      </c>
      <c r="Q577" s="17" t="s">
        <v>68</v>
      </c>
      <c r="R577" s="17" t="s">
        <v>69</v>
      </c>
    </row>
    <row r="578" spans="1:18" hidden="1" x14ac:dyDescent="0.25">
      <c r="A578" s="18">
        <v>45302.97458641119</v>
      </c>
      <c r="B578" s="17" t="s">
        <v>70</v>
      </c>
      <c r="C578" s="17" t="s">
        <v>41</v>
      </c>
      <c r="D578" s="17">
        <v>33.76</v>
      </c>
      <c r="E578" s="17">
        <v>5</v>
      </c>
      <c r="F578" s="17">
        <v>9</v>
      </c>
      <c r="G578" s="17">
        <v>12</v>
      </c>
      <c r="H578" s="17">
        <v>197500</v>
      </c>
      <c r="I578" s="17">
        <v>23.89261789</v>
      </c>
      <c r="J578" s="17">
        <v>50.515171899999999</v>
      </c>
      <c r="K578" s="17">
        <v>49.301807050000001</v>
      </c>
      <c r="L578" s="17">
        <v>-1.0429999999999999</v>
      </c>
      <c r="M578" s="17">
        <v>0.77611940000000001</v>
      </c>
      <c r="N578" s="17">
        <v>22.452222219999999</v>
      </c>
      <c r="O578" s="17">
        <v>44.433888886666672</v>
      </c>
      <c r="P578" s="17" t="s">
        <v>71</v>
      </c>
      <c r="Q578" s="17" t="s">
        <v>72</v>
      </c>
      <c r="R578" s="17" t="s">
        <v>73</v>
      </c>
    </row>
    <row r="579" spans="1:18" hidden="1" x14ac:dyDescent="0.25">
      <c r="A579" s="18">
        <v>45302.97458641119</v>
      </c>
      <c r="B579" s="17" t="s">
        <v>74</v>
      </c>
      <c r="C579" s="17" t="s">
        <v>28</v>
      </c>
      <c r="D579" s="17">
        <v>162.04</v>
      </c>
      <c r="E579" s="17">
        <v>8</v>
      </c>
      <c r="F579" s="17">
        <v>9</v>
      </c>
      <c r="G579" s="17">
        <v>9</v>
      </c>
      <c r="H579" s="17">
        <v>259831</v>
      </c>
      <c r="I579" s="17">
        <v>26.893864619999999</v>
      </c>
      <c r="J579" s="17">
        <v>50.309929109999999</v>
      </c>
      <c r="K579" s="17">
        <v>50.341142720000001</v>
      </c>
      <c r="L579" s="17">
        <v>2.4367058799999999</v>
      </c>
      <c r="M579" s="17">
        <v>-1.2341110000000001E-2</v>
      </c>
      <c r="N579" s="17">
        <v>138.72499999999999</v>
      </c>
      <c r="O579" s="17">
        <v>184.98</v>
      </c>
      <c r="P579" s="17" t="s">
        <v>75</v>
      </c>
      <c r="Q579" s="17" t="s">
        <v>76</v>
      </c>
      <c r="R579" s="17" t="s">
        <v>77</v>
      </c>
    </row>
    <row r="580" spans="1:18" hidden="1" x14ac:dyDescent="0.25">
      <c r="A580" s="18">
        <v>45302.97458641119</v>
      </c>
      <c r="B580" s="17" t="s">
        <v>78</v>
      </c>
      <c r="C580" s="17" t="s">
        <v>28</v>
      </c>
      <c r="D580" s="17">
        <v>23.82</v>
      </c>
      <c r="E580" s="17">
        <v>9</v>
      </c>
      <c r="F580" s="17">
        <v>9</v>
      </c>
      <c r="G580" s="17">
        <v>8</v>
      </c>
      <c r="H580" s="17">
        <v>65500</v>
      </c>
      <c r="I580" s="17">
        <v>30.940681479999999</v>
      </c>
      <c r="J580" s="17">
        <v>46.655859190000001</v>
      </c>
      <c r="K580" s="17">
        <v>47.344519310000003</v>
      </c>
      <c r="L580" s="17">
        <v>-1.1740882399999999</v>
      </c>
      <c r="M580" s="17">
        <v>-0.70862860000000005</v>
      </c>
      <c r="N580" s="17">
        <v>15.14833333333333</v>
      </c>
      <c r="O580" s="17">
        <v>36.69</v>
      </c>
      <c r="P580" s="17" t="s">
        <v>79</v>
      </c>
      <c r="Q580" s="17" t="s">
        <v>80</v>
      </c>
      <c r="R580" s="17" t="s">
        <v>81</v>
      </c>
    </row>
    <row r="581" spans="1:18" hidden="1" x14ac:dyDescent="0.25">
      <c r="A581" s="18">
        <v>45302.97458641119</v>
      </c>
      <c r="B581" s="17" t="s">
        <v>82</v>
      </c>
      <c r="C581" s="17" t="s">
        <v>19</v>
      </c>
      <c r="D581" s="17">
        <v>24.09</v>
      </c>
      <c r="E581" s="17">
        <v>14</v>
      </c>
      <c r="F581" s="17">
        <v>9</v>
      </c>
      <c r="G581" s="17">
        <v>3</v>
      </c>
      <c r="H581" s="17">
        <v>993520</v>
      </c>
      <c r="I581" s="17">
        <v>21.4371057</v>
      </c>
      <c r="J581" s="17">
        <v>44.626756010000001</v>
      </c>
      <c r="K581" s="17">
        <v>45.389389809999997</v>
      </c>
      <c r="L581" s="17">
        <v>-1.0714117599999999</v>
      </c>
      <c r="M581" s="17">
        <v>-0.45454545000000002</v>
      </c>
      <c r="N581" s="17">
        <v>18.796111113333339</v>
      </c>
      <c r="O581" s="17">
        <v>30.437777780000001</v>
      </c>
      <c r="P581" s="17" t="s">
        <v>83</v>
      </c>
      <c r="Q581" s="17" t="s">
        <v>84</v>
      </c>
      <c r="R581" s="17" t="s">
        <v>85</v>
      </c>
    </row>
    <row r="582" spans="1:18" hidden="1" x14ac:dyDescent="0.25">
      <c r="A582" s="18">
        <v>45302.97458641119</v>
      </c>
      <c r="B582" s="17" t="s">
        <v>86</v>
      </c>
      <c r="C582" s="17" t="s">
        <v>41</v>
      </c>
      <c r="D582" s="17">
        <v>45.87</v>
      </c>
      <c r="E582" s="17">
        <v>2</v>
      </c>
      <c r="F582" s="17">
        <v>9</v>
      </c>
      <c r="G582" s="17">
        <v>15</v>
      </c>
      <c r="H582" s="17">
        <v>748500</v>
      </c>
      <c r="I582" s="17">
        <v>22.046819639999999</v>
      </c>
      <c r="J582" s="17">
        <v>54.71554785</v>
      </c>
      <c r="K582" s="17">
        <v>48.245829469999997</v>
      </c>
      <c r="L582" s="17">
        <v>-0.67732353000000001</v>
      </c>
      <c r="M582" s="17">
        <v>4.7978067199999996</v>
      </c>
      <c r="N582" s="17">
        <v>35.517777780000003</v>
      </c>
      <c r="O582" s="17">
        <v>56.766111113333331</v>
      </c>
      <c r="P582" s="17" t="s">
        <v>87</v>
      </c>
      <c r="Q582" s="17" t="s">
        <v>88</v>
      </c>
      <c r="R582" s="17" t="s">
        <v>89</v>
      </c>
    </row>
    <row r="583" spans="1:18" hidden="1" x14ac:dyDescent="0.25">
      <c r="A583" s="18">
        <v>45302.97458641119</v>
      </c>
      <c r="B583" s="17" t="s">
        <v>90</v>
      </c>
      <c r="C583" s="17" t="s">
        <v>41</v>
      </c>
      <c r="D583" s="17">
        <v>3.6</v>
      </c>
      <c r="E583" s="17">
        <v>2</v>
      </c>
      <c r="F583" s="17">
        <v>9</v>
      </c>
      <c r="G583" s="17">
        <v>15</v>
      </c>
      <c r="H583" s="17">
        <v>196500</v>
      </c>
      <c r="I583" s="17">
        <v>10.97313342</v>
      </c>
      <c r="J583" s="17">
        <v>59.657044890000002</v>
      </c>
      <c r="K583" s="17">
        <v>53.371737019999998</v>
      </c>
      <c r="L583" s="17">
        <v>7.2382349999999998E-2</v>
      </c>
      <c r="M583" s="17">
        <v>7.4626865699999998</v>
      </c>
      <c r="N583" s="17">
        <v>1.90722222</v>
      </c>
      <c r="O583" s="17">
        <v>4.803888886666666</v>
      </c>
      <c r="P583" s="17" t="s">
        <v>91</v>
      </c>
      <c r="Q583" s="17" t="s">
        <v>92</v>
      </c>
      <c r="R583" s="17" t="s">
        <v>93</v>
      </c>
    </row>
    <row r="584" spans="1:18" hidden="1" x14ac:dyDescent="0.25">
      <c r="A584" s="18">
        <v>45302.97458641119</v>
      </c>
      <c r="B584" s="17" t="s">
        <v>94</v>
      </c>
      <c r="C584" s="17" t="s">
        <v>19</v>
      </c>
      <c r="D584" s="17">
        <v>6.17</v>
      </c>
      <c r="E584" s="17">
        <v>11</v>
      </c>
      <c r="F584" s="17">
        <v>10</v>
      </c>
      <c r="G584" s="17">
        <v>5</v>
      </c>
      <c r="H584" s="17">
        <v>647000</v>
      </c>
      <c r="I584" s="17">
        <v>21.301401609999999</v>
      </c>
      <c r="J584" s="17">
        <v>42.355857450000002</v>
      </c>
      <c r="K584" s="17">
        <v>42.826293470000003</v>
      </c>
      <c r="L584" s="17">
        <v>-0.71541175999999995</v>
      </c>
      <c r="M584" s="17">
        <v>-0.48387097000000001</v>
      </c>
      <c r="N584" s="17">
        <v>3.8466666666666671</v>
      </c>
      <c r="O584" s="17">
        <v>9.2550000000000008</v>
      </c>
      <c r="P584" s="17" t="s">
        <v>95</v>
      </c>
      <c r="Q584" s="17" t="s">
        <v>96</v>
      </c>
      <c r="R584" s="17" t="s">
        <v>97</v>
      </c>
    </row>
    <row r="585" spans="1:18" hidden="1" x14ac:dyDescent="0.25">
      <c r="A585" s="18">
        <v>45302.97458641119</v>
      </c>
      <c r="B585" s="17" t="s">
        <v>98</v>
      </c>
      <c r="C585" s="17" t="s">
        <v>41</v>
      </c>
      <c r="D585" s="17">
        <v>3.35</v>
      </c>
      <c r="E585" s="17">
        <v>3</v>
      </c>
      <c r="F585" s="17">
        <v>10</v>
      </c>
      <c r="G585" s="17">
        <v>13</v>
      </c>
      <c r="H585" s="17">
        <v>298500</v>
      </c>
      <c r="I585" s="17">
        <v>19.18791757</v>
      </c>
      <c r="J585" s="17">
        <v>54.500563440000001</v>
      </c>
      <c r="K585" s="17">
        <v>52.948566219999996</v>
      </c>
      <c r="L585" s="17">
        <v>0.10261765</v>
      </c>
      <c r="M585" s="17">
        <v>1.5151515200000001</v>
      </c>
      <c r="N585" s="17">
        <v>1.951666666666666</v>
      </c>
      <c r="O585" s="17">
        <v>4.628333333333333</v>
      </c>
      <c r="P585" s="17" t="s">
        <v>99</v>
      </c>
      <c r="Q585" s="17" t="s">
        <v>100</v>
      </c>
      <c r="R585" s="17" t="s">
        <v>101</v>
      </c>
    </row>
    <row r="586" spans="1:18" hidden="1" x14ac:dyDescent="0.25">
      <c r="A586" s="18">
        <v>45302.97458641119</v>
      </c>
      <c r="B586" s="17" t="s">
        <v>102</v>
      </c>
      <c r="C586" s="17" t="s">
        <v>28</v>
      </c>
      <c r="D586" s="17">
        <v>77.47</v>
      </c>
      <c r="E586" s="17">
        <v>8</v>
      </c>
      <c r="F586" s="17">
        <v>9</v>
      </c>
      <c r="G586" s="17">
        <v>9</v>
      </c>
      <c r="H586" s="17">
        <v>4384308</v>
      </c>
      <c r="I586" s="17">
        <v>27.27857113</v>
      </c>
      <c r="J586" s="17">
        <v>52.117015639999998</v>
      </c>
      <c r="K586" s="17">
        <v>50.184272139999997</v>
      </c>
      <c r="L586" s="17">
        <v>1.9347647100000001</v>
      </c>
      <c r="M586" s="17">
        <v>1.1621833399999999</v>
      </c>
      <c r="N586" s="17">
        <v>60.319444446666672</v>
      </c>
      <c r="O586" s="17">
        <v>92.494444446666662</v>
      </c>
      <c r="P586" s="17" t="s">
        <v>103</v>
      </c>
      <c r="Q586" s="17" t="s">
        <v>104</v>
      </c>
      <c r="R586" s="17" t="s">
        <v>105</v>
      </c>
    </row>
    <row r="587" spans="1:18" hidden="1" x14ac:dyDescent="0.25">
      <c r="A587" s="18">
        <v>45302.97458641119</v>
      </c>
      <c r="B587" s="17" t="s">
        <v>106</v>
      </c>
      <c r="C587" s="17" t="s">
        <v>41</v>
      </c>
      <c r="D587" s="17">
        <v>24.57</v>
      </c>
      <c r="E587" s="17">
        <v>6</v>
      </c>
      <c r="F587" s="17">
        <v>10</v>
      </c>
      <c r="G587" s="17">
        <v>10</v>
      </c>
      <c r="H587" s="17">
        <v>1039000</v>
      </c>
      <c r="I587" s="17">
        <v>25.087527999999999</v>
      </c>
      <c r="J587" s="17">
        <v>52.254908010000001</v>
      </c>
      <c r="K587" s="17">
        <v>52.028426930000002</v>
      </c>
      <c r="L587" s="17">
        <v>0.70623528999999996</v>
      </c>
      <c r="M587" s="17">
        <v>0.12224939</v>
      </c>
      <c r="N587" s="17">
        <v>19.550555553333329</v>
      </c>
      <c r="O587" s="17">
        <v>27.598888886666671</v>
      </c>
      <c r="P587" s="17" t="s">
        <v>107</v>
      </c>
      <c r="Q587" s="17" t="s">
        <v>108</v>
      </c>
      <c r="R587" s="17" t="s">
        <v>109</v>
      </c>
    </row>
    <row r="588" spans="1:18" hidden="1" x14ac:dyDescent="0.25">
      <c r="A588" s="18">
        <v>45302.97458641119</v>
      </c>
      <c r="B588" s="17" t="s">
        <v>110</v>
      </c>
      <c r="C588" s="17" t="s">
        <v>41</v>
      </c>
      <c r="D588" s="17">
        <v>121.45</v>
      </c>
      <c r="E588" s="17">
        <v>5</v>
      </c>
      <c r="F588" s="17">
        <v>7</v>
      </c>
      <c r="G588" s="17">
        <v>14</v>
      </c>
      <c r="H588" s="17">
        <v>579611</v>
      </c>
      <c r="I588" s="17">
        <v>35.608535150000002</v>
      </c>
      <c r="J588" s="17">
        <v>69.921348219999999</v>
      </c>
      <c r="K588" s="17">
        <v>70.857509500000006</v>
      </c>
      <c r="L588" s="17">
        <v>11.363294120000001</v>
      </c>
      <c r="M588" s="17">
        <v>-0.27098045999999998</v>
      </c>
      <c r="N588" s="17">
        <v>95.247222220000012</v>
      </c>
      <c r="O588" s="17">
        <v>123.62722221999999</v>
      </c>
      <c r="P588" s="17" t="s">
        <v>111</v>
      </c>
      <c r="Q588" s="17" t="s">
        <v>112</v>
      </c>
      <c r="R588" s="17" t="s">
        <v>113</v>
      </c>
    </row>
    <row r="589" spans="1:18" hidden="1" x14ac:dyDescent="0.25">
      <c r="A589" s="18">
        <v>45302.97458641119</v>
      </c>
      <c r="B589" s="17" t="s">
        <v>114</v>
      </c>
      <c r="C589" s="17" t="s">
        <v>41</v>
      </c>
      <c r="D589" s="17">
        <v>309.69</v>
      </c>
      <c r="E589" s="17">
        <v>3</v>
      </c>
      <c r="F589" s="17">
        <v>9</v>
      </c>
      <c r="G589" s="17">
        <v>14</v>
      </c>
      <c r="H589" s="17">
        <v>1009273</v>
      </c>
      <c r="I589" s="17">
        <v>22.957757019999999</v>
      </c>
      <c r="J589" s="17">
        <v>55.504484069999997</v>
      </c>
      <c r="K589" s="17">
        <v>58.999477370000001</v>
      </c>
      <c r="L589" s="17">
        <v>5.2823823499999998</v>
      </c>
      <c r="M589" s="17">
        <v>-1.23106363</v>
      </c>
      <c r="N589" s="17">
        <v>260.14388888666667</v>
      </c>
      <c r="O589" s="17">
        <v>344.0005555533333</v>
      </c>
      <c r="P589" s="17" t="s">
        <v>115</v>
      </c>
      <c r="Q589" s="17" t="s">
        <v>116</v>
      </c>
      <c r="R589" s="17" t="s">
        <v>117</v>
      </c>
    </row>
    <row r="590" spans="1:18" hidden="1" x14ac:dyDescent="0.25">
      <c r="A590" s="18">
        <v>45302.97458641119</v>
      </c>
      <c r="B590" s="17" t="s">
        <v>118</v>
      </c>
      <c r="C590" s="17" t="s">
        <v>41</v>
      </c>
      <c r="D590" s="17">
        <v>47.6</v>
      </c>
      <c r="E590" s="17">
        <v>3</v>
      </c>
      <c r="F590" s="17">
        <v>10</v>
      </c>
      <c r="G590" s="17">
        <v>13</v>
      </c>
      <c r="H590" s="17">
        <v>925955</v>
      </c>
      <c r="I590" s="17">
        <v>19.334363580000002</v>
      </c>
      <c r="J590" s="17">
        <v>53.64196149</v>
      </c>
      <c r="K590" s="17">
        <v>55.625997409999997</v>
      </c>
      <c r="L590" s="17">
        <v>0.54658823999999995</v>
      </c>
      <c r="M590" s="17">
        <v>-0.68850407000000002</v>
      </c>
      <c r="N590" s="17">
        <v>38.68222222</v>
      </c>
      <c r="O590" s="17">
        <v>55.860555553333327</v>
      </c>
      <c r="P590" s="17" t="s">
        <v>119</v>
      </c>
      <c r="Q590" s="17" t="s">
        <v>120</v>
      </c>
      <c r="R590" s="17" t="s">
        <v>121</v>
      </c>
    </row>
    <row r="591" spans="1:18" hidden="1" x14ac:dyDescent="0.25">
      <c r="A591" s="18">
        <v>45302.97458641119</v>
      </c>
      <c r="B591" s="17" t="s">
        <v>122</v>
      </c>
      <c r="C591" s="17" t="s">
        <v>41</v>
      </c>
      <c r="D591" s="17">
        <v>33.72</v>
      </c>
      <c r="E591" s="17">
        <v>2</v>
      </c>
      <c r="F591" s="17">
        <v>10</v>
      </c>
      <c r="G591" s="17">
        <v>14</v>
      </c>
      <c r="H591" s="17">
        <v>861186</v>
      </c>
      <c r="I591" s="17">
        <v>24.264983709999999</v>
      </c>
      <c r="J591" s="17">
        <v>62.741676900000002</v>
      </c>
      <c r="K591" s="17">
        <v>59.064319400000002</v>
      </c>
      <c r="L591" s="17">
        <v>1.80055882</v>
      </c>
      <c r="M591" s="17">
        <v>2.1818181800000001</v>
      </c>
      <c r="N591" s="17">
        <v>24.727222220000002</v>
      </c>
      <c r="O591" s="17">
        <v>38.348888886666678</v>
      </c>
      <c r="P591" s="17" t="s">
        <v>123</v>
      </c>
      <c r="Q591" s="17" t="s">
        <v>124</v>
      </c>
      <c r="R591" s="17" t="s">
        <v>125</v>
      </c>
    </row>
    <row r="592" spans="1:18" hidden="1" x14ac:dyDescent="0.25">
      <c r="A592" s="18">
        <v>45302.97458641119</v>
      </c>
      <c r="B592" s="17" t="s">
        <v>126</v>
      </c>
      <c r="C592" s="17" t="s">
        <v>41</v>
      </c>
      <c r="D592" s="17">
        <v>36.049999999999997</v>
      </c>
      <c r="E592" s="17">
        <v>3</v>
      </c>
      <c r="F592" s="17">
        <v>10</v>
      </c>
      <c r="G592" s="17">
        <v>13</v>
      </c>
      <c r="H592" s="17">
        <v>330100</v>
      </c>
      <c r="I592" s="17">
        <v>18.528664129999999</v>
      </c>
      <c r="J592" s="17">
        <v>58.021711029999999</v>
      </c>
      <c r="K592" s="17">
        <v>58.306323300000003</v>
      </c>
      <c r="L592" s="17">
        <v>1.48197059</v>
      </c>
      <c r="M592" s="17">
        <v>-8.3148559999999996E-2</v>
      </c>
      <c r="N592" s="17">
        <v>30.729444446666669</v>
      </c>
      <c r="O592" s="17">
        <v>39.346111113333343</v>
      </c>
      <c r="P592" s="17" t="s">
        <v>127</v>
      </c>
      <c r="Q592" s="17" t="s">
        <v>128</v>
      </c>
      <c r="R592" s="17" t="s">
        <v>129</v>
      </c>
    </row>
    <row r="593" spans="1:18" hidden="1" x14ac:dyDescent="0.25">
      <c r="A593" s="18">
        <v>45302.97458641119</v>
      </c>
      <c r="B593" s="17" t="s">
        <v>130</v>
      </c>
      <c r="C593" s="17" t="s">
        <v>41</v>
      </c>
      <c r="D593" s="17">
        <v>19.600000000000001</v>
      </c>
      <c r="E593" s="17">
        <v>3</v>
      </c>
      <c r="F593" s="17">
        <v>9</v>
      </c>
      <c r="G593" s="17">
        <v>14</v>
      </c>
      <c r="H593" s="17">
        <v>7111000</v>
      </c>
      <c r="I593" s="17">
        <v>27.99884265</v>
      </c>
      <c r="J593" s="17">
        <v>56.847187060000003</v>
      </c>
      <c r="K593" s="17">
        <v>54.798261199999999</v>
      </c>
      <c r="L593" s="17">
        <v>0.48755882</v>
      </c>
      <c r="M593" s="17">
        <v>1.1874032000000001</v>
      </c>
      <c r="N593" s="17">
        <v>14.72777778</v>
      </c>
      <c r="O593" s="17">
        <v>23.106111113333341</v>
      </c>
      <c r="P593" s="17" t="s">
        <v>131</v>
      </c>
      <c r="Q593" s="17" t="s">
        <v>132</v>
      </c>
      <c r="R593" s="17" t="s">
        <v>133</v>
      </c>
    </row>
    <row r="594" spans="1:18" hidden="1" x14ac:dyDescent="0.25">
      <c r="A594" s="18">
        <v>45302.97458641119</v>
      </c>
      <c r="B594" s="17" t="s">
        <v>134</v>
      </c>
      <c r="C594" s="17" t="s">
        <v>19</v>
      </c>
      <c r="D594" s="17">
        <v>79.739999999999995</v>
      </c>
      <c r="E594" s="17">
        <v>11</v>
      </c>
      <c r="F594" s="17">
        <v>10</v>
      </c>
      <c r="G594" s="17">
        <v>5</v>
      </c>
      <c r="H594" s="17">
        <v>299161</v>
      </c>
      <c r="I594" s="17">
        <v>20.419837300000001</v>
      </c>
      <c r="J594" s="17">
        <v>44.052854349999997</v>
      </c>
      <c r="K594" s="17">
        <v>46.781560069999998</v>
      </c>
      <c r="L594" s="17">
        <v>-3.5476176499999998</v>
      </c>
      <c r="M594" s="17">
        <v>-1.79802956</v>
      </c>
      <c r="N594" s="17">
        <v>60.572777780000003</v>
      </c>
      <c r="O594" s="17">
        <v>113.72111111333329</v>
      </c>
      <c r="P594" s="17" t="s">
        <v>135</v>
      </c>
      <c r="Q594" s="17" t="s">
        <v>136</v>
      </c>
      <c r="R594" s="17" t="s">
        <v>137</v>
      </c>
    </row>
    <row r="595" spans="1:18" x14ac:dyDescent="0.25">
      <c r="A595" s="18">
        <v>45302.97458641119</v>
      </c>
      <c r="B595" s="17" t="s">
        <v>138</v>
      </c>
      <c r="C595" s="17" t="s">
        <v>62</v>
      </c>
      <c r="D595" s="17">
        <v>50.24</v>
      </c>
      <c r="E595" s="17">
        <v>1</v>
      </c>
      <c r="F595" s="17">
        <v>8</v>
      </c>
      <c r="G595" s="17">
        <v>17</v>
      </c>
      <c r="H595" s="17">
        <v>158000</v>
      </c>
      <c r="I595" s="17">
        <v>43.722780350000001</v>
      </c>
      <c r="J595" s="17">
        <v>72.912931049999997</v>
      </c>
      <c r="K595" s="17">
        <v>71.522374189999994</v>
      </c>
      <c r="L595" s="17">
        <v>7.4556176499999998</v>
      </c>
      <c r="M595" s="17">
        <v>2.1138211400000002</v>
      </c>
      <c r="N595" s="17">
        <v>25.074000001999998</v>
      </c>
      <c r="O595" s="17">
        <v>59.426111113333342</v>
      </c>
      <c r="P595" s="17" t="s">
        <v>139</v>
      </c>
      <c r="Q595" s="17" t="s">
        <v>140</v>
      </c>
      <c r="R595" s="17" t="s">
        <v>141</v>
      </c>
    </row>
    <row r="596" spans="1:18" hidden="1" x14ac:dyDescent="0.25">
      <c r="A596" s="18">
        <v>45302.97458641119</v>
      </c>
      <c r="B596" s="17" t="s">
        <v>142</v>
      </c>
      <c r="C596" s="17" t="s">
        <v>41</v>
      </c>
      <c r="D596" s="17">
        <v>223.36</v>
      </c>
      <c r="E596" s="17">
        <v>5</v>
      </c>
      <c r="F596" s="17">
        <v>10</v>
      </c>
      <c r="G596" s="17">
        <v>11</v>
      </c>
      <c r="H596" s="17">
        <v>53100</v>
      </c>
      <c r="I596" s="17">
        <v>26.373645</v>
      </c>
      <c r="J596" s="17">
        <v>51.991009159999997</v>
      </c>
      <c r="K596" s="17">
        <v>54.06207655</v>
      </c>
      <c r="L596" s="17">
        <v>6.5226764700000004</v>
      </c>
      <c r="M596" s="17">
        <v>-1.176887</v>
      </c>
      <c r="N596" s="17">
        <v>174.42166666666671</v>
      </c>
      <c r="O596" s="17">
        <v>256.90333333333331</v>
      </c>
      <c r="P596" s="17" t="s">
        <v>143</v>
      </c>
      <c r="Q596" s="17" t="s">
        <v>144</v>
      </c>
      <c r="R596" s="17" t="s">
        <v>145</v>
      </c>
    </row>
    <row r="597" spans="1:18" hidden="1" x14ac:dyDescent="0.25">
      <c r="A597" s="18">
        <v>45302.97458641119</v>
      </c>
      <c r="B597" s="17" t="s">
        <v>146</v>
      </c>
      <c r="C597" s="17" t="s">
        <v>41</v>
      </c>
      <c r="D597" s="17">
        <v>30.31</v>
      </c>
      <c r="E597" s="17">
        <v>6</v>
      </c>
      <c r="F597" s="17">
        <v>9</v>
      </c>
      <c r="G597" s="17">
        <v>11</v>
      </c>
      <c r="H597" s="17">
        <v>3445560</v>
      </c>
      <c r="I597" s="17">
        <v>35.095246969999998</v>
      </c>
      <c r="J597" s="17">
        <v>57.785462670000001</v>
      </c>
      <c r="K597" s="17">
        <v>56.283841819999999</v>
      </c>
      <c r="L597" s="17">
        <v>2.2287352899999999</v>
      </c>
      <c r="M597" s="17">
        <v>1.03333333</v>
      </c>
      <c r="N597" s="17">
        <v>21.431666666666668</v>
      </c>
      <c r="O597" s="17">
        <v>37.913333333333327</v>
      </c>
      <c r="P597" s="17" t="s">
        <v>147</v>
      </c>
      <c r="Q597" s="17" t="s">
        <v>148</v>
      </c>
      <c r="R597" s="17" t="s">
        <v>149</v>
      </c>
    </row>
    <row r="598" spans="1:18" hidden="1" x14ac:dyDescent="0.25">
      <c r="A598" s="18">
        <v>45302.97458641119</v>
      </c>
      <c r="B598" s="17" t="s">
        <v>150</v>
      </c>
      <c r="C598" s="17" t="s">
        <v>19</v>
      </c>
      <c r="D598" s="17">
        <v>7.05</v>
      </c>
      <c r="E598" s="17">
        <v>10</v>
      </c>
      <c r="F598" s="17">
        <v>11</v>
      </c>
      <c r="G598" s="17">
        <v>5</v>
      </c>
      <c r="H598" s="17">
        <v>655000</v>
      </c>
      <c r="I598" s="17">
        <v>21.569283089999999</v>
      </c>
      <c r="J598" s="17">
        <v>42.43997521</v>
      </c>
      <c r="K598" s="17">
        <v>39.813956429999998</v>
      </c>
      <c r="L598" s="17">
        <v>-0.54876471000000004</v>
      </c>
      <c r="M598" s="17">
        <v>1.73160173</v>
      </c>
      <c r="N598" s="17">
        <v>5.6155555533333326</v>
      </c>
      <c r="O598" s="17">
        <v>9.6122222199999978</v>
      </c>
      <c r="P598" s="17" t="s">
        <v>151</v>
      </c>
      <c r="Q598" s="17" t="s">
        <v>152</v>
      </c>
      <c r="R598" s="17" t="s">
        <v>153</v>
      </c>
    </row>
    <row r="599" spans="1:18" hidden="1" x14ac:dyDescent="0.25">
      <c r="A599" s="18">
        <v>45302.97458641119</v>
      </c>
      <c r="B599" s="17" t="s">
        <v>154</v>
      </c>
      <c r="C599" s="17" t="s">
        <v>41</v>
      </c>
      <c r="D599" s="17">
        <v>5.58</v>
      </c>
      <c r="E599" s="17">
        <v>8</v>
      </c>
      <c r="F599" s="17">
        <v>7</v>
      </c>
      <c r="G599" s="17">
        <v>11</v>
      </c>
      <c r="H599" s="17">
        <v>219000</v>
      </c>
      <c r="I599" s="17">
        <v>18.671810350000001</v>
      </c>
      <c r="J599" s="17">
        <v>51.223956960000002</v>
      </c>
      <c r="K599" s="17">
        <v>44.102223889999998</v>
      </c>
      <c r="L599" s="17">
        <v>-5.0823529999999999E-2</v>
      </c>
      <c r="M599" s="17">
        <v>10.71428571</v>
      </c>
      <c r="N599" s="17">
        <v>2.175999998</v>
      </c>
      <c r="O599" s="17">
        <v>11.413888886666671</v>
      </c>
      <c r="P599" s="17" t="s">
        <v>155</v>
      </c>
      <c r="Q599" s="17" t="s">
        <v>156</v>
      </c>
      <c r="R599" s="17" t="s">
        <v>157</v>
      </c>
    </row>
    <row r="600" spans="1:18" hidden="1" x14ac:dyDescent="0.25">
      <c r="A600" s="18">
        <v>45302.97458641119</v>
      </c>
      <c r="B600" s="17" t="s">
        <v>158</v>
      </c>
      <c r="C600" s="17" t="s">
        <v>41</v>
      </c>
      <c r="D600" s="17">
        <v>72.680000000000007</v>
      </c>
      <c r="E600" s="17">
        <v>4</v>
      </c>
      <c r="F600" s="17">
        <v>10</v>
      </c>
      <c r="G600" s="17">
        <v>12</v>
      </c>
      <c r="H600" s="17">
        <v>610158</v>
      </c>
      <c r="I600" s="17">
        <v>28.71733059</v>
      </c>
      <c r="J600" s="17">
        <v>53.781863739999999</v>
      </c>
      <c r="K600" s="17">
        <v>57.451243079999998</v>
      </c>
      <c r="L600" s="17">
        <v>2.4669705899999999</v>
      </c>
      <c r="M600" s="17">
        <v>-3.2738887399999999</v>
      </c>
      <c r="N600" s="17">
        <v>44.575555553333338</v>
      </c>
      <c r="O600" s="17">
        <v>90.958888886666671</v>
      </c>
      <c r="P600" s="17" t="s">
        <v>159</v>
      </c>
      <c r="Q600" s="17" t="s">
        <v>160</v>
      </c>
      <c r="R600" s="17" t="s">
        <v>161</v>
      </c>
    </row>
    <row r="601" spans="1:18" hidden="1" x14ac:dyDescent="0.25">
      <c r="A601" s="18">
        <v>45302.97458641119</v>
      </c>
      <c r="B601" s="17" t="s">
        <v>162</v>
      </c>
      <c r="C601" s="17" t="s">
        <v>19</v>
      </c>
      <c r="D601" s="17">
        <v>7.01</v>
      </c>
      <c r="E601" s="17">
        <v>13</v>
      </c>
      <c r="F601" s="17">
        <v>9</v>
      </c>
      <c r="G601" s="17">
        <v>4</v>
      </c>
      <c r="H601" s="17">
        <v>277500</v>
      </c>
      <c r="I601" s="17">
        <v>20.979584389999999</v>
      </c>
      <c r="J601" s="17">
        <v>44.854587180000003</v>
      </c>
      <c r="K601" s="17">
        <v>45.274597389999997</v>
      </c>
      <c r="L601" s="17">
        <v>-0.38779412000000002</v>
      </c>
      <c r="M601" s="17">
        <v>-0.28449501999999999</v>
      </c>
      <c r="N601" s="17">
        <v>5.1188888866666664</v>
      </c>
      <c r="O601" s="17">
        <v>9.2438888866666673</v>
      </c>
      <c r="P601" s="17" t="s">
        <v>163</v>
      </c>
      <c r="Q601" s="17" t="s">
        <v>164</v>
      </c>
      <c r="R601" s="17" t="s">
        <v>165</v>
      </c>
    </row>
    <row r="602" spans="1:18" hidden="1" x14ac:dyDescent="0.25">
      <c r="A602" s="18">
        <v>45302.97458641119</v>
      </c>
      <c r="B602" s="17" t="s">
        <v>166</v>
      </c>
      <c r="C602" s="17" t="s">
        <v>19</v>
      </c>
      <c r="D602" s="17">
        <v>11.01</v>
      </c>
      <c r="E602" s="17">
        <v>13</v>
      </c>
      <c r="F602" s="17">
        <v>10</v>
      </c>
      <c r="G602" s="17">
        <v>3</v>
      </c>
      <c r="H602" s="17">
        <v>1815215</v>
      </c>
      <c r="I602" s="17">
        <v>18.835888019999999</v>
      </c>
      <c r="J602" s="17">
        <v>41.033682740000003</v>
      </c>
      <c r="K602" s="17">
        <v>41.463592300000002</v>
      </c>
      <c r="L602" s="17">
        <v>-1.11061765</v>
      </c>
      <c r="M602" s="17">
        <v>-0.36199094999999998</v>
      </c>
      <c r="N602" s="17">
        <v>7.9772222199999989</v>
      </c>
      <c r="O602" s="17">
        <v>15.65888888666667</v>
      </c>
      <c r="P602" s="17" t="s">
        <v>167</v>
      </c>
      <c r="Q602" s="17" t="s">
        <v>168</v>
      </c>
      <c r="R602" s="17" t="s">
        <v>169</v>
      </c>
    </row>
    <row r="603" spans="1:18" hidden="1" x14ac:dyDescent="0.25">
      <c r="A603" s="18">
        <v>45302.97458641119</v>
      </c>
      <c r="B603" s="17" t="s">
        <v>170</v>
      </c>
      <c r="C603" s="17" t="s">
        <v>19</v>
      </c>
      <c r="D603" s="17">
        <v>28.87</v>
      </c>
      <c r="E603" s="17">
        <v>12</v>
      </c>
      <c r="F603" s="17">
        <v>10</v>
      </c>
      <c r="G603" s="17">
        <v>4</v>
      </c>
      <c r="H603" s="17">
        <v>116000</v>
      </c>
      <c r="I603" s="17">
        <v>24.328781039999999</v>
      </c>
      <c r="J603" s="17">
        <v>45.731449580000003</v>
      </c>
      <c r="K603" s="17">
        <v>45.404114479999997</v>
      </c>
      <c r="L603" s="17">
        <v>-1.96158824</v>
      </c>
      <c r="M603" s="17">
        <v>0.17349063000000001</v>
      </c>
      <c r="N603" s="17">
        <v>22.844444446666671</v>
      </c>
      <c r="O603" s="17">
        <v>37.291111113333343</v>
      </c>
      <c r="P603" s="17" t="s">
        <v>171</v>
      </c>
      <c r="Q603" s="17" t="s">
        <v>172</v>
      </c>
      <c r="R603" s="17" t="s">
        <v>173</v>
      </c>
    </row>
    <row r="604" spans="1:18" hidden="1" x14ac:dyDescent="0.25">
      <c r="A604" s="18">
        <v>45302.97458641119</v>
      </c>
      <c r="B604" s="17" t="s">
        <v>174</v>
      </c>
      <c r="C604" s="17" t="s">
        <v>41</v>
      </c>
      <c r="D604" s="17">
        <v>178.07</v>
      </c>
      <c r="E604" s="17">
        <v>2</v>
      </c>
      <c r="F604" s="17">
        <v>10</v>
      </c>
      <c r="G604" s="17">
        <v>14</v>
      </c>
      <c r="H604" s="17">
        <v>788916</v>
      </c>
      <c r="I604" s="17">
        <v>19.522698609999999</v>
      </c>
      <c r="J604" s="17">
        <v>53.95598116</v>
      </c>
      <c r="K604" s="17">
        <v>56.655174260000003</v>
      </c>
      <c r="L604" s="17">
        <v>4.5088529399999997</v>
      </c>
      <c r="M604" s="17">
        <v>-2.1055524999999999</v>
      </c>
      <c r="N604" s="17">
        <v>124.41777777999999</v>
      </c>
      <c r="O604" s="17">
        <v>219.38444444666669</v>
      </c>
      <c r="P604" s="17" t="s">
        <v>175</v>
      </c>
      <c r="Q604" s="17" t="s">
        <v>176</v>
      </c>
      <c r="R604" s="17" t="s">
        <v>177</v>
      </c>
    </row>
    <row r="605" spans="1:18" hidden="1" x14ac:dyDescent="0.25">
      <c r="A605" s="18">
        <v>45302.97458641119</v>
      </c>
      <c r="B605" s="17" t="s">
        <v>178</v>
      </c>
      <c r="C605" s="17" t="s">
        <v>41</v>
      </c>
      <c r="D605" s="17">
        <v>28.4</v>
      </c>
      <c r="E605" s="17">
        <v>2</v>
      </c>
      <c r="F605" s="17">
        <v>9</v>
      </c>
      <c r="G605" s="17">
        <v>15</v>
      </c>
      <c r="H605" s="17">
        <v>387000</v>
      </c>
      <c r="I605" s="17">
        <v>28.694644279999999</v>
      </c>
      <c r="J605" s="17">
        <v>62.301906180000003</v>
      </c>
      <c r="K605" s="17">
        <v>62.018463400000002</v>
      </c>
      <c r="L605" s="17">
        <v>1.00958824</v>
      </c>
      <c r="M605" s="17">
        <v>0.24708789</v>
      </c>
      <c r="N605" s="17">
        <v>20.668888886666661</v>
      </c>
      <c r="O605" s="17">
        <v>34.80388888666667</v>
      </c>
      <c r="P605" s="17" t="s">
        <v>179</v>
      </c>
      <c r="Q605" s="17" t="s">
        <v>180</v>
      </c>
      <c r="R605" s="17" t="s">
        <v>181</v>
      </c>
    </row>
    <row r="606" spans="1:18" hidden="1" x14ac:dyDescent="0.25">
      <c r="A606" s="18">
        <v>45302.97458641119</v>
      </c>
      <c r="B606" s="17" t="s">
        <v>182</v>
      </c>
      <c r="C606" s="17" t="s">
        <v>41</v>
      </c>
      <c r="D606" s="17">
        <v>9.3699999999999992</v>
      </c>
      <c r="E606" s="17">
        <v>7</v>
      </c>
      <c r="F606" s="17">
        <v>9</v>
      </c>
      <c r="G606" s="17">
        <v>10</v>
      </c>
      <c r="H606" s="17">
        <v>61500</v>
      </c>
      <c r="I606" s="17">
        <v>26.626116970000002</v>
      </c>
      <c r="J606" s="17">
        <v>47.524578769999998</v>
      </c>
      <c r="K606" s="17">
        <v>41.272499140000001</v>
      </c>
      <c r="L606" s="17">
        <v>-0.57632353000000003</v>
      </c>
      <c r="M606" s="17">
        <v>5.7562076700000002</v>
      </c>
      <c r="N606" s="17">
        <v>6.03277778</v>
      </c>
      <c r="O606" s="17">
        <v>11.44111111333333</v>
      </c>
      <c r="P606" s="17" t="s">
        <v>183</v>
      </c>
      <c r="Q606" s="17" t="s">
        <v>184</v>
      </c>
      <c r="R606" s="17" t="s">
        <v>185</v>
      </c>
    </row>
    <row r="607" spans="1:18" hidden="1" x14ac:dyDescent="0.25">
      <c r="A607" s="18">
        <v>45302.97458641119</v>
      </c>
      <c r="B607" s="17" t="s">
        <v>186</v>
      </c>
      <c r="C607" s="17" t="s">
        <v>41</v>
      </c>
      <c r="D607" s="17">
        <v>281.70999999999998</v>
      </c>
      <c r="E607" s="17">
        <v>5</v>
      </c>
      <c r="F607" s="17">
        <v>6</v>
      </c>
      <c r="G607" s="17">
        <v>15</v>
      </c>
      <c r="H607" s="17">
        <v>2919873</v>
      </c>
      <c r="I607" s="17">
        <v>29.6226767</v>
      </c>
      <c r="J607" s="17">
        <v>75.239231840000002</v>
      </c>
      <c r="K607" s="17">
        <v>75.370641599999999</v>
      </c>
      <c r="L607" s="17">
        <v>34.13279412</v>
      </c>
      <c r="M607" s="17">
        <v>-7.0944629999999995E-2</v>
      </c>
      <c r="N607" s="17">
        <v>176.47277778</v>
      </c>
      <c r="O607" s="17">
        <v>255.74611111333331</v>
      </c>
      <c r="P607" s="17" t="s">
        <v>187</v>
      </c>
      <c r="Q607" s="17" t="s">
        <v>188</v>
      </c>
      <c r="R607" s="17" t="s">
        <v>189</v>
      </c>
    </row>
    <row r="608" spans="1:18" hidden="1" x14ac:dyDescent="0.25">
      <c r="A608" s="18">
        <v>45302.97458641119</v>
      </c>
      <c r="B608" s="17" t="s">
        <v>190</v>
      </c>
      <c r="C608" s="17" t="s">
        <v>19</v>
      </c>
      <c r="D608" s="17">
        <v>26.56</v>
      </c>
      <c r="E608" s="17">
        <v>12</v>
      </c>
      <c r="F608" s="17">
        <v>9</v>
      </c>
      <c r="G608" s="17">
        <v>5</v>
      </c>
      <c r="H608" s="17">
        <v>1336500</v>
      </c>
      <c r="I608" s="17">
        <v>19.63602105</v>
      </c>
      <c r="J608" s="17">
        <v>43.114661499999997</v>
      </c>
      <c r="K608" s="17">
        <v>45.992260569999999</v>
      </c>
      <c r="L608" s="17">
        <v>-0.82414706000000004</v>
      </c>
      <c r="M608" s="17">
        <v>-2.1731123399999999</v>
      </c>
      <c r="N608" s="17">
        <v>21.09333333333333</v>
      </c>
      <c r="O608" s="17">
        <v>33.835000000000001</v>
      </c>
      <c r="P608" s="17" t="s">
        <v>191</v>
      </c>
      <c r="Q608" s="17" t="s">
        <v>192</v>
      </c>
      <c r="R608" s="17" t="s">
        <v>193</v>
      </c>
    </row>
    <row r="609" spans="1:18" hidden="1" x14ac:dyDescent="0.25">
      <c r="A609" s="18">
        <v>45302.97458641119</v>
      </c>
      <c r="B609" s="17" t="s">
        <v>194</v>
      </c>
      <c r="C609" s="17" t="s">
        <v>41</v>
      </c>
      <c r="D609" s="17">
        <v>120.84</v>
      </c>
      <c r="E609" s="17">
        <v>2</v>
      </c>
      <c r="F609" s="17">
        <v>10</v>
      </c>
      <c r="G609" s="17">
        <v>14</v>
      </c>
      <c r="H609" s="17">
        <v>3857614</v>
      </c>
      <c r="I609" s="17">
        <v>17.10272192</v>
      </c>
      <c r="J609" s="17">
        <v>55.45871811</v>
      </c>
      <c r="K609" s="17">
        <v>53.442468980000001</v>
      </c>
      <c r="L609" s="17">
        <v>0.63161765000000003</v>
      </c>
      <c r="M609" s="17">
        <v>0.78398665999999995</v>
      </c>
      <c r="N609" s="17">
        <v>101.4516666666667</v>
      </c>
      <c r="O609" s="17">
        <v>133.535</v>
      </c>
      <c r="P609" s="17" t="s">
        <v>195</v>
      </c>
      <c r="Q609" s="17" t="s">
        <v>196</v>
      </c>
      <c r="R609" s="17" t="s">
        <v>197</v>
      </c>
    </row>
    <row r="610" spans="1:18" hidden="1" x14ac:dyDescent="0.25">
      <c r="A610" s="18">
        <v>45302.97458641119</v>
      </c>
      <c r="B610" s="17" t="s">
        <v>198</v>
      </c>
      <c r="C610" s="17" t="s">
        <v>19</v>
      </c>
      <c r="D610" s="17">
        <v>34.479999999999997</v>
      </c>
      <c r="E610" s="17">
        <v>11</v>
      </c>
      <c r="F610" s="17">
        <v>10</v>
      </c>
      <c r="G610" s="17">
        <v>5</v>
      </c>
      <c r="H610" s="17">
        <v>96500</v>
      </c>
      <c r="I610" s="17">
        <v>28.379380380000001</v>
      </c>
      <c r="J610" s="17">
        <v>38.683970690000002</v>
      </c>
      <c r="K610" s="17">
        <v>35.703533270000001</v>
      </c>
      <c r="L610" s="17">
        <v>-3.2730294099999999</v>
      </c>
      <c r="M610" s="17">
        <v>1.23311803</v>
      </c>
      <c r="N610" s="17">
        <v>27.957777780000001</v>
      </c>
      <c r="O610" s="17">
        <v>47.024444446666671</v>
      </c>
      <c r="P610" s="17" t="s">
        <v>199</v>
      </c>
      <c r="Q610" s="17" t="s">
        <v>200</v>
      </c>
      <c r="R610" s="17" t="s">
        <v>201</v>
      </c>
    </row>
    <row r="611" spans="1:18" hidden="1" x14ac:dyDescent="0.25">
      <c r="A611" s="18">
        <v>45302.97458641119</v>
      </c>
      <c r="B611" s="17" t="s">
        <v>202</v>
      </c>
      <c r="C611" s="17" t="s">
        <v>41</v>
      </c>
      <c r="D611" s="17">
        <v>72.52</v>
      </c>
      <c r="E611" s="17">
        <v>3</v>
      </c>
      <c r="F611" s="17">
        <v>10</v>
      </c>
      <c r="G611" s="17">
        <v>13</v>
      </c>
      <c r="H611" s="17">
        <v>258622</v>
      </c>
      <c r="I611" s="17">
        <v>25.53157934</v>
      </c>
      <c r="J611" s="17">
        <v>56.702555150000002</v>
      </c>
      <c r="K611" s="17">
        <v>55.368066689999999</v>
      </c>
      <c r="L611" s="17">
        <v>1.64461765</v>
      </c>
      <c r="M611" s="17">
        <v>0.72222222000000003</v>
      </c>
      <c r="N611" s="17">
        <v>61.476666666666667</v>
      </c>
      <c r="O611" s="17">
        <v>81.845000000000013</v>
      </c>
      <c r="P611" s="17" t="s">
        <v>203</v>
      </c>
      <c r="Q611" s="17" t="s">
        <v>204</v>
      </c>
      <c r="R611" s="17" t="s">
        <v>205</v>
      </c>
    </row>
    <row r="612" spans="1:18" hidden="1" x14ac:dyDescent="0.25">
      <c r="A612" s="18">
        <v>45302.97458641119</v>
      </c>
      <c r="B612" s="17" t="s">
        <v>206</v>
      </c>
      <c r="C612" s="17" t="s">
        <v>19</v>
      </c>
      <c r="D612" s="17">
        <v>16.71</v>
      </c>
      <c r="E612" s="17">
        <v>11</v>
      </c>
      <c r="F612" s="17">
        <v>10</v>
      </c>
      <c r="G612" s="17">
        <v>5</v>
      </c>
      <c r="H612" s="17">
        <v>123500</v>
      </c>
      <c r="I612" s="17">
        <v>22.915010840000001</v>
      </c>
      <c r="J612" s="17">
        <v>44.35131973</v>
      </c>
      <c r="K612" s="17">
        <v>44.79765519</v>
      </c>
      <c r="L612" s="17">
        <v>-0.88461765000000003</v>
      </c>
      <c r="M612" s="17">
        <v>-0.29832935999999999</v>
      </c>
      <c r="N612" s="17">
        <v>13.452222219999999</v>
      </c>
      <c r="O612" s="17">
        <v>21.958888886666671</v>
      </c>
      <c r="P612" s="17" t="s">
        <v>207</v>
      </c>
      <c r="Q612" s="17" t="s">
        <v>208</v>
      </c>
      <c r="R612" s="17" t="s">
        <v>209</v>
      </c>
    </row>
    <row r="613" spans="1:18" hidden="1" x14ac:dyDescent="0.25">
      <c r="A613" s="18">
        <v>45302.97458641119</v>
      </c>
      <c r="B613" s="17" t="s">
        <v>210</v>
      </c>
      <c r="C613" s="17" t="s">
        <v>41</v>
      </c>
      <c r="D613" s="17">
        <v>144.37</v>
      </c>
      <c r="E613" s="17">
        <v>1</v>
      </c>
      <c r="F613" s="17">
        <v>10</v>
      </c>
      <c r="G613" s="17">
        <v>15</v>
      </c>
      <c r="H613" s="17">
        <v>345672</v>
      </c>
      <c r="I613" s="17">
        <v>27.652625660000002</v>
      </c>
      <c r="J613" s="17">
        <v>58.733517839999998</v>
      </c>
      <c r="K613" s="17">
        <v>54.185870090000002</v>
      </c>
      <c r="L613" s="17">
        <v>8.8529117599999996</v>
      </c>
      <c r="M613" s="17">
        <v>3.0478229799999998</v>
      </c>
      <c r="N613" s="17">
        <v>104.54388888666671</v>
      </c>
      <c r="O613" s="17">
        <v>162.11055555333331</v>
      </c>
      <c r="P613" s="17" t="s">
        <v>211</v>
      </c>
      <c r="Q613" s="17" t="s">
        <v>212</v>
      </c>
      <c r="R613" s="17" t="s">
        <v>213</v>
      </c>
    </row>
    <row r="614" spans="1:18" hidden="1" x14ac:dyDescent="0.25">
      <c r="A614" s="18">
        <v>45302.97458641119</v>
      </c>
      <c r="B614" s="17" t="s">
        <v>214</v>
      </c>
      <c r="C614" s="17" t="s">
        <v>41</v>
      </c>
      <c r="D614" s="17">
        <v>73.760000000000005</v>
      </c>
      <c r="E614" s="17">
        <v>5</v>
      </c>
      <c r="F614" s="17">
        <v>10</v>
      </c>
      <c r="G614" s="17">
        <v>11</v>
      </c>
      <c r="H614" s="17">
        <v>330286</v>
      </c>
      <c r="I614" s="17">
        <v>28.62929115</v>
      </c>
      <c r="J614" s="17">
        <v>53.22906012</v>
      </c>
      <c r="K614" s="17">
        <v>51.078852580000003</v>
      </c>
      <c r="L614" s="17">
        <v>0.26429412000000002</v>
      </c>
      <c r="M614" s="17">
        <v>1.2074643199999999</v>
      </c>
      <c r="N614" s="17">
        <v>60.968888886666662</v>
      </c>
      <c r="O614" s="17">
        <v>85.168888886666664</v>
      </c>
      <c r="P614" s="17" t="s">
        <v>215</v>
      </c>
      <c r="Q614" s="17" t="s">
        <v>216</v>
      </c>
      <c r="R614" s="17" t="s">
        <v>217</v>
      </c>
    </row>
    <row r="615" spans="1:18" hidden="1" x14ac:dyDescent="0.25">
      <c r="A615" s="18">
        <v>45302.97458641119</v>
      </c>
      <c r="B615" s="17" t="s">
        <v>218</v>
      </c>
      <c r="C615" s="17" t="s">
        <v>28</v>
      </c>
      <c r="D615" s="17">
        <v>7.75</v>
      </c>
      <c r="E615" s="17">
        <v>8</v>
      </c>
      <c r="F615" s="17">
        <v>10</v>
      </c>
      <c r="G615" s="17">
        <v>8</v>
      </c>
      <c r="H615" s="17">
        <v>1200000</v>
      </c>
      <c r="I615" s="17">
        <v>19.87081109</v>
      </c>
      <c r="J615" s="17">
        <v>47.562318310000002</v>
      </c>
      <c r="K615" s="17">
        <v>48.619003370000001</v>
      </c>
      <c r="L615" s="17">
        <v>-0.12270588</v>
      </c>
      <c r="M615" s="17">
        <v>-0.64102563999999995</v>
      </c>
      <c r="N615" s="17">
        <v>6.3355555533333332</v>
      </c>
      <c r="O615" s="17">
        <v>9.6172222200000004</v>
      </c>
      <c r="P615" s="17" t="s">
        <v>219</v>
      </c>
      <c r="Q615" s="17" t="s">
        <v>220</v>
      </c>
      <c r="R615" s="17" t="s">
        <v>221</v>
      </c>
    </row>
    <row r="616" spans="1:18" x14ac:dyDescent="0.25">
      <c r="A616" s="18">
        <v>45302.97458641119</v>
      </c>
      <c r="B616" s="17" t="s">
        <v>222</v>
      </c>
      <c r="C616" s="17" t="s">
        <v>62</v>
      </c>
      <c r="D616" s="17">
        <v>6.01</v>
      </c>
      <c r="E616" s="17">
        <v>0</v>
      </c>
      <c r="F616" s="17">
        <v>10</v>
      </c>
      <c r="G616" s="17">
        <v>16</v>
      </c>
      <c r="H616" s="17">
        <v>198544259</v>
      </c>
      <c r="I616" s="17">
        <v>33.450247130000001</v>
      </c>
      <c r="J616" s="17">
        <v>64.667295679999995</v>
      </c>
      <c r="K616" s="17">
        <v>61.362183629999997</v>
      </c>
      <c r="L616" s="17">
        <v>1.21708824</v>
      </c>
      <c r="M616" s="17">
        <v>5.0699300699999998</v>
      </c>
      <c r="N616" s="17">
        <v>2.8880000020000001</v>
      </c>
      <c r="O616" s="17">
        <v>7.5211111133333324</v>
      </c>
      <c r="P616" s="17" t="s">
        <v>223</v>
      </c>
      <c r="Q616" s="17" t="s">
        <v>224</v>
      </c>
      <c r="R616" s="17" t="s">
        <v>225</v>
      </c>
    </row>
    <row r="617" spans="1:18" hidden="1" x14ac:dyDescent="0.25">
      <c r="A617" s="18">
        <v>45302.97458641119</v>
      </c>
      <c r="B617" s="17" t="s">
        <v>226</v>
      </c>
      <c r="C617" s="17" t="s">
        <v>41</v>
      </c>
      <c r="D617" s="17">
        <v>39.409999999999997</v>
      </c>
      <c r="E617" s="17">
        <v>4</v>
      </c>
      <c r="F617" s="17">
        <v>9</v>
      </c>
      <c r="G617" s="17">
        <v>13</v>
      </c>
      <c r="H617" s="17">
        <v>55000</v>
      </c>
      <c r="I617" s="17">
        <v>12.30765785</v>
      </c>
      <c r="J617" s="17">
        <v>50.844431470000004</v>
      </c>
      <c r="K617" s="17">
        <v>49.933707750000004</v>
      </c>
      <c r="L617" s="17">
        <v>-0.41811765000000001</v>
      </c>
      <c r="M617" s="17">
        <v>0.25438820000000001</v>
      </c>
      <c r="N617" s="17">
        <v>34.526111113333329</v>
      </c>
      <c r="O617" s="17">
        <v>45.031111113333338</v>
      </c>
      <c r="P617" s="17" t="s">
        <v>227</v>
      </c>
      <c r="Q617" s="17" t="s">
        <v>228</v>
      </c>
      <c r="R617" s="17" t="s">
        <v>229</v>
      </c>
    </row>
    <row r="618" spans="1:18" hidden="1" x14ac:dyDescent="0.25">
      <c r="A618" s="18">
        <v>45302.97458641119</v>
      </c>
      <c r="B618" s="17" t="s">
        <v>230</v>
      </c>
      <c r="C618" s="17" t="s">
        <v>41</v>
      </c>
      <c r="D618" s="17">
        <v>6.41</v>
      </c>
      <c r="E618" s="17">
        <v>5</v>
      </c>
      <c r="F618" s="17">
        <v>9</v>
      </c>
      <c r="G618" s="17">
        <v>12</v>
      </c>
      <c r="H618" s="17">
        <v>326500</v>
      </c>
      <c r="I618" s="17">
        <v>47.743088499999999</v>
      </c>
      <c r="J618" s="17">
        <v>54.776720580000003</v>
      </c>
      <c r="K618" s="17">
        <v>54.357864810000002</v>
      </c>
      <c r="L618" s="17">
        <v>1.0517058800000001</v>
      </c>
      <c r="M618" s="17">
        <v>0.78616352</v>
      </c>
      <c r="N618" s="17">
        <v>3.4177777800000002</v>
      </c>
      <c r="O618" s="17">
        <v>8.2211111133333326</v>
      </c>
      <c r="P618" s="17" t="s">
        <v>231</v>
      </c>
      <c r="Q618" s="17" t="s">
        <v>232</v>
      </c>
      <c r="R618" s="17" t="s">
        <v>233</v>
      </c>
    </row>
    <row r="619" spans="1:18" hidden="1" x14ac:dyDescent="0.25">
      <c r="A619" s="18">
        <v>45302.97458641119</v>
      </c>
      <c r="B619" s="17" t="s">
        <v>234</v>
      </c>
      <c r="C619" s="17" t="s">
        <v>19</v>
      </c>
      <c r="D619" s="17">
        <v>27.09</v>
      </c>
      <c r="E619" s="17">
        <v>12</v>
      </c>
      <c r="F619" s="17">
        <v>8</v>
      </c>
      <c r="G619" s="17">
        <v>6</v>
      </c>
      <c r="H619" s="17">
        <v>220468</v>
      </c>
      <c r="I619" s="17">
        <v>16.50407238</v>
      </c>
      <c r="J619" s="17">
        <v>48.349275040000002</v>
      </c>
      <c r="K619" s="17">
        <v>48.146235599999997</v>
      </c>
      <c r="L619" s="17">
        <v>1.302941E-2</v>
      </c>
      <c r="M619" s="17">
        <v>7.3882530000000002E-2</v>
      </c>
      <c r="N619" s="17">
        <v>22.16833333333334</v>
      </c>
      <c r="O619" s="17">
        <v>31.62833333333333</v>
      </c>
      <c r="P619" s="17" t="s">
        <v>235</v>
      </c>
      <c r="Q619" s="17" t="s">
        <v>236</v>
      </c>
      <c r="R619" s="17" t="s">
        <v>237</v>
      </c>
    </row>
    <row r="620" spans="1:18" hidden="1" x14ac:dyDescent="0.25">
      <c r="A620" s="18">
        <v>45302.97458641119</v>
      </c>
      <c r="B620" s="17" t="s">
        <v>238</v>
      </c>
      <c r="C620" s="17" t="s">
        <v>41</v>
      </c>
      <c r="D620" s="17">
        <v>23.1</v>
      </c>
      <c r="E620" s="17">
        <v>2</v>
      </c>
      <c r="F620" s="17">
        <v>9</v>
      </c>
      <c r="G620" s="17">
        <v>15</v>
      </c>
      <c r="H620" s="17">
        <v>581303</v>
      </c>
      <c r="I620" s="17">
        <v>19.920754330000001</v>
      </c>
      <c r="J620" s="17">
        <v>56.17699408</v>
      </c>
      <c r="K620" s="17">
        <v>54.024976049999999</v>
      </c>
      <c r="L620" s="17">
        <v>-8.6470599999999998E-3</v>
      </c>
      <c r="M620" s="17">
        <v>1.04986877</v>
      </c>
      <c r="N620" s="17">
        <v>18.399999999999999</v>
      </c>
      <c r="O620" s="17">
        <v>26.851666666666659</v>
      </c>
      <c r="P620" s="17" t="s">
        <v>239</v>
      </c>
      <c r="Q620" s="17" t="s">
        <v>240</v>
      </c>
      <c r="R620" s="17" t="s">
        <v>241</v>
      </c>
    </row>
    <row r="621" spans="1:18" hidden="1" x14ac:dyDescent="0.25">
      <c r="A621" s="18">
        <v>45302.97458641119</v>
      </c>
      <c r="B621" s="17" t="s">
        <v>242</v>
      </c>
      <c r="C621" s="17" t="s">
        <v>41</v>
      </c>
      <c r="D621" s="17">
        <v>789.85</v>
      </c>
      <c r="E621" s="17">
        <v>4</v>
      </c>
      <c r="F621" s="17">
        <v>9</v>
      </c>
      <c r="G621" s="17">
        <v>13</v>
      </c>
      <c r="H621" s="17">
        <v>271791</v>
      </c>
      <c r="I621" s="17">
        <v>22.57908763</v>
      </c>
      <c r="J621" s="17">
        <v>54.833044209999997</v>
      </c>
      <c r="K621" s="17">
        <v>51.478023989999997</v>
      </c>
      <c r="L621" s="17">
        <v>3.1538235299999999</v>
      </c>
      <c r="M621" s="17">
        <v>1.16295452</v>
      </c>
      <c r="N621" s="17">
        <v>691.04777778000005</v>
      </c>
      <c r="O621" s="17">
        <v>874.3811111133333</v>
      </c>
      <c r="P621" s="17" t="s">
        <v>243</v>
      </c>
      <c r="Q621" s="17" t="s">
        <v>244</v>
      </c>
      <c r="R621" s="17" t="s">
        <v>245</v>
      </c>
    </row>
    <row r="622" spans="1:18" x14ac:dyDescent="0.25">
      <c r="A622" s="18">
        <v>45302.97458641119</v>
      </c>
      <c r="B622" s="17" t="s">
        <v>246</v>
      </c>
      <c r="C622" s="17" t="s">
        <v>62</v>
      </c>
      <c r="D622" s="17">
        <v>2254.39</v>
      </c>
      <c r="E622" s="17">
        <v>1</v>
      </c>
      <c r="F622" s="17">
        <v>9</v>
      </c>
      <c r="G622" s="17">
        <v>16</v>
      </c>
      <c r="H622" s="17">
        <v>199802</v>
      </c>
      <c r="I622" s="17">
        <v>31.210080600000001</v>
      </c>
      <c r="J622" s="17">
        <v>68.496838760000003</v>
      </c>
      <c r="K622" s="17">
        <v>57.348113069999997</v>
      </c>
      <c r="L622" s="17">
        <v>119.96541175999999</v>
      </c>
      <c r="M622" s="17">
        <v>7.4998450200000004</v>
      </c>
      <c r="N622" s="17">
        <v>1514.8722222199999</v>
      </c>
      <c r="O622" s="17">
        <v>2523.2055555533329</v>
      </c>
      <c r="P622" s="17" t="s">
        <v>247</v>
      </c>
      <c r="Q622" s="17" t="s">
        <v>248</v>
      </c>
      <c r="R622" s="17" t="s">
        <v>249</v>
      </c>
    </row>
    <row r="623" spans="1:18" hidden="1" x14ac:dyDescent="0.25">
      <c r="A623" s="18">
        <v>45302.97458641119</v>
      </c>
      <c r="B623" s="17" t="s">
        <v>250</v>
      </c>
      <c r="C623" s="17" t="s">
        <v>41</v>
      </c>
      <c r="D623" s="17">
        <v>159.22999999999999</v>
      </c>
      <c r="E623" s="17">
        <v>6</v>
      </c>
      <c r="F623" s="17">
        <v>9</v>
      </c>
      <c r="G623" s="17">
        <v>11</v>
      </c>
      <c r="H623" s="17">
        <v>1362772</v>
      </c>
      <c r="I623" s="17">
        <v>17.879461429999999</v>
      </c>
      <c r="J623" s="17">
        <v>50.461453949999999</v>
      </c>
      <c r="K623" s="17">
        <v>47.981330419999999</v>
      </c>
      <c r="L623" s="17">
        <v>0.79541176000000002</v>
      </c>
      <c r="M623" s="17">
        <v>0.95739284999999996</v>
      </c>
      <c r="N623" s="17">
        <v>131.81888888666671</v>
      </c>
      <c r="O623" s="17">
        <v>192.28222221999999</v>
      </c>
      <c r="P623" s="17" t="s">
        <v>251</v>
      </c>
      <c r="Q623" s="17" t="s">
        <v>252</v>
      </c>
      <c r="R623" s="17" t="s">
        <v>253</v>
      </c>
    </row>
    <row r="624" spans="1:18" hidden="1" x14ac:dyDescent="0.25">
      <c r="A624" s="18">
        <v>45302.97458641119</v>
      </c>
      <c r="B624" s="17" t="s">
        <v>254</v>
      </c>
      <c r="C624" s="17" t="s">
        <v>41</v>
      </c>
      <c r="D624" s="17">
        <v>12.47</v>
      </c>
      <c r="E624" s="17">
        <v>2</v>
      </c>
      <c r="F624" s="17">
        <v>10</v>
      </c>
      <c r="G624" s="17">
        <v>14</v>
      </c>
      <c r="H624" s="17">
        <v>508000</v>
      </c>
      <c r="I624" s="17">
        <v>34.2689077</v>
      </c>
      <c r="J624" s="17">
        <v>60.334410929999997</v>
      </c>
      <c r="K624" s="17">
        <v>62.22354953</v>
      </c>
      <c r="L624" s="17">
        <v>1.7265882400000001</v>
      </c>
      <c r="M624" s="17">
        <v>-1.26682502</v>
      </c>
      <c r="N624" s="17">
        <v>8.2533333333333321</v>
      </c>
      <c r="O624" s="17">
        <v>14.41333333333333</v>
      </c>
      <c r="P624" s="17" t="s">
        <v>255</v>
      </c>
      <c r="Q624" s="17" t="s">
        <v>256</v>
      </c>
      <c r="R624" s="17" t="s">
        <v>257</v>
      </c>
    </row>
    <row r="625" spans="1:18" hidden="1" x14ac:dyDescent="0.25">
      <c r="A625" s="18">
        <v>45302.97458641119</v>
      </c>
      <c r="B625" s="17" t="s">
        <v>258</v>
      </c>
      <c r="C625" s="17" t="s">
        <v>19</v>
      </c>
      <c r="D625" s="17">
        <v>131.83000000000001</v>
      </c>
      <c r="E625" s="17">
        <v>11</v>
      </c>
      <c r="F625" s="17">
        <v>9</v>
      </c>
      <c r="G625" s="17">
        <v>6</v>
      </c>
      <c r="H625" s="17">
        <v>214000</v>
      </c>
      <c r="I625" s="17">
        <v>22.104077459999999</v>
      </c>
      <c r="J625" s="17">
        <v>41.793891309999999</v>
      </c>
      <c r="K625" s="17">
        <v>42.652147300000003</v>
      </c>
      <c r="L625" s="17">
        <v>-34.071764709999997</v>
      </c>
      <c r="M625" s="17">
        <v>-1.11761176</v>
      </c>
      <c r="N625" s="17">
        <v>57.626000001999998</v>
      </c>
      <c r="O625" s="17">
        <v>322.53777778</v>
      </c>
      <c r="P625" s="17" t="s">
        <v>259</v>
      </c>
      <c r="Q625" s="17" t="s">
        <v>260</v>
      </c>
      <c r="R625" s="17" t="s">
        <v>261</v>
      </c>
    </row>
    <row r="626" spans="1:18" hidden="1" x14ac:dyDescent="0.25">
      <c r="A626" s="18">
        <v>45302.97458641119</v>
      </c>
      <c r="B626" s="17" t="s">
        <v>262</v>
      </c>
      <c r="C626" s="17" t="s">
        <v>41</v>
      </c>
      <c r="D626" s="17">
        <v>39.94</v>
      </c>
      <c r="E626" s="17">
        <v>4</v>
      </c>
      <c r="F626" s="17">
        <v>7</v>
      </c>
      <c r="G626" s="17">
        <v>15</v>
      </c>
      <c r="H626" s="17">
        <v>5324457</v>
      </c>
      <c r="I626" s="17">
        <v>24.289551110000001</v>
      </c>
      <c r="J626" s="17">
        <v>51.967988290000001</v>
      </c>
      <c r="K626" s="17">
        <v>48.26247369</v>
      </c>
      <c r="L626" s="17">
        <v>-6.0705879999999997E-2</v>
      </c>
      <c r="M626" s="17">
        <v>1.5509789</v>
      </c>
      <c r="N626" s="17">
        <v>32.674444446666669</v>
      </c>
      <c r="O626" s="17">
        <v>46.057777780000002</v>
      </c>
      <c r="P626" s="17" t="s">
        <v>263</v>
      </c>
      <c r="Q626" s="17" t="s">
        <v>264</v>
      </c>
      <c r="R626" s="17" t="s">
        <v>265</v>
      </c>
    </row>
    <row r="627" spans="1:18" hidden="1" x14ac:dyDescent="0.25">
      <c r="A627" s="18">
        <v>45302.97458641119</v>
      </c>
      <c r="B627" s="17" t="s">
        <v>266</v>
      </c>
      <c r="C627" s="17" t="s">
        <v>28</v>
      </c>
      <c r="D627" s="17">
        <v>579.78</v>
      </c>
      <c r="E627" s="17">
        <v>9</v>
      </c>
      <c r="F627" s="17">
        <v>8</v>
      </c>
      <c r="G627" s="17">
        <v>9</v>
      </c>
      <c r="H627" s="17">
        <v>54948</v>
      </c>
      <c r="I627" s="17">
        <v>23.827137140000001</v>
      </c>
      <c r="J627" s="17">
        <v>47.758984259999998</v>
      </c>
      <c r="K627" s="17">
        <v>47.26434699</v>
      </c>
      <c r="L627" s="17">
        <v>-12.41770588</v>
      </c>
      <c r="M627" s="17">
        <v>0.15374251</v>
      </c>
      <c r="N627" s="17">
        <v>496.85722221999998</v>
      </c>
      <c r="O627" s="17">
        <v>711.10055555333327</v>
      </c>
      <c r="P627" s="17" t="s">
        <v>267</v>
      </c>
      <c r="Q627" s="17" t="s">
        <v>268</v>
      </c>
      <c r="R627" s="17" t="s">
        <v>269</v>
      </c>
    </row>
    <row r="628" spans="1:18" x14ac:dyDescent="0.25">
      <c r="A628" s="18">
        <v>45302.97458641119</v>
      </c>
      <c r="B628" s="17" t="s">
        <v>270</v>
      </c>
      <c r="C628" s="17" t="s">
        <v>62</v>
      </c>
      <c r="D628" s="17">
        <v>73.02</v>
      </c>
      <c r="E628" s="17">
        <v>0</v>
      </c>
      <c r="F628" s="17">
        <v>9</v>
      </c>
      <c r="G628" s="17">
        <v>17</v>
      </c>
      <c r="H628" s="17">
        <v>1213861</v>
      </c>
      <c r="I628" s="17">
        <v>21.492949100000001</v>
      </c>
      <c r="J628" s="17">
        <v>63.014589690000001</v>
      </c>
      <c r="K628" s="17">
        <v>56.311750019999998</v>
      </c>
      <c r="L628" s="17">
        <v>1.0516764700000001</v>
      </c>
      <c r="M628" s="17">
        <v>4.1506204499999999</v>
      </c>
      <c r="N628" s="17">
        <v>54.41</v>
      </c>
      <c r="O628" s="17">
        <v>80.59</v>
      </c>
      <c r="P628" s="17" t="s">
        <v>271</v>
      </c>
      <c r="Q628" s="17" t="s">
        <v>272</v>
      </c>
      <c r="R628" s="17" t="s">
        <v>273</v>
      </c>
    </row>
    <row r="629" spans="1:18" hidden="1" x14ac:dyDescent="0.25">
      <c r="A629" s="18">
        <v>45302.97458641119</v>
      </c>
      <c r="B629" s="17" t="s">
        <v>274</v>
      </c>
      <c r="C629" s="17" t="s">
        <v>41</v>
      </c>
      <c r="D629" s="17">
        <v>28.17</v>
      </c>
      <c r="E629" s="17">
        <v>3</v>
      </c>
      <c r="F629" s="17">
        <v>9</v>
      </c>
      <c r="G629" s="17">
        <v>14</v>
      </c>
      <c r="H629" s="17">
        <v>968573</v>
      </c>
      <c r="I629" s="17">
        <v>21.328767800000001</v>
      </c>
      <c r="J629" s="17">
        <v>53.181993249999998</v>
      </c>
      <c r="K629" s="17">
        <v>47.406376659999999</v>
      </c>
      <c r="L629" s="17">
        <v>0.12976471000000001</v>
      </c>
      <c r="M629" s="17">
        <v>3.83339477</v>
      </c>
      <c r="N629" s="17">
        <v>20.166111113333329</v>
      </c>
      <c r="O629" s="17">
        <v>36.886111113333342</v>
      </c>
      <c r="P629" s="17" t="s">
        <v>275</v>
      </c>
      <c r="Q629" s="17" t="s">
        <v>276</v>
      </c>
      <c r="R629" s="17" t="s">
        <v>277</v>
      </c>
    </row>
    <row r="630" spans="1:18" hidden="1" x14ac:dyDescent="0.25">
      <c r="A630" s="18">
        <v>45302.97458641119</v>
      </c>
      <c r="B630" s="17" t="s">
        <v>278</v>
      </c>
      <c r="C630" s="17" t="s">
        <v>19</v>
      </c>
      <c r="D630" s="17">
        <v>103.19</v>
      </c>
      <c r="E630" s="17">
        <v>10</v>
      </c>
      <c r="F630" s="17">
        <v>9</v>
      </c>
      <c r="G630" s="17">
        <v>7</v>
      </c>
      <c r="H630" s="17">
        <v>712799</v>
      </c>
      <c r="I630" s="17">
        <v>24.254365100000001</v>
      </c>
      <c r="J630" s="17">
        <v>48.355027819999997</v>
      </c>
      <c r="K630" s="17">
        <v>47.93730154</v>
      </c>
      <c r="L630" s="17">
        <v>-5.2793235300000001</v>
      </c>
      <c r="M630" s="17">
        <v>0.25259884999999999</v>
      </c>
      <c r="N630" s="17">
        <v>72.538333333333327</v>
      </c>
      <c r="O630" s="17">
        <v>136.0633333333333</v>
      </c>
      <c r="P630" s="17" t="s">
        <v>279</v>
      </c>
      <c r="Q630" s="17" t="s">
        <v>280</v>
      </c>
      <c r="R630" s="17" t="s">
        <v>281</v>
      </c>
    </row>
    <row r="631" spans="1:18" x14ac:dyDescent="0.25">
      <c r="A631" s="18">
        <v>45302.97458641119</v>
      </c>
      <c r="B631" s="17" t="s">
        <v>282</v>
      </c>
      <c r="C631" s="17" t="s">
        <v>62</v>
      </c>
      <c r="D631" s="17">
        <v>81.31</v>
      </c>
      <c r="E631" s="17">
        <v>1</v>
      </c>
      <c r="F631" s="17">
        <v>9</v>
      </c>
      <c r="G631" s="17">
        <v>16</v>
      </c>
      <c r="H631" s="17">
        <v>2230536</v>
      </c>
      <c r="I631" s="17">
        <v>20.87621378</v>
      </c>
      <c r="J631" s="17">
        <v>57.82015621</v>
      </c>
      <c r="K631" s="17">
        <v>54.493877349999998</v>
      </c>
      <c r="L631" s="17">
        <v>0.49858824000000002</v>
      </c>
      <c r="M631" s="17">
        <v>1.5106117400000001</v>
      </c>
      <c r="N631" s="17">
        <v>66.489999999999995</v>
      </c>
      <c r="O631" s="17">
        <v>90.561666666666667</v>
      </c>
      <c r="P631" s="17" t="s">
        <v>283</v>
      </c>
      <c r="Q631" s="17" t="s">
        <v>284</v>
      </c>
      <c r="R631" s="17" t="s">
        <v>285</v>
      </c>
    </row>
    <row r="632" spans="1:18" hidden="1" x14ac:dyDescent="0.25">
      <c r="A632" s="18">
        <v>45302.97458641119</v>
      </c>
      <c r="B632" s="17" t="s">
        <v>286</v>
      </c>
      <c r="C632" s="17" t="s">
        <v>41</v>
      </c>
      <c r="D632" s="17">
        <v>330.54</v>
      </c>
      <c r="E632" s="17">
        <v>5</v>
      </c>
      <c r="F632" s="17">
        <v>10</v>
      </c>
      <c r="G632" s="17">
        <v>11</v>
      </c>
      <c r="H632" s="17">
        <v>467200</v>
      </c>
      <c r="I632" s="17">
        <v>20.18298274</v>
      </c>
      <c r="J632" s="17">
        <v>53.082813209999998</v>
      </c>
      <c r="K632" s="17">
        <v>52.80118907</v>
      </c>
      <c r="L632" s="17">
        <v>9.1494411800000002</v>
      </c>
      <c r="M632" s="17">
        <v>0.21222410999999999</v>
      </c>
      <c r="N632" s="17">
        <v>239.14944444666659</v>
      </c>
      <c r="O632" s="17">
        <v>419.56777777999997</v>
      </c>
      <c r="P632" s="17" t="s">
        <v>287</v>
      </c>
      <c r="Q632" s="17" t="s">
        <v>288</v>
      </c>
      <c r="R632" s="17" t="s">
        <v>289</v>
      </c>
    </row>
    <row r="633" spans="1:18" hidden="1" x14ac:dyDescent="0.25">
      <c r="A633" s="18">
        <v>45302.97458641119</v>
      </c>
      <c r="B633" s="17" t="s">
        <v>290</v>
      </c>
      <c r="C633" s="17" t="s">
        <v>19</v>
      </c>
      <c r="D633" s="17">
        <v>6.57</v>
      </c>
      <c r="E633" s="17">
        <v>11</v>
      </c>
      <c r="F633" s="17">
        <v>9</v>
      </c>
      <c r="G633" s="17">
        <v>6</v>
      </c>
      <c r="H633" s="17">
        <v>92500</v>
      </c>
      <c r="I633" s="17">
        <v>15.09850329</v>
      </c>
      <c r="J633" s="17">
        <v>48.151899069999999</v>
      </c>
      <c r="K633" s="17">
        <v>43.750383149999998</v>
      </c>
      <c r="L633" s="17">
        <v>-0.40314706</v>
      </c>
      <c r="M633" s="17">
        <v>3.3018867900000002</v>
      </c>
      <c r="N633" s="17">
        <v>4.7238888866666668</v>
      </c>
      <c r="O633" s="17">
        <v>8.6288888866666671</v>
      </c>
      <c r="P633" s="17" t="s">
        <v>291</v>
      </c>
      <c r="Q633" s="17" t="s">
        <v>292</v>
      </c>
      <c r="R633" s="17" t="s">
        <v>293</v>
      </c>
    </row>
    <row r="634" spans="1:18" x14ac:dyDescent="0.25">
      <c r="A634" s="18">
        <v>45302.97458641119</v>
      </c>
      <c r="B634" s="17" t="s">
        <v>294</v>
      </c>
      <c r="C634" s="17" t="s">
        <v>62</v>
      </c>
      <c r="D634" s="17">
        <v>127.06</v>
      </c>
      <c r="E634" s="17">
        <v>0</v>
      </c>
      <c r="F634" s="17">
        <v>10</v>
      </c>
      <c r="G634" s="17">
        <v>16</v>
      </c>
      <c r="H634" s="17">
        <v>11335960</v>
      </c>
      <c r="I634" s="17">
        <v>26.385731580000002</v>
      </c>
      <c r="J634" s="17">
        <v>61.940333379999998</v>
      </c>
      <c r="K634" s="17">
        <v>56.72402134</v>
      </c>
      <c r="L634" s="17">
        <v>6.0720294099999998</v>
      </c>
      <c r="M634" s="17">
        <v>3.5787070999999999</v>
      </c>
      <c r="N634" s="17">
        <v>92.069444446666679</v>
      </c>
      <c r="O634" s="17">
        <v>137.7194444466667</v>
      </c>
      <c r="P634" s="17" t="s">
        <v>295</v>
      </c>
      <c r="Q634" s="17" t="s">
        <v>296</v>
      </c>
      <c r="R634" s="17" t="s">
        <v>297</v>
      </c>
    </row>
    <row r="635" spans="1:18" x14ac:dyDescent="0.25">
      <c r="A635" s="18">
        <v>45302.97458641119</v>
      </c>
      <c r="B635" s="17" t="s">
        <v>298</v>
      </c>
      <c r="C635" s="17" t="s">
        <v>62</v>
      </c>
      <c r="D635" s="17">
        <v>78.680000000000007</v>
      </c>
      <c r="E635" s="17">
        <v>0</v>
      </c>
      <c r="F635" s="17">
        <v>9</v>
      </c>
      <c r="G635" s="17">
        <v>17</v>
      </c>
      <c r="H635" s="17">
        <v>1828697</v>
      </c>
      <c r="I635" s="17">
        <v>22.237564880000001</v>
      </c>
      <c r="J635" s="17">
        <v>64.703862920000006</v>
      </c>
      <c r="K635" s="17">
        <v>56.08367526</v>
      </c>
      <c r="L635" s="17">
        <v>0.89800000000000002</v>
      </c>
      <c r="M635" s="17">
        <v>6.7571234699999998</v>
      </c>
      <c r="N635" s="17">
        <v>57.285555553333332</v>
      </c>
      <c r="O635" s="17">
        <v>90.92722221999999</v>
      </c>
      <c r="P635" s="17" t="s">
        <v>299</v>
      </c>
      <c r="Q635" s="17" t="s">
        <v>300</v>
      </c>
      <c r="R635" s="17" t="s">
        <v>301</v>
      </c>
    </row>
    <row r="636" spans="1:18" hidden="1" x14ac:dyDescent="0.25">
      <c r="A636" s="18">
        <v>45302.97458641119</v>
      </c>
      <c r="B636" s="17" t="s">
        <v>302</v>
      </c>
      <c r="C636" s="17" t="s">
        <v>41</v>
      </c>
      <c r="D636" s="17">
        <v>23.52</v>
      </c>
      <c r="E636" s="17">
        <v>3</v>
      </c>
      <c r="F636" s="17">
        <v>9</v>
      </c>
      <c r="G636" s="17">
        <v>14</v>
      </c>
      <c r="H636" s="17">
        <v>3234998</v>
      </c>
      <c r="I636" s="17">
        <v>35.838561640000002</v>
      </c>
      <c r="J636" s="17">
        <v>58.986217349999997</v>
      </c>
      <c r="K636" s="17">
        <v>59.049112839999999</v>
      </c>
      <c r="L636" s="17">
        <v>2.1077058800000001</v>
      </c>
      <c r="M636" s="17">
        <v>-4.2498939999999999E-2</v>
      </c>
      <c r="N636" s="17">
        <v>14.17111111333333</v>
      </c>
      <c r="O636" s="17">
        <v>30.469444446666671</v>
      </c>
      <c r="P636" s="17" t="s">
        <v>303</v>
      </c>
      <c r="Q636" s="17" t="s">
        <v>304</v>
      </c>
      <c r="R636" s="17" t="s">
        <v>305</v>
      </c>
    </row>
    <row r="637" spans="1:18" hidden="1" x14ac:dyDescent="0.25">
      <c r="A637" s="18">
        <v>45302.97458641119</v>
      </c>
      <c r="B637" s="17" t="s">
        <v>306</v>
      </c>
      <c r="C637" s="17" t="s">
        <v>41</v>
      </c>
      <c r="D637" s="17">
        <v>7.15</v>
      </c>
      <c r="E637" s="17">
        <v>1</v>
      </c>
      <c r="F637" s="17">
        <v>10</v>
      </c>
      <c r="G637" s="17">
        <v>15</v>
      </c>
      <c r="H637" s="17">
        <v>27385500</v>
      </c>
      <c r="I637" s="17">
        <v>29.80584331</v>
      </c>
      <c r="J637" s="17">
        <v>61.822372729999998</v>
      </c>
      <c r="K637" s="17">
        <v>56.750288449999999</v>
      </c>
      <c r="L637" s="17">
        <v>0.41947058999999998</v>
      </c>
      <c r="M637" s="17">
        <v>5.1470588199999998</v>
      </c>
      <c r="N637" s="17">
        <v>3.9627777800000001</v>
      </c>
      <c r="O637" s="17">
        <v>9.701111113333333</v>
      </c>
      <c r="P637" s="17" t="s">
        <v>307</v>
      </c>
      <c r="Q637" s="17" t="s">
        <v>308</v>
      </c>
      <c r="R637" s="17" t="s">
        <v>309</v>
      </c>
    </row>
    <row r="638" spans="1:18" hidden="1" x14ac:dyDescent="0.25">
      <c r="A638" s="18">
        <v>45302.97458641119</v>
      </c>
      <c r="B638" s="17" t="s">
        <v>310</v>
      </c>
      <c r="C638" s="17" t="s">
        <v>19</v>
      </c>
      <c r="D638" s="17">
        <v>48.81</v>
      </c>
      <c r="E638" s="17">
        <v>15</v>
      </c>
      <c r="F638" s="17">
        <v>10</v>
      </c>
      <c r="G638" s="17">
        <v>1</v>
      </c>
      <c r="H638" s="17">
        <v>223500</v>
      </c>
      <c r="I638" s="17">
        <v>15.14869655</v>
      </c>
      <c r="J638" s="17">
        <v>40.929534920000002</v>
      </c>
      <c r="K638" s="17">
        <v>41.467470249999998</v>
      </c>
      <c r="L638" s="17">
        <v>-2.8478823499999999</v>
      </c>
      <c r="M638" s="17">
        <v>-0.42839656999999998</v>
      </c>
      <c r="N638" s="17">
        <v>39.31888888666667</v>
      </c>
      <c r="O638" s="17">
        <v>63.940555553333333</v>
      </c>
      <c r="P638" s="17" t="s">
        <v>311</v>
      </c>
      <c r="Q638" s="17" t="s">
        <v>312</v>
      </c>
      <c r="R638" s="17" t="s">
        <v>313</v>
      </c>
    </row>
    <row r="639" spans="1:18" hidden="1" x14ac:dyDescent="0.25">
      <c r="A639" s="18">
        <v>45302.97458641119</v>
      </c>
      <c r="B639" s="17" t="s">
        <v>314</v>
      </c>
      <c r="C639" s="17" t="s">
        <v>41</v>
      </c>
      <c r="D639" s="17">
        <v>117.09</v>
      </c>
      <c r="E639" s="17">
        <v>6</v>
      </c>
      <c r="F639" s="17">
        <v>9</v>
      </c>
      <c r="G639" s="17">
        <v>11</v>
      </c>
      <c r="H639" s="17">
        <v>890314</v>
      </c>
      <c r="I639" s="17">
        <v>19.596389810000002</v>
      </c>
      <c r="J639" s="17">
        <v>53.203086480000003</v>
      </c>
      <c r="K639" s="17">
        <v>53.545488210000002</v>
      </c>
      <c r="L639" s="17">
        <v>5.1830294099999996</v>
      </c>
      <c r="M639" s="17">
        <v>-0.13646055000000001</v>
      </c>
      <c r="N639" s="17">
        <v>91.772777779999998</v>
      </c>
      <c r="O639" s="17">
        <v>131.13444444666669</v>
      </c>
      <c r="P639" s="17" t="s">
        <v>315</v>
      </c>
      <c r="Q639" s="17" t="s">
        <v>316</v>
      </c>
      <c r="R639" s="17" t="s">
        <v>317</v>
      </c>
    </row>
    <row r="640" spans="1:18" x14ac:dyDescent="0.25">
      <c r="A640" s="18">
        <v>45302.97458641119</v>
      </c>
      <c r="B640" s="17" t="s">
        <v>318</v>
      </c>
      <c r="C640" s="17" t="s">
        <v>62</v>
      </c>
      <c r="D640" s="17">
        <v>50.5</v>
      </c>
      <c r="E640" s="17">
        <v>1</v>
      </c>
      <c r="F640" s="17">
        <v>9</v>
      </c>
      <c r="G640" s="17">
        <v>16</v>
      </c>
      <c r="H640" s="17">
        <v>80500</v>
      </c>
      <c r="I640" s="17">
        <v>41.49310955</v>
      </c>
      <c r="J640" s="17">
        <v>59.397574820000003</v>
      </c>
      <c r="K640" s="17">
        <v>55.896338139999997</v>
      </c>
      <c r="L640" s="17">
        <v>0.35229411999999999</v>
      </c>
      <c r="M640" s="17">
        <v>1</v>
      </c>
      <c r="N640" s="17">
        <v>46.091666666666669</v>
      </c>
      <c r="O640" s="17">
        <v>55.258333333333333</v>
      </c>
      <c r="P640" s="17" t="s">
        <v>319</v>
      </c>
      <c r="Q640" s="17" t="s">
        <v>320</v>
      </c>
      <c r="R640" s="17" t="s">
        <v>321</v>
      </c>
    </row>
    <row r="641" spans="1:18" x14ac:dyDescent="0.25">
      <c r="A641" s="18">
        <v>45302.97458641119</v>
      </c>
      <c r="B641" s="17" t="s">
        <v>322</v>
      </c>
      <c r="C641" s="17" t="s">
        <v>62</v>
      </c>
      <c r="D641" s="17">
        <v>2.15</v>
      </c>
      <c r="E641" s="17">
        <v>1</v>
      </c>
      <c r="F641" s="17">
        <v>9</v>
      </c>
      <c r="G641" s="17">
        <v>16</v>
      </c>
      <c r="H641" s="17">
        <v>188000</v>
      </c>
      <c r="I641" s="17">
        <v>27.37565464</v>
      </c>
      <c r="J641" s="17">
        <v>60.53771046</v>
      </c>
      <c r="K641" s="17">
        <v>60.097216160000002</v>
      </c>
      <c r="L641" s="17">
        <v>3.6735289999999997E-2</v>
      </c>
      <c r="M641" s="17">
        <v>0.46728972000000002</v>
      </c>
      <c r="N641" s="17">
        <v>1.12777778</v>
      </c>
      <c r="O641" s="17">
        <v>2.924444446666667</v>
      </c>
      <c r="P641" s="17" t="s">
        <v>323</v>
      </c>
      <c r="Q641" s="17" t="s">
        <v>324</v>
      </c>
      <c r="R641" s="17" t="s">
        <v>325</v>
      </c>
    </row>
    <row r="642" spans="1:18" hidden="1" x14ac:dyDescent="0.25">
      <c r="A642" s="18">
        <v>45302.97458641119</v>
      </c>
      <c r="B642" s="17" t="s">
        <v>326</v>
      </c>
      <c r="C642" s="17" t="s">
        <v>41</v>
      </c>
      <c r="D642" s="17">
        <v>5.84</v>
      </c>
      <c r="E642" s="17">
        <v>5</v>
      </c>
      <c r="F642" s="17">
        <v>9</v>
      </c>
      <c r="G642" s="17">
        <v>12</v>
      </c>
      <c r="H642" s="17">
        <v>607500</v>
      </c>
      <c r="I642" s="17">
        <v>23.466496039999999</v>
      </c>
      <c r="J642" s="17">
        <v>51.2401658</v>
      </c>
      <c r="K642" s="17">
        <v>48.894481110000001</v>
      </c>
      <c r="L642" s="17">
        <v>-0.16576471000000001</v>
      </c>
      <c r="M642" s="17">
        <v>1.5652173899999999</v>
      </c>
      <c r="N642" s="17">
        <v>4.5911111133333344</v>
      </c>
      <c r="O642" s="17">
        <v>7.1394444466666664</v>
      </c>
      <c r="P642" s="17" t="s">
        <v>327</v>
      </c>
      <c r="Q642" s="17" t="s">
        <v>328</v>
      </c>
      <c r="R642" s="17" t="s">
        <v>329</v>
      </c>
    </row>
    <row r="643" spans="1:18" hidden="1" x14ac:dyDescent="0.25">
      <c r="A643" s="18">
        <v>45302.97458641119</v>
      </c>
      <c r="B643" s="17" t="s">
        <v>330</v>
      </c>
      <c r="C643" s="17" t="s">
        <v>41</v>
      </c>
      <c r="D643" s="17">
        <v>132.63</v>
      </c>
      <c r="E643" s="17">
        <v>1</v>
      </c>
      <c r="F643" s="17">
        <v>10</v>
      </c>
      <c r="G643" s="17">
        <v>15</v>
      </c>
      <c r="H643" s="17">
        <v>19125010</v>
      </c>
      <c r="I643" s="17">
        <v>34.47107999</v>
      </c>
      <c r="J643" s="17">
        <v>69.889447439999998</v>
      </c>
      <c r="K643" s="17">
        <v>64.615236159999995</v>
      </c>
      <c r="L643" s="17">
        <v>13.676352939999999</v>
      </c>
      <c r="M643" s="17">
        <v>4.7382136900000003</v>
      </c>
      <c r="N643" s="17">
        <v>78.467222220000011</v>
      </c>
      <c r="O643" s="17">
        <v>145.01722222000001</v>
      </c>
      <c r="P643" s="17" t="s">
        <v>331</v>
      </c>
      <c r="Q643" s="17" t="s">
        <v>332</v>
      </c>
      <c r="R643" s="17" t="s">
        <v>333</v>
      </c>
    </row>
    <row r="644" spans="1:18" hidden="1" x14ac:dyDescent="0.25">
      <c r="A644" s="18">
        <v>45302.97458641119</v>
      </c>
      <c r="B644" s="17" t="s">
        <v>334</v>
      </c>
      <c r="C644" s="17" t="s">
        <v>19</v>
      </c>
      <c r="D644" s="17">
        <v>14.36</v>
      </c>
      <c r="E644" s="17">
        <v>15</v>
      </c>
      <c r="F644" s="17">
        <v>9</v>
      </c>
      <c r="G644" s="17">
        <v>2</v>
      </c>
      <c r="H644" s="17">
        <v>133500</v>
      </c>
      <c r="I644" s="17">
        <v>30.341466610000001</v>
      </c>
      <c r="J644" s="17">
        <v>40.697803839999999</v>
      </c>
      <c r="K644" s="17">
        <v>42.87403535</v>
      </c>
      <c r="L644" s="17">
        <v>-1.00420588</v>
      </c>
      <c r="M644" s="17">
        <v>-1.30584192</v>
      </c>
      <c r="N644" s="17">
        <v>11.13055555333333</v>
      </c>
      <c r="O644" s="17">
        <v>18.64722222</v>
      </c>
      <c r="P644" s="17" t="s">
        <v>335</v>
      </c>
      <c r="Q644" s="17" t="s">
        <v>336</v>
      </c>
      <c r="R644" s="17" t="s">
        <v>337</v>
      </c>
    </row>
    <row r="645" spans="1:18" hidden="1" x14ac:dyDescent="0.25">
      <c r="A645" s="18">
        <v>45302.97458641119</v>
      </c>
      <c r="B645" s="17" t="s">
        <v>338</v>
      </c>
      <c r="C645" s="17" t="s">
        <v>41</v>
      </c>
      <c r="D645" s="17">
        <v>29.9</v>
      </c>
      <c r="E645" s="17">
        <v>3</v>
      </c>
      <c r="F645" s="17">
        <v>9</v>
      </c>
      <c r="G645" s="17">
        <v>14</v>
      </c>
      <c r="H645" s="17">
        <v>15697012</v>
      </c>
      <c r="I645" s="17">
        <v>24.063918619999999</v>
      </c>
      <c r="J645" s="17">
        <v>53.477136870000002</v>
      </c>
      <c r="K645" s="17">
        <v>50.872780579999997</v>
      </c>
      <c r="L645" s="17">
        <v>-0.37558824000000002</v>
      </c>
      <c r="M645" s="17">
        <v>2.5377229099999998</v>
      </c>
      <c r="N645" s="17">
        <v>19.75444444666666</v>
      </c>
      <c r="O645" s="17">
        <v>40.287777779999999</v>
      </c>
      <c r="P645" s="17" t="s">
        <v>339</v>
      </c>
      <c r="Q645" s="17" t="s">
        <v>340</v>
      </c>
      <c r="R645" s="17" t="s">
        <v>341</v>
      </c>
    </row>
    <row r="646" spans="1:18" x14ac:dyDescent="0.25">
      <c r="A646" s="18">
        <v>45302.97458641119</v>
      </c>
      <c r="B646" s="17" t="s">
        <v>342</v>
      </c>
      <c r="C646" s="17" t="s">
        <v>62</v>
      </c>
      <c r="D646" s="17">
        <v>898.57</v>
      </c>
      <c r="E646" s="17">
        <v>1</v>
      </c>
      <c r="F646" s="17">
        <v>8</v>
      </c>
      <c r="G646" s="17">
        <v>17</v>
      </c>
      <c r="H646" s="17">
        <v>988031</v>
      </c>
      <c r="I646" s="17">
        <v>47.158116980000003</v>
      </c>
      <c r="J646" s="17">
        <v>85.620509960000007</v>
      </c>
      <c r="K646" s="17">
        <v>83.030314790000006</v>
      </c>
      <c r="L646" s="17">
        <v>175.47732353000001</v>
      </c>
      <c r="M646" s="17">
        <v>7.4998803699999996</v>
      </c>
      <c r="N646" s="17">
        <v>416.97333333333341</v>
      </c>
      <c r="O646" s="17">
        <v>706.64</v>
      </c>
      <c r="P646" s="17" t="s">
        <v>343</v>
      </c>
      <c r="Q646" s="17" t="s">
        <v>344</v>
      </c>
      <c r="R646" s="17" t="s">
        <v>345</v>
      </c>
    </row>
    <row r="647" spans="1:18" hidden="1" x14ac:dyDescent="0.25">
      <c r="A647" s="18">
        <v>45302.97458641119</v>
      </c>
      <c r="B647" s="17" t="s">
        <v>346</v>
      </c>
      <c r="C647" s="17" t="s">
        <v>28</v>
      </c>
      <c r="D647" s="17">
        <v>179.95</v>
      </c>
      <c r="E647" s="17">
        <v>8</v>
      </c>
      <c r="F647" s="17">
        <v>9</v>
      </c>
      <c r="G647" s="17">
        <v>9</v>
      </c>
      <c r="H647" s="17">
        <v>2997726</v>
      </c>
      <c r="I647" s="17">
        <v>23.610192090000002</v>
      </c>
      <c r="J647" s="17">
        <v>48.861079689999997</v>
      </c>
      <c r="K647" s="17">
        <v>45.302345590000002</v>
      </c>
      <c r="L647" s="17">
        <v>-7.7060294100000002</v>
      </c>
      <c r="M647" s="17">
        <v>2.1572523399999999</v>
      </c>
      <c r="N647" s="17">
        <v>135.625</v>
      </c>
      <c r="O647" s="17">
        <v>235.10166666666669</v>
      </c>
      <c r="P647" s="17" t="s">
        <v>347</v>
      </c>
      <c r="Q647" s="17" t="s">
        <v>348</v>
      </c>
      <c r="R647" s="17" t="s">
        <v>349</v>
      </c>
    </row>
    <row r="648" spans="1:18" hidden="1" x14ac:dyDescent="0.25">
      <c r="A648" s="18">
        <v>45302.97458641119</v>
      </c>
      <c r="B648" s="17" t="s">
        <v>350</v>
      </c>
      <c r="C648" s="17" t="s">
        <v>19</v>
      </c>
      <c r="D648" s="17">
        <v>43.47</v>
      </c>
      <c r="E648" s="17">
        <v>10</v>
      </c>
      <c r="F648" s="17">
        <v>10</v>
      </c>
      <c r="G648" s="17">
        <v>6</v>
      </c>
      <c r="H648" s="17">
        <v>1115500</v>
      </c>
      <c r="I648" s="17">
        <v>18.87722072</v>
      </c>
      <c r="J648" s="17">
        <v>47.711670929999997</v>
      </c>
      <c r="K648" s="17">
        <v>47.39411673</v>
      </c>
      <c r="L648" s="17">
        <v>-1.10679412</v>
      </c>
      <c r="M648" s="17">
        <v>0.23057412999999999</v>
      </c>
      <c r="N648" s="17">
        <v>35.357777779999999</v>
      </c>
      <c r="O648" s="17">
        <v>57.266111113333331</v>
      </c>
      <c r="P648" s="17" t="s">
        <v>351</v>
      </c>
      <c r="Q648" s="17" t="s">
        <v>352</v>
      </c>
      <c r="R648" s="17" t="s">
        <v>353</v>
      </c>
    </row>
    <row r="649" spans="1:18" hidden="1" x14ac:dyDescent="0.25">
      <c r="A649" s="18">
        <v>45302.97458641119</v>
      </c>
      <c r="B649" s="17" t="s">
        <v>354</v>
      </c>
      <c r="C649" s="17" t="s">
        <v>41</v>
      </c>
      <c r="D649" s="17">
        <v>4.66</v>
      </c>
      <c r="E649" s="17">
        <v>2</v>
      </c>
      <c r="F649" s="17">
        <v>10</v>
      </c>
      <c r="G649" s="17">
        <v>14</v>
      </c>
      <c r="H649" s="17">
        <v>739500</v>
      </c>
      <c r="I649" s="17">
        <v>21.069119659999998</v>
      </c>
      <c r="J649" s="17">
        <v>52.226969500000003</v>
      </c>
      <c r="K649" s="17">
        <v>47.956914849999997</v>
      </c>
      <c r="L649" s="17">
        <v>-0.13055881999999999</v>
      </c>
      <c r="M649" s="17">
        <v>3.5555555600000002</v>
      </c>
      <c r="N649" s="17">
        <v>3.534444446666666</v>
      </c>
      <c r="O649" s="17">
        <v>5.9361111133333333</v>
      </c>
      <c r="P649" s="17" t="s">
        <v>355</v>
      </c>
      <c r="Q649" s="17" t="s">
        <v>356</v>
      </c>
      <c r="R649" s="17" t="s">
        <v>357</v>
      </c>
    </row>
    <row r="650" spans="1:18" hidden="1" x14ac:dyDescent="0.25">
      <c r="A650" s="18">
        <v>45302.97458641119</v>
      </c>
      <c r="B650" s="17" t="s">
        <v>358</v>
      </c>
      <c r="C650" s="17" t="s">
        <v>19</v>
      </c>
      <c r="D650" s="17">
        <v>14.14</v>
      </c>
      <c r="E650" s="17">
        <v>11</v>
      </c>
      <c r="F650" s="17">
        <v>10</v>
      </c>
      <c r="G650" s="17">
        <v>5</v>
      </c>
      <c r="H650" s="17">
        <v>221000</v>
      </c>
      <c r="I650" s="17">
        <v>14.33815527</v>
      </c>
      <c r="J650" s="17">
        <v>46.09675687</v>
      </c>
      <c r="K650" s="17">
        <v>45.970792950000003</v>
      </c>
      <c r="L650" s="17">
        <v>-0.52202941000000003</v>
      </c>
      <c r="M650" s="17">
        <v>7.0771410000000007E-2</v>
      </c>
      <c r="N650" s="17">
        <v>10.642777779999999</v>
      </c>
      <c r="O650" s="17">
        <v>18.78277778</v>
      </c>
      <c r="P650" s="17" t="s">
        <v>359</v>
      </c>
      <c r="Q650" s="17" t="s">
        <v>360</v>
      </c>
      <c r="R650" s="17" t="s">
        <v>361</v>
      </c>
    </row>
    <row r="651" spans="1:18" hidden="1" x14ac:dyDescent="0.25">
      <c r="A651" s="18">
        <v>45302.97458641119</v>
      </c>
      <c r="B651" s="17" t="s">
        <v>362</v>
      </c>
      <c r="C651" s="17" t="s">
        <v>41</v>
      </c>
      <c r="D651" s="17">
        <v>211.07</v>
      </c>
      <c r="E651" s="17">
        <v>3</v>
      </c>
      <c r="F651" s="17">
        <v>9</v>
      </c>
      <c r="G651" s="17">
        <v>14</v>
      </c>
      <c r="H651" s="17">
        <v>1631025</v>
      </c>
      <c r="I651" s="17">
        <v>30.053394659999999</v>
      </c>
      <c r="J651" s="17">
        <v>58.655207349999998</v>
      </c>
      <c r="K651" s="17">
        <v>63.081123060000003</v>
      </c>
      <c r="L651" s="17">
        <v>16.081617649999998</v>
      </c>
      <c r="M651" s="17">
        <v>-3.6298054999999998</v>
      </c>
      <c r="N651" s="17">
        <v>119.35833333333331</v>
      </c>
      <c r="O651" s="17">
        <v>253.9616666666667</v>
      </c>
      <c r="P651" s="17" t="s">
        <v>363</v>
      </c>
      <c r="Q651" s="17" t="s">
        <v>364</v>
      </c>
      <c r="R651" s="17" t="s">
        <v>365</v>
      </c>
    </row>
    <row r="652" spans="1:18" hidden="1" x14ac:dyDescent="0.25">
      <c r="A652" s="18">
        <v>45302.97458641119</v>
      </c>
      <c r="B652" s="17" t="s">
        <v>366</v>
      </c>
      <c r="C652" s="17" t="s">
        <v>41</v>
      </c>
      <c r="D652" s="17">
        <v>56.95</v>
      </c>
      <c r="E652" s="17">
        <v>2</v>
      </c>
      <c r="F652" s="17">
        <v>9</v>
      </c>
      <c r="G652" s="17">
        <v>15</v>
      </c>
      <c r="H652" s="17">
        <v>3545340</v>
      </c>
      <c r="I652" s="17">
        <v>21.693852509999999</v>
      </c>
      <c r="J652" s="17">
        <v>53.408998169999997</v>
      </c>
      <c r="K652" s="17">
        <v>52.879954560000002</v>
      </c>
      <c r="L652" s="17">
        <v>0.55726471</v>
      </c>
      <c r="M652" s="17">
        <v>0.38780186999999999</v>
      </c>
      <c r="N652" s="17">
        <v>38.420555553333337</v>
      </c>
      <c r="O652" s="17">
        <v>69.56888888666667</v>
      </c>
      <c r="P652" s="17" t="s">
        <v>367</v>
      </c>
      <c r="Q652" s="17" t="s">
        <v>368</v>
      </c>
      <c r="R652" s="17" t="s">
        <v>369</v>
      </c>
    </row>
    <row r="653" spans="1:18" hidden="1" x14ac:dyDescent="0.25">
      <c r="A653" s="18">
        <v>45302.97458641119</v>
      </c>
      <c r="B653" s="17" t="s">
        <v>370</v>
      </c>
      <c r="C653" s="17" t="s">
        <v>41</v>
      </c>
      <c r="D653" s="17">
        <v>57.89</v>
      </c>
      <c r="E653" s="17">
        <v>5</v>
      </c>
      <c r="F653" s="17">
        <v>10</v>
      </c>
      <c r="G653" s="17">
        <v>11</v>
      </c>
      <c r="H653" s="17">
        <v>50500</v>
      </c>
      <c r="I653" s="17">
        <v>48.355036699999999</v>
      </c>
      <c r="J653" s="17">
        <v>58.561135950000001</v>
      </c>
      <c r="K653" s="17">
        <v>58.996311810000002</v>
      </c>
      <c r="L653" s="17">
        <v>4.9360588200000004</v>
      </c>
      <c r="M653" s="17">
        <v>-0.18965517000000001</v>
      </c>
      <c r="N653" s="17">
        <v>37.042777780000002</v>
      </c>
      <c r="O653" s="17">
        <v>76.147777779999998</v>
      </c>
      <c r="P653" s="17" t="s">
        <v>371</v>
      </c>
      <c r="Q653" s="17" t="s">
        <v>372</v>
      </c>
      <c r="R653" s="17" t="s">
        <v>373</v>
      </c>
    </row>
    <row r="654" spans="1:18" hidden="1" x14ac:dyDescent="0.25">
      <c r="A654" s="18">
        <v>45302.97458641119</v>
      </c>
      <c r="B654" s="17" t="s">
        <v>374</v>
      </c>
      <c r="C654" s="17" t="s">
        <v>375</v>
      </c>
      <c r="D654" s="17">
        <v>4.46</v>
      </c>
      <c r="E654" s="17">
        <v>16</v>
      </c>
      <c r="F654" s="17">
        <v>9</v>
      </c>
      <c r="G654" s="17">
        <v>1</v>
      </c>
      <c r="H654" s="17">
        <v>112500</v>
      </c>
      <c r="I654" s="17">
        <v>13.59437662</v>
      </c>
      <c r="J654" s="17">
        <v>43.0655997</v>
      </c>
      <c r="K654" s="17">
        <v>50.881951440000002</v>
      </c>
      <c r="L654" s="17">
        <v>-2.2058799999999999E-3</v>
      </c>
      <c r="M654" s="17">
        <v>-8.4188911700000002</v>
      </c>
      <c r="N654" s="17">
        <v>3.7344444466666671</v>
      </c>
      <c r="O654" s="17">
        <v>5.366111113333333</v>
      </c>
      <c r="P654" s="17" t="s">
        <v>376</v>
      </c>
      <c r="Q654" s="17" t="s">
        <v>377</v>
      </c>
      <c r="R654" s="17" t="s">
        <v>378</v>
      </c>
    </row>
    <row r="655" spans="1:18" hidden="1" x14ac:dyDescent="0.25">
      <c r="A655" s="18">
        <v>45302.97458641119</v>
      </c>
      <c r="B655" s="17" t="s">
        <v>379</v>
      </c>
      <c r="C655" s="17" t="s">
        <v>41</v>
      </c>
      <c r="D655" s="17">
        <v>159.27000000000001</v>
      </c>
      <c r="E655" s="17">
        <v>4</v>
      </c>
      <c r="F655" s="17">
        <v>10</v>
      </c>
      <c r="G655" s="17">
        <v>12</v>
      </c>
      <c r="H655" s="17">
        <v>599931</v>
      </c>
      <c r="I655" s="17">
        <v>15.697438249999999</v>
      </c>
      <c r="J655" s="17">
        <v>50.896661340000001</v>
      </c>
      <c r="K655" s="17">
        <v>50.437011910000003</v>
      </c>
      <c r="L655" s="17">
        <v>-2.8834705899999999</v>
      </c>
      <c r="M655" s="17">
        <v>0.27702575000000002</v>
      </c>
      <c r="N655" s="17">
        <v>122.0716666666667</v>
      </c>
      <c r="O655" s="17">
        <v>191.73833333333329</v>
      </c>
      <c r="P655" s="17" t="s">
        <v>380</v>
      </c>
      <c r="Q655" s="17" t="s">
        <v>381</v>
      </c>
      <c r="R655" s="17" t="s">
        <v>382</v>
      </c>
    </row>
    <row r="656" spans="1:18" hidden="1" x14ac:dyDescent="0.25">
      <c r="A656" s="18">
        <v>45302.97458641119</v>
      </c>
      <c r="B656" s="17" t="s">
        <v>383</v>
      </c>
      <c r="C656" s="17" t="s">
        <v>41</v>
      </c>
      <c r="D656" s="17">
        <v>78.03</v>
      </c>
      <c r="E656" s="17">
        <v>1</v>
      </c>
      <c r="F656" s="17">
        <v>10</v>
      </c>
      <c r="G656" s="17">
        <v>15</v>
      </c>
      <c r="H656" s="17">
        <v>4331582</v>
      </c>
      <c r="I656" s="17">
        <v>32.567173930000003</v>
      </c>
      <c r="J656" s="17">
        <v>62.483632569999997</v>
      </c>
      <c r="K656" s="17">
        <v>59.628237990000002</v>
      </c>
      <c r="L656" s="17">
        <v>5.4300588200000002</v>
      </c>
      <c r="M656" s="17">
        <v>1.9200626999999999</v>
      </c>
      <c r="N656" s="17">
        <v>56.897777780000013</v>
      </c>
      <c r="O656" s="17">
        <v>87.221111113333336</v>
      </c>
      <c r="P656" s="17" t="s">
        <v>384</v>
      </c>
      <c r="Q656" s="17" t="s">
        <v>385</v>
      </c>
      <c r="R656" s="17" t="s">
        <v>386</v>
      </c>
    </row>
    <row r="657" spans="1:18" hidden="1" x14ac:dyDescent="0.25">
      <c r="A657" s="18">
        <v>45302.97458641119</v>
      </c>
      <c r="B657" s="17" t="s">
        <v>387</v>
      </c>
      <c r="C657" s="17" t="s">
        <v>19</v>
      </c>
      <c r="D657" s="17">
        <v>13.95</v>
      </c>
      <c r="E657" s="17">
        <v>13</v>
      </c>
      <c r="F657" s="17">
        <v>9</v>
      </c>
      <c r="G657" s="17">
        <v>4</v>
      </c>
      <c r="H657" s="17">
        <v>58000</v>
      </c>
      <c r="I657" s="17">
        <v>20.501576700000001</v>
      </c>
      <c r="J657" s="17">
        <v>45.21134034</v>
      </c>
      <c r="K657" s="17">
        <v>45.685840859999999</v>
      </c>
      <c r="L657" s="17">
        <v>-0.16252941000000001</v>
      </c>
      <c r="M657" s="17">
        <v>-0.35714286000000001</v>
      </c>
      <c r="N657" s="17">
        <v>10.63055555333333</v>
      </c>
      <c r="O657" s="17">
        <v>17.597222219999999</v>
      </c>
      <c r="P657" s="17" t="s">
        <v>388</v>
      </c>
      <c r="Q657" s="17" t="s">
        <v>389</v>
      </c>
      <c r="R657" s="17" t="s">
        <v>390</v>
      </c>
    </row>
    <row r="658" spans="1:18" x14ac:dyDescent="0.25">
      <c r="A658" s="18">
        <v>45302.97458641119</v>
      </c>
      <c r="B658" s="17" t="s">
        <v>391</v>
      </c>
      <c r="C658" s="17" t="s">
        <v>62</v>
      </c>
      <c r="D658" s="17">
        <v>12.57</v>
      </c>
      <c r="E658" s="17">
        <v>1</v>
      </c>
      <c r="F658" s="17">
        <v>9</v>
      </c>
      <c r="G658" s="17">
        <v>16</v>
      </c>
      <c r="H658" s="17">
        <v>3831687</v>
      </c>
      <c r="I658" s="17">
        <v>20.16598299</v>
      </c>
      <c r="J658" s="17">
        <v>56.084098230000002</v>
      </c>
      <c r="K658" s="17">
        <v>54.70724543</v>
      </c>
      <c r="L658" s="17">
        <v>2.8058820000000002E-2</v>
      </c>
      <c r="M658" s="17">
        <v>0.88282503999999995</v>
      </c>
      <c r="N658" s="17">
        <v>8.9283333333333328</v>
      </c>
      <c r="O658" s="17">
        <v>15.198333333333331</v>
      </c>
      <c r="P658" s="17" t="s">
        <v>392</v>
      </c>
      <c r="Q658" s="17" t="s">
        <v>393</v>
      </c>
      <c r="R658" s="17" t="s">
        <v>394</v>
      </c>
    </row>
    <row r="659" spans="1:18" hidden="1" x14ac:dyDescent="0.25">
      <c r="A659" s="18">
        <v>45302.97458641119</v>
      </c>
      <c r="B659" s="17" t="s">
        <v>395</v>
      </c>
      <c r="C659" s="17" t="s">
        <v>41</v>
      </c>
      <c r="D659" s="17">
        <v>7.78</v>
      </c>
      <c r="E659" s="17">
        <v>4</v>
      </c>
      <c r="F659" s="17">
        <v>10</v>
      </c>
      <c r="G659" s="17">
        <v>12</v>
      </c>
      <c r="H659" s="17">
        <v>183500</v>
      </c>
      <c r="I659" s="17">
        <v>21.03515307</v>
      </c>
      <c r="J659" s="17">
        <v>52.123553200000003</v>
      </c>
      <c r="K659" s="17">
        <v>52.63411198</v>
      </c>
      <c r="L659" s="17">
        <v>-0.26123529000000001</v>
      </c>
      <c r="M659" s="17">
        <v>-0.38412291999999998</v>
      </c>
      <c r="N659" s="17">
        <v>5.2055555533333342</v>
      </c>
      <c r="O659" s="17">
        <v>10.13722222</v>
      </c>
      <c r="P659" s="17" t="s">
        <v>396</v>
      </c>
      <c r="Q659" s="17" t="s">
        <v>397</v>
      </c>
      <c r="R659" s="17" t="s">
        <v>398</v>
      </c>
    </row>
    <row r="660" spans="1:18" hidden="1" x14ac:dyDescent="0.25">
      <c r="A660" s="18">
        <v>45302.97458641119</v>
      </c>
      <c r="B660" s="17" t="s">
        <v>399</v>
      </c>
      <c r="C660" s="17" t="s">
        <v>19</v>
      </c>
      <c r="D660" s="17">
        <v>424.54</v>
      </c>
      <c r="E660" s="17">
        <v>14</v>
      </c>
      <c r="F660" s="17">
        <v>10</v>
      </c>
      <c r="G660" s="17">
        <v>2</v>
      </c>
      <c r="H660" s="17">
        <v>189540</v>
      </c>
      <c r="I660" s="17">
        <v>19.352852070000001</v>
      </c>
      <c r="J660" s="17">
        <v>41.83941781</v>
      </c>
      <c r="K660" s="17">
        <v>41.595147099999998</v>
      </c>
      <c r="L660" s="17">
        <v>-19.009941179999998</v>
      </c>
      <c r="M660" s="17">
        <v>7.0714689999999997E-2</v>
      </c>
      <c r="N660" s="17">
        <v>371.27333333333331</v>
      </c>
      <c r="O660" s="17">
        <v>501.44</v>
      </c>
      <c r="P660" s="17" t="s">
        <v>400</v>
      </c>
      <c r="Q660" s="17" t="s">
        <v>401</v>
      </c>
      <c r="R660" s="17" t="s">
        <v>402</v>
      </c>
    </row>
    <row r="661" spans="1:18" hidden="1" x14ac:dyDescent="0.25">
      <c r="A661" s="18">
        <v>45302.97458641119</v>
      </c>
      <c r="B661" s="17" t="s">
        <v>403</v>
      </c>
      <c r="C661" s="17" t="s">
        <v>19</v>
      </c>
      <c r="D661" s="17">
        <v>15.41</v>
      </c>
      <c r="E661" s="17">
        <v>10</v>
      </c>
      <c r="F661" s="17">
        <v>10</v>
      </c>
      <c r="G661" s="17">
        <v>6</v>
      </c>
      <c r="H661" s="17">
        <v>377000</v>
      </c>
      <c r="I661" s="17">
        <v>22.73890385</v>
      </c>
      <c r="J661" s="17">
        <v>40.022643870000003</v>
      </c>
      <c r="K661" s="17">
        <v>42.039269359999999</v>
      </c>
      <c r="L661" s="17">
        <v>-1.3796176499999999</v>
      </c>
      <c r="M661" s="17">
        <v>-2.1587301600000002</v>
      </c>
      <c r="N661" s="17">
        <v>12.776666666666671</v>
      </c>
      <c r="O661" s="17">
        <v>22.676666666666669</v>
      </c>
      <c r="P661" s="17" t="s">
        <v>404</v>
      </c>
      <c r="Q661" s="17" t="s">
        <v>405</v>
      </c>
      <c r="R661" s="17" t="s">
        <v>406</v>
      </c>
    </row>
    <row r="662" spans="1:18" hidden="1" x14ac:dyDescent="0.25">
      <c r="A662" s="18">
        <v>45302.97458641119</v>
      </c>
      <c r="B662" s="17" t="s">
        <v>407</v>
      </c>
      <c r="C662" s="17" t="s">
        <v>19</v>
      </c>
      <c r="D662" s="17">
        <v>8.0500000000000007</v>
      </c>
      <c r="E662" s="17">
        <v>12</v>
      </c>
      <c r="F662" s="17">
        <v>10</v>
      </c>
      <c r="G662" s="17">
        <v>4</v>
      </c>
      <c r="H662" s="17">
        <v>2709698</v>
      </c>
      <c r="I662" s="17">
        <v>19.440545910000001</v>
      </c>
      <c r="J662" s="17">
        <v>44.56204554</v>
      </c>
      <c r="K662" s="17">
        <v>45.270710190000003</v>
      </c>
      <c r="L662" s="17">
        <v>-0.52876471000000003</v>
      </c>
      <c r="M662" s="17">
        <v>-0.61728395000000003</v>
      </c>
      <c r="N662" s="17">
        <v>5.4827777800000002</v>
      </c>
      <c r="O662" s="17">
        <v>11.899444446666671</v>
      </c>
      <c r="P662" s="17" t="s">
        <v>408</v>
      </c>
      <c r="Q662" s="17" t="s">
        <v>409</v>
      </c>
      <c r="R662" s="17" t="s">
        <v>410</v>
      </c>
    </row>
    <row r="663" spans="1:18" hidden="1" x14ac:dyDescent="0.25">
      <c r="A663" s="18">
        <v>45302.97458641119</v>
      </c>
      <c r="B663" s="17" t="s">
        <v>411</v>
      </c>
      <c r="C663" s="17" t="s">
        <v>28</v>
      </c>
      <c r="D663" s="17">
        <v>100.45</v>
      </c>
      <c r="E663" s="17">
        <v>9</v>
      </c>
      <c r="F663" s="17">
        <v>10</v>
      </c>
      <c r="G663" s="17">
        <v>7</v>
      </c>
      <c r="H663" s="17">
        <v>89366</v>
      </c>
      <c r="I663" s="17">
        <v>19.338054230000001</v>
      </c>
      <c r="J663" s="17">
        <v>49.248890770000003</v>
      </c>
      <c r="K663" s="17">
        <v>48.56607271</v>
      </c>
      <c r="L663" s="17">
        <v>-2.8398235299999999</v>
      </c>
      <c r="M663" s="17">
        <v>0.34965035</v>
      </c>
      <c r="N663" s="17">
        <v>79.736666666666665</v>
      </c>
      <c r="O663" s="17">
        <v>124.1766666666667</v>
      </c>
      <c r="P663" s="17" t="s">
        <v>412</v>
      </c>
      <c r="Q663" s="17" t="s">
        <v>413</v>
      </c>
      <c r="R663" s="17" t="s">
        <v>414</v>
      </c>
    </row>
    <row r="664" spans="1:18" x14ac:dyDescent="0.25">
      <c r="A664" s="18">
        <v>45302.97458641119</v>
      </c>
      <c r="B664" s="17" t="s">
        <v>415</v>
      </c>
      <c r="C664" s="17" t="s">
        <v>62</v>
      </c>
      <c r="D664" s="17">
        <v>19.850000000000001</v>
      </c>
      <c r="E664" s="17">
        <v>0</v>
      </c>
      <c r="F664" s="17">
        <v>10</v>
      </c>
      <c r="G664" s="17">
        <v>16</v>
      </c>
      <c r="H664" s="17">
        <v>157500</v>
      </c>
      <c r="I664" s="17">
        <v>25.547001640000001</v>
      </c>
      <c r="J664" s="17">
        <v>67.042644920000001</v>
      </c>
      <c r="K664" s="17">
        <v>64.537473809999995</v>
      </c>
      <c r="L664" s="17">
        <v>1.03232353</v>
      </c>
      <c r="M664" s="17">
        <v>1.48261759</v>
      </c>
      <c r="N664" s="17">
        <v>15.695555553333341</v>
      </c>
      <c r="O664" s="17">
        <v>19.96722222</v>
      </c>
      <c r="P664" s="17" t="s">
        <v>416</v>
      </c>
      <c r="Q664" s="17" t="s">
        <v>417</v>
      </c>
      <c r="R664" s="17" t="s">
        <v>418</v>
      </c>
    </row>
    <row r="665" spans="1:18" hidden="1" x14ac:dyDescent="0.25">
      <c r="A665" s="18">
        <v>45302.97458641119</v>
      </c>
      <c r="B665" s="17" t="s">
        <v>419</v>
      </c>
      <c r="C665" s="17" t="s">
        <v>19</v>
      </c>
      <c r="D665" s="17">
        <v>22.09</v>
      </c>
      <c r="E665" s="17">
        <v>13</v>
      </c>
      <c r="F665" s="17">
        <v>9</v>
      </c>
      <c r="G665" s="17">
        <v>4</v>
      </c>
      <c r="H665" s="17">
        <v>476000</v>
      </c>
      <c r="I665" s="17">
        <v>17.320986179999998</v>
      </c>
      <c r="J665" s="17">
        <v>45.957949749999997</v>
      </c>
      <c r="K665" s="17">
        <v>45.957949749999997</v>
      </c>
      <c r="L665" s="17">
        <v>-0.38338234999999998</v>
      </c>
      <c r="M665" s="17">
        <v>0</v>
      </c>
      <c r="N665" s="17">
        <v>17.753888886666669</v>
      </c>
      <c r="O665" s="17">
        <v>26.700555553333331</v>
      </c>
      <c r="P665" s="17" t="s">
        <v>420</v>
      </c>
      <c r="Q665" s="17" t="s">
        <v>421</v>
      </c>
      <c r="R665" s="17" t="s">
        <v>422</v>
      </c>
    </row>
    <row r="666" spans="1:18" hidden="1" x14ac:dyDescent="0.25">
      <c r="A666" s="18">
        <v>45302.97458641119</v>
      </c>
      <c r="B666" s="17" t="s">
        <v>423</v>
      </c>
      <c r="C666" s="17" t="s">
        <v>19</v>
      </c>
      <c r="D666" s="17">
        <v>6.16</v>
      </c>
      <c r="E666" s="17">
        <v>15</v>
      </c>
      <c r="F666" s="17">
        <v>8</v>
      </c>
      <c r="G666" s="17">
        <v>3</v>
      </c>
      <c r="H666" s="17">
        <v>66500</v>
      </c>
      <c r="I666" s="17">
        <v>16.954477149999999</v>
      </c>
      <c r="J666" s="17">
        <v>45.213014149999999</v>
      </c>
      <c r="K666" s="17">
        <v>45.213014149999999</v>
      </c>
      <c r="L666" s="17">
        <v>-0.39841176</v>
      </c>
      <c r="M666" s="17">
        <v>0</v>
      </c>
      <c r="N666" s="17">
        <v>4.9205555533333332</v>
      </c>
      <c r="O666" s="17">
        <v>8.3672222200000004</v>
      </c>
      <c r="P666" s="17" t="s">
        <v>424</v>
      </c>
      <c r="Q666" s="17" t="s">
        <v>425</v>
      </c>
      <c r="R666" s="17" t="s">
        <v>426</v>
      </c>
    </row>
    <row r="667" spans="1:18" hidden="1" x14ac:dyDescent="0.25">
      <c r="A667" s="18">
        <v>45302.97458641119</v>
      </c>
      <c r="B667" s="17" t="s">
        <v>427</v>
      </c>
      <c r="C667" s="17" t="s">
        <v>19</v>
      </c>
      <c r="D667" s="17">
        <v>12.92</v>
      </c>
      <c r="E667" s="17">
        <v>15</v>
      </c>
      <c r="F667" s="17">
        <v>10</v>
      </c>
      <c r="G667" s="17">
        <v>1</v>
      </c>
      <c r="H667" s="17">
        <v>855485</v>
      </c>
      <c r="I667" s="17">
        <v>15.20410261</v>
      </c>
      <c r="J667" s="17">
        <v>45.063783579999999</v>
      </c>
      <c r="K667" s="17">
        <v>44.329607760000002</v>
      </c>
      <c r="L667" s="17">
        <v>-0.56285293999999997</v>
      </c>
      <c r="M667" s="17">
        <v>0.38850038999999997</v>
      </c>
      <c r="N667" s="17">
        <v>10.47666666666667</v>
      </c>
      <c r="O667" s="17">
        <v>16.838333333333331</v>
      </c>
      <c r="P667" s="17" t="s">
        <v>428</v>
      </c>
      <c r="Q667" s="17" t="s">
        <v>429</v>
      </c>
      <c r="R667" s="17" t="s">
        <v>430</v>
      </c>
    </row>
    <row r="668" spans="1:18" hidden="1" x14ac:dyDescent="0.25">
      <c r="A668" s="18">
        <v>45302.97458641119</v>
      </c>
      <c r="B668" s="17" t="s">
        <v>431</v>
      </c>
      <c r="C668" s="17" t="s">
        <v>41</v>
      </c>
      <c r="D668" s="17">
        <v>19.68</v>
      </c>
      <c r="E668" s="17">
        <v>2</v>
      </c>
      <c r="F668" s="17">
        <v>9</v>
      </c>
      <c r="G668" s="17">
        <v>15</v>
      </c>
      <c r="H668" s="17">
        <v>14913475</v>
      </c>
      <c r="I668" s="17">
        <v>18.155990389999999</v>
      </c>
      <c r="J668" s="17">
        <v>56.823958040000001</v>
      </c>
      <c r="K668" s="17">
        <v>47.918614730000002</v>
      </c>
      <c r="L668" s="17">
        <v>7.488235E-2</v>
      </c>
      <c r="M668" s="17">
        <v>7.4822501399999997</v>
      </c>
      <c r="N668" s="17">
        <v>14.34222222</v>
      </c>
      <c r="O668" s="17">
        <v>24.31555555333334</v>
      </c>
      <c r="P668" s="17" t="s">
        <v>432</v>
      </c>
      <c r="Q668" s="17" t="s">
        <v>433</v>
      </c>
      <c r="R668" s="17" t="s">
        <v>434</v>
      </c>
    </row>
    <row r="669" spans="1:18" hidden="1" x14ac:dyDescent="0.25">
      <c r="A669" s="18">
        <v>45302.97458641119</v>
      </c>
      <c r="B669" s="17" t="s">
        <v>435</v>
      </c>
      <c r="C669" s="17" t="s">
        <v>19</v>
      </c>
      <c r="D669" s="17">
        <v>2.04</v>
      </c>
      <c r="E669" s="17">
        <v>11</v>
      </c>
      <c r="F669" s="17">
        <v>10</v>
      </c>
      <c r="G669" s="17">
        <v>5</v>
      </c>
      <c r="H669" s="17">
        <v>118500</v>
      </c>
      <c r="I669" s="17">
        <v>16.12705472</v>
      </c>
      <c r="J669" s="17">
        <v>46.418824219999998</v>
      </c>
      <c r="K669" s="17">
        <v>51.047448099999997</v>
      </c>
      <c r="L669" s="17">
        <v>0.11935294</v>
      </c>
      <c r="M669" s="17">
        <v>-9.3333333300000003</v>
      </c>
      <c r="N669" s="17">
        <v>1.232</v>
      </c>
      <c r="O669" s="17">
        <v>4.0966666666666667</v>
      </c>
      <c r="P669" s="17" t="s">
        <v>436</v>
      </c>
      <c r="Q669" s="17" t="s">
        <v>437</v>
      </c>
      <c r="R669" s="17" t="s">
        <v>438</v>
      </c>
    </row>
    <row r="670" spans="1:18" hidden="1" x14ac:dyDescent="0.25">
      <c r="A670" s="18">
        <v>45302.97458641119</v>
      </c>
      <c r="B670" s="17" t="s">
        <v>439</v>
      </c>
      <c r="C670" s="17" t="s">
        <v>19</v>
      </c>
      <c r="D670" s="17">
        <v>24.29</v>
      </c>
      <c r="E670" s="17">
        <v>12</v>
      </c>
      <c r="F670" s="17">
        <v>10</v>
      </c>
      <c r="G670" s="17">
        <v>4</v>
      </c>
      <c r="H670" s="17">
        <v>949541</v>
      </c>
      <c r="I670" s="17">
        <v>14.159428200000001</v>
      </c>
      <c r="J670" s="17">
        <v>45.41088525</v>
      </c>
      <c r="K670" s="17">
        <v>44.559167160000001</v>
      </c>
      <c r="L670" s="17">
        <v>-1.1165294100000001</v>
      </c>
      <c r="M670" s="17">
        <v>0.41339396</v>
      </c>
      <c r="N670" s="17">
        <v>18.961111113333331</v>
      </c>
      <c r="O670" s="17">
        <v>31.116111113333329</v>
      </c>
      <c r="P670" s="17" t="s">
        <v>440</v>
      </c>
      <c r="Q670" s="17" t="s">
        <v>441</v>
      </c>
      <c r="R670" s="17" t="s">
        <v>442</v>
      </c>
    </row>
    <row r="671" spans="1:18" hidden="1" x14ac:dyDescent="0.25">
      <c r="A671" s="18">
        <v>45302.97458641119</v>
      </c>
      <c r="B671" s="17" t="s">
        <v>443</v>
      </c>
      <c r="C671" s="17" t="s">
        <v>19</v>
      </c>
      <c r="D671" s="17">
        <v>8</v>
      </c>
      <c r="E671" s="17">
        <v>10</v>
      </c>
      <c r="F671" s="17">
        <v>10</v>
      </c>
      <c r="G671" s="17">
        <v>6</v>
      </c>
      <c r="H671" s="17">
        <v>448500</v>
      </c>
      <c r="I671" s="17">
        <v>21.002344600000001</v>
      </c>
      <c r="J671" s="17">
        <v>44.41719166</v>
      </c>
      <c r="K671" s="17">
        <v>43.645230959999999</v>
      </c>
      <c r="L671" s="17">
        <v>-0.45979411999999997</v>
      </c>
      <c r="M671" s="17">
        <v>0.37641153999999999</v>
      </c>
      <c r="N671" s="17">
        <v>6.3883333333333328</v>
      </c>
      <c r="O671" s="17">
        <v>10.494999999999999</v>
      </c>
      <c r="P671" s="17" t="s">
        <v>444</v>
      </c>
      <c r="Q671" s="17" t="s">
        <v>445</v>
      </c>
      <c r="R671" s="17" t="s">
        <v>446</v>
      </c>
    </row>
    <row r="672" spans="1:18" hidden="1" x14ac:dyDescent="0.25">
      <c r="A672" s="18">
        <v>45302.97458641119</v>
      </c>
      <c r="B672" s="17" t="s">
        <v>447</v>
      </c>
      <c r="C672" s="17" t="s">
        <v>19</v>
      </c>
      <c r="D672" s="17">
        <v>1.43</v>
      </c>
      <c r="E672" s="17">
        <v>10</v>
      </c>
      <c r="F672" s="17">
        <v>10</v>
      </c>
      <c r="G672" s="17">
        <v>6</v>
      </c>
      <c r="H672" s="17">
        <v>25888278</v>
      </c>
      <c r="I672" s="17">
        <v>16.83566239</v>
      </c>
      <c r="J672" s="17">
        <v>43.426033179999997</v>
      </c>
      <c r="K672" s="17">
        <v>43.426033179999997</v>
      </c>
      <c r="L672" s="17">
        <v>-0.11570588</v>
      </c>
      <c r="M672" s="17">
        <v>0</v>
      </c>
      <c r="N672" s="17">
        <v>0.8966666666666665</v>
      </c>
      <c r="O672" s="17">
        <v>2.2716666666666669</v>
      </c>
      <c r="P672" s="17" t="s">
        <v>448</v>
      </c>
      <c r="Q672" s="17" t="s">
        <v>449</v>
      </c>
      <c r="R672" s="17" t="s">
        <v>450</v>
      </c>
    </row>
    <row r="673" spans="1:18" hidden="1" x14ac:dyDescent="0.25">
      <c r="A673" s="18">
        <v>45302.97458641119</v>
      </c>
      <c r="B673" s="17" t="s">
        <v>451</v>
      </c>
      <c r="C673" s="17" t="s">
        <v>41</v>
      </c>
      <c r="D673" s="17">
        <v>64617.569100000001</v>
      </c>
      <c r="E673" s="17">
        <v>2</v>
      </c>
      <c r="F673" s="17">
        <v>10</v>
      </c>
      <c r="G673" s="17">
        <v>13</v>
      </c>
      <c r="H673" s="17"/>
      <c r="I673" s="17">
        <v>29.360869269999998</v>
      </c>
      <c r="J673" s="17">
        <v>59.957802829999999</v>
      </c>
      <c r="K673" s="17">
        <v>56.683321800000002</v>
      </c>
      <c r="L673" s="17">
        <v>1143.8080941200001</v>
      </c>
      <c r="M673" s="17">
        <v>1.09156005</v>
      </c>
      <c r="N673" s="17">
        <v>55100.574250000012</v>
      </c>
      <c r="O673" s="17">
        <v>70382.288683333332</v>
      </c>
      <c r="P673" s="17" t="s">
        <v>452</v>
      </c>
      <c r="Q673" s="17" t="s">
        <v>453</v>
      </c>
      <c r="R673" s="17" t="s">
        <v>454</v>
      </c>
    </row>
    <row r="674" spans="1:18" hidden="1" x14ac:dyDescent="0.25">
      <c r="A674" s="18">
        <v>45302.97458641119</v>
      </c>
      <c r="B674" s="17" t="s">
        <v>455</v>
      </c>
      <c r="C674" s="17" t="s">
        <v>41</v>
      </c>
      <c r="D674" s="17">
        <v>43710.677000000003</v>
      </c>
      <c r="E674" s="17">
        <v>2</v>
      </c>
      <c r="F674" s="17">
        <v>10</v>
      </c>
      <c r="G674" s="17">
        <v>13</v>
      </c>
      <c r="H674" s="17"/>
      <c r="I674" s="17">
        <v>36.15707407</v>
      </c>
      <c r="J674" s="17">
        <v>64.017835919999996</v>
      </c>
      <c r="K674" s="17">
        <v>60.64981659</v>
      </c>
      <c r="L674" s="17">
        <v>1085.3298805899999</v>
      </c>
      <c r="M674" s="17">
        <v>1.2000055700000001</v>
      </c>
      <c r="N674" s="17">
        <v>37328.613872219998</v>
      </c>
      <c r="O674" s="17">
        <v>46591.279372219993</v>
      </c>
      <c r="P674" s="17" t="s">
        <v>456</v>
      </c>
      <c r="Q674" s="17" t="s">
        <v>457</v>
      </c>
      <c r="R674" s="17" t="s">
        <v>458</v>
      </c>
    </row>
    <row r="675" spans="1:18" hidden="1" x14ac:dyDescent="0.25">
      <c r="A675" s="18">
        <v>45302.97458641119</v>
      </c>
      <c r="B675" s="17" t="s">
        <v>459</v>
      </c>
      <c r="C675" s="17" t="s">
        <v>41</v>
      </c>
      <c r="D675" s="17">
        <v>21579.526900000001</v>
      </c>
      <c r="E675" s="17">
        <v>2</v>
      </c>
      <c r="F675" s="17">
        <v>10</v>
      </c>
      <c r="G675" s="17">
        <v>13</v>
      </c>
      <c r="H675" s="17"/>
      <c r="I675" s="17">
        <v>26.871461490000002</v>
      </c>
      <c r="J675" s="17">
        <v>59.69038244</v>
      </c>
      <c r="K675" s="17">
        <v>56.318019329999998</v>
      </c>
      <c r="L675" s="17">
        <v>411.33756882</v>
      </c>
      <c r="M675" s="17">
        <v>1.1182840300000001</v>
      </c>
      <c r="N675" s="17">
        <v>18292.718372219999</v>
      </c>
      <c r="O675" s="17">
        <v>23520.458655553331</v>
      </c>
      <c r="P675" s="17" t="s">
        <v>460</v>
      </c>
      <c r="Q675" s="17" t="s">
        <v>461</v>
      </c>
      <c r="R675" s="17" t="s">
        <v>462</v>
      </c>
    </row>
  </sheetData>
  <sortState xmlns:xlrd2="http://schemas.microsoft.com/office/spreadsheetml/2017/richdata2" ref="A2:R787">
    <sortCondition ref="A1:A787"/>
  </sortState>
  <conditionalFormatting sqref="A1:R675 A786:R1000">
    <cfRule type="expression" dxfId="16" priority="1">
      <formula>$L1&gt;0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7"/>
  <sheetViews>
    <sheetView topLeftCell="A43" workbookViewId="0">
      <selection activeCell="N2" sqref="N2:O2"/>
    </sheetView>
  </sheetViews>
  <sheetFormatPr defaultRowHeight="15" x14ac:dyDescent="0.25"/>
  <cols>
    <col min="1" max="1" width="18.28515625" bestFit="1" customWidth="1"/>
    <col min="2" max="2" width="8.7109375" bestFit="1" customWidth="1"/>
    <col min="3" max="3" width="12.7109375" bestFit="1" customWidth="1"/>
    <col min="4" max="4" width="11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10" bestFit="1" customWidth="1"/>
    <col min="9" max="12" width="12" bestFit="1" customWidth="1"/>
    <col min="13" max="13" width="11.85546875" bestFit="1" customWidth="1"/>
    <col min="14" max="15" width="12" bestFit="1" customWidth="1"/>
    <col min="16" max="16" width="69.140625" bestFit="1" customWidth="1"/>
    <col min="17" max="17" width="69.85546875" bestFit="1" customWidth="1"/>
    <col min="18" max="18" width="61" bestFit="1" customWidth="1"/>
  </cols>
  <sheetData>
    <row r="1" spans="1:18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</row>
    <row r="2" spans="1:18" x14ac:dyDescent="0.25">
      <c r="A2" s="1">
        <v>45302.97458641119</v>
      </c>
      <c r="B2" t="s">
        <v>66</v>
      </c>
      <c r="C2" t="s">
        <v>62</v>
      </c>
      <c r="D2">
        <v>23.62</v>
      </c>
      <c r="E2">
        <v>0</v>
      </c>
      <c r="F2">
        <v>10</v>
      </c>
      <c r="G2">
        <v>16</v>
      </c>
      <c r="H2">
        <v>10293293</v>
      </c>
      <c r="I2">
        <v>14.22483634</v>
      </c>
      <c r="J2">
        <v>65.294260699999995</v>
      </c>
      <c r="K2">
        <v>56.233234400000001</v>
      </c>
      <c r="L2">
        <v>0.68020588000000004</v>
      </c>
      <c r="M2">
        <v>6.9746376799999998</v>
      </c>
      <c r="N2">
        <v>17.49444444666667</v>
      </c>
      <c r="O2">
        <v>25.74444444666667</v>
      </c>
      <c r="P2" t="s">
        <v>67</v>
      </c>
      <c r="Q2" t="s">
        <v>68</v>
      </c>
      <c r="R2" t="s">
        <v>69</v>
      </c>
    </row>
    <row r="3" spans="1:18" x14ac:dyDescent="0.25">
      <c r="A3" s="1">
        <v>45302.97458641119</v>
      </c>
      <c r="B3" t="s">
        <v>222</v>
      </c>
      <c r="C3" t="s">
        <v>62</v>
      </c>
      <c r="D3">
        <v>6.01</v>
      </c>
      <c r="E3">
        <v>0</v>
      </c>
      <c r="F3">
        <v>10</v>
      </c>
      <c r="G3">
        <v>16</v>
      </c>
      <c r="H3">
        <v>198544259</v>
      </c>
      <c r="I3">
        <v>33.450247130000001</v>
      </c>
      <c r="J3">
        <v>64.667295679999995</v>
      </c>
      <c r="K3">
        <v>61.362183629999997</v>
      </c>
      <c r="L3">
        <v>1.21708824</v>
      </c>
      <c r="M3">
        <v>5.0699300699999998</v>
      </c>
      <c r="N3">
        <v>2.8880000020000001</v>
      </c>
      <c r="O3">
        <v>7.5211111133333324</v>
      </c>
      <c r="P3" t="s">
        <v>223</v>
      </c>
      <c r="Q3" t="s">
        <v>224</v>
      </c>
      <c r="R3" t="s">
        <v>225</v>
      </c>
    </row>
    <row r="4" spans="1:18" x14ac:dyDescent="0.25">
      <c r="A4" s="1">
        <v>45302.97458641119</v>
      </c>
      <c r="B4" t="s">
        <v>270</v>
      </c>
      <c r="C4" t="s">
        <v>62</v>
      </c>
      <c r="D4">
        <v>73.02</v>
      </c>
      <c r="E4">
        <v>0</v>
      </c>
      <c r="F4">
        <v>9</v>
      </c>
      <c r="G4">
        <v>17</v>
      </c>
      <c r="H4">
        <v>1213861</v>
      </c>
      <c r="I4">
        <v>21.492949100000001</v>
      </c>
      <c r="J4">
        <v>63.014589690000001</v>
      </c>
      <c r="K4">
        <v>56.311750019999998</v>
      </c>
      <c r="L4">
        <v>1.0516764700000001</v>
      </c>
      <c r="M4">
        <v>4.1506204499999999</v>
      </c>
      <c r="N4">
        <v>54.41</v>
      </c>
      <c r="O4">
        <v>80.59</v>
      </c>
      <c r="P4" t="s">
        <v>271</v>
      </c>
      <c r="Q4" t="s">
        <v>272</v>
      </c>
      <c r="R4" t="s">
        <v>273</v>
      </c>
    </row>
    <row r="5" spans="1:18" x14ac:dyDescent="0.25">
      <c r="A5" s="1">
        <v>45302.97458641119</v>
      </c>
      <c r="B5" t="s">
        <v>282</v>
      </c>
      <c r="C5" t="s">
        <v>62</v>
      </c>
      <c r="D5">
        <v>81.31</v>
      </c>
      <c r="E5">
        <v>1</v>
      </c>
      <c r="F5">
        <v>9</v>
      </c>
      <c r="G5">
        <v>16</v>
      </c>
      <c r="H5">
        <v>2230536</v>
      </c>
      <c r="I5">
        <v>20.87621378</v>
      </c>
      <c r="J5">
        <v>57.82015621</v>
      </c>
      <c r="K5">
        <v>54.493877349999998</v>
      </c>
      <c r="L5">
        <v>0.49858824000000002</v>
      </c>
      <c r="M5">
        <v>1.5106117400000001</v>
      </c>
      <c r="N5">
        <v>66.489999999999995</v>
      </c>
      <c r="O5">
        <v>90.561666666666667</v>
      </c>
      <c r="P5" t="s">
        <v>283</v>
      </c>
      <c r="Q5" t="s">
        <v>284</v>
      </c>
      <c r="R5" t="s">
        <v>285</v>
      </c>
    </row>
    <row r="6" spans="1:18" x14ac:dyDescent="0.25">
      <c r="A6" s="1">
        <v>45302.97458641119</v>
      </c>
      <c r="B6" t="s">
        <v>294</v>
      </c>
      <c r="C6" t="s">
        <v>62</v>
      </c>
      <c r="D6">
        <v>127.06</v>
      </c>
      <c r="E6">
        <v>0</v>
      </c>
      <c r="F6">
        <v>10</v>
      </c>
      <c r="G6">
        <v>16</v>
      </c>
      <c r="H6">
        <v>11335960</v>
      </c>
      <c r="I6">
        <v>26.385731580000002</v>
      </c>
      <c r="J6">
        <v>61.940333379999998</v>
      </c>
      <c r="K6">
        <v>56.72402134</v>
      </c>
      <c r="L6">
        <v>6.0720294099999998</v>
      </c>
      <c r="M6">
        <v>3.5787070999999999</v>
      </c>
      <c r="N6">
        <v>92.069444446666679</v>
      </c>
      <c r="O6">
        <v>137.7194444466667</v>
      </c>
      <c r="P6" t="s">
        <v>295</v>
      </c>
      <c r="Q6" t="s">
        <v>296</v>
      </c>
      <c r="R6" t="s">
        <v>297</v>
      </c>
    </row>
    <row r="7" spans="1:18" x14ac:dyDescent="0.25">
      <c r="A7" s="1">
        <v>45302.97458641119</v>
      </c>
      <c r="B7" t="s">
        <v>298</v>
      </c>
      <c r="C7" t="s">
        <v>62</v>
      </c>
      <c r="D7">
        <v>78.680000000000007</v>
      </c>
      <c r="E7">
        <v>0</v>
      </c>
      <c r="F7">
        <v>9</v>
      </c>
      <c r="G7">
        <v>17</v>
      </c>
      <c r="H7">
        <v>1828697</v>
      </c>
      <c r="I7">
        <v>22.237564880000001</v>
      </c>
      <c r="J7">
        <v>64.703862920000006</v>
      </c>
      <c r="K7">
        <v>56.08367526</v>
      </c>
      <c r="L7">
        <v>0.89800000000000002</v>
      </c>
      <c r="M7">
        <v>6.7571234699999998</v>
      </c>
      <c r="N7">
        <v>57.285555553333332</v>
      </c>
      <c r="O7">
        <v>90.92722221999999</v>
      </c>
      <c r="P7" t="s">
        <v>299</v>
      </c>
      <c r="Q7" t="s">
        <v>300</v>
      </c>
      <c r="R7" t="s">
        <v>301</v>
      </c>
    </row>
    <row r="8" spans="1:18" x14ac:dyDescent="0.25">
      <c r="A8" s="1">
        <v>45302.97458641119</v>
      </c>
      <c r="B8" t="s">
        <v>391</v>
      </c>
      <c r="C8" t="s">
        <v>62</v>
      </c>
      <c r="D8">
        <v>12.57</v>
      </c>
      <c r="E8">
        <v>1</v>
      </c>
      <c r="F8">
        <v>9</v>
      </c>
      <c r="G8">
        <v>16</v>
      </c>
      <c r="H8">
        <v>3831687</v>
      </c>
      <c r="I8">
        <v>20.16598299</v>
      </c>
      <c r="J8">
        <v>56.084098230000002</v>
      </c>
      <c r="K8">
        <v>54.70724543</v>
      </c>
      <c r="L8">
        <v>2.8058820000000002E-2</v>
      </c>
      <c r="M8">
        <v>0.88282503999999995</v>
      </c>
      <c r="N8">
        <v>8.9283333333333328</v>
      </c>
      <c r="O8">
        <v>15.198333333333331</v>
      </c>
      <c r="P8" t="s">
        <v>392</v>
      </c>
      <c r="Q8" t="s">
        <v>393</v>
      </c>
      <c r="R8" t="s">
        <v>394</v>
      </c>
    </row>
    <row r="9" spans="1:18" x14ac:dyDescent="0.25">
      <c r="A9" s="1">
        <v>45302.97458641119</v>
      </c>
      <c r="B9" t="s">
        <v>451</v>
      </c>
      <c r="C9" t="s">
        <v>41</v>
      </c>
      <c r="D9">
        <v>64617.569100000001</v>
      </c>
      <c r="E9">
        <v>2</v>
      </c>
      <c r="F9">
        <v>10</v>
      </c>
      <c r="G9">
        <v>13</v>
      </c>
      <c r="I9">
        <v>29.360869269999998</v>
      </c>
      <c r="J9">
        <v>59.957802829999999</v>
      </c>
      <c r="K9">
        <v>56.683321800000002</v>
      </c>
      <c r="L9">
        <v>1143.8080941200001</v>
      </c>
      <c r="M9">
        <v>1.09156005</v>
      </c>
      <c r="N9">
        <v>55100.574250000012</v>
      </c>
      <c r="O9">
        <v>70382.288683333332</v>
      </c>
      <c r="P9" t="s">
        <v>452</v>
      </c>
      <c r="Q9" t="s">
        <v>453</v>
      </c>
      <c r="R9" t="s">
        <v>454</v>
      </c>
    </row>
    <row r="10" spans="1:18" x14ac:dyDescent="0.25">
      <c r="A10" s="1">
        <v>45302.97458641119</v>
      </c>
      <c r="B10" t="s">
        <v>455</v>
      </c>
      <c r="C10" t="s">
        <v>41</v>
      </c>
      <c r="D10">
        <v>43710.677000000003</v>
      </c>
      <c r="E10">
        <v>2</v>
      </c>
      <c r="F10">
        <v>10</v>
      </c>
      <c r="G10">
        <v>13</v>
      </c>
      <c r="I10">
        <v>36.15707407</v>
      </c>
      <c r="J10">
        <v>64.017835919999996</v>
      </c>
      <c r="K10">
        <v>60.64981659</v>
      </c>
      <c r="L10">
        <v>1085.3298805899999</v>
      </c>
      <c r="M10">
        <v>1.2000055700000001</v>
      </c>
      <c r="N10">
        <v>37328.613872219998</v>
      </c>
      <c r="O10">
        <v>46591.279372219993</v>
      </c>
      <c r="P10" t="s">
        <v>456</v>
      </c>
      <c r="Q10" t="s">
        <v>457</v>
      </c>
      <c r="R10" t="s">
        <v>458</v>
      </c>
    </row>
    <row r="11" spans="1:18" x14ac:dyDescent="0.25">
      <c r="A11" s="1">
        <v>45302.97458641119</v>
      </c>
      <c r="B11" t="s">
        <v>459</v>
      </c>
      <c r="C11" t="s">
        <v>41</v>
      </c>
      <c r="D11">
        <v>21579.526900000001</v>
      </c>
      <c r="E11">
        <v>2</v>
      </c>
      <c r="F11">
        <v>10</v>
      </c>
      <c r="G11">
        <v>13</v>
      </c>
      <c r="I11">
        <v>26.871461490000002</v>
      </c>
      <c r="J11">
        <v>59.69038244</v>
      </c>
      <c r="K11">
        <v>56.318019329999998</v>
      </c>
      <c r="L11">
        <v>411.33756882</v>
      </c>
      <c r="M11">
        <v>1.1182840300000001</v>
      </c>
      <c r="N11">
        <v>18292.718372219999</v>
      </c>
      <c r="O11">
        <v>23520.458655553331</v>
      </c>
      <c r="P11" t="s">
        <v>460</v>
      </c>
      <c r="Q11" t="s">
        <v>461</v>
      </c>
      <c r="R11" t="s">
        <v>462</v>
      </c>
    </row>
    <row r="12" spans="1:18" x14ac:dyDescent="0.25">
      <c r="A12" s="20">
        <v>45302.021784050929</v>
      </c>
      <c r="B12" s="19" t="s">
        <v>186</v>
      </c>
      <c r="C12" s="19" t="s">
        <v>62</v>
      </c>
      <c r="D12" s="19">
        <v>281.91000000000003</v>
      </c>
      <c r="E12" s="19">
        <v>0</v>
      </c>
      <c r="F12" s="19">
        <v>10</v>
      </c>
      <c r="G12" s="19">
        <v>16</v>
      </c>
      <c r="H12" s="19">
        <v>3127241</v>
      </c>
      <c r="I12" s="19">
        <v>27.279097700000001</v>
      </c>
      <c r="J12" s="19">
        <v>75.370641599999999</v>
      </c>
      <c r="K12" s="19">
        <v>70.696620580000001</v>
      </c>
      <c r="L12" s="19">
        <v>23.687058820000001</v>
      </c>
      <c r="M12" s="19">
        <v>7.5007626600000004</v>
      </c>
      <c r="N12" s="19">
        <v>176.47277778</v>
      </c>
      <c r="O12" s="19">
        <v>255.74611111333331</v>
      </c>
      <c r="P12" s="19" t="s">
        <v>187</v>
      </c>
      <c r="Q12" s="19" t="s">
        <v>188</v>
      </c>
      <c r="R12" s="19" t="s">
        <v>189</v>
      </c>
    </row>
    <row r="13" spans="1:18" x14ac:dyDescent="0.25">
      <c r="A13" s="20">
        <v>45302.021784050929</v>
      </c>
      <c r="B13" s="19" t="s">
        <v>451</v>
      </c>
      <c r="C13" s="19" t="s">
        <v>41</v>
      </c>
      <c r="D13" s="19">
        <v>63919.845600000001</v>
      </c>
      <c r="E13" s="19">
        <v>4</v>
      </c>
      <c r="F13" s="19">
        <v>10</v>
      </c>
      <c r="G13" s="19">
        <v>11</v>
      </c>
      <c r="H13" s="19"/>
      <c r="I13" s="19">
        <v>31.011251850000001</v>
      </c>
      <c r="J13" s="19">
        <v>56.683321800000002</v>
      </c>
      <c r="K13" s="19">
        <v>58.273456709999998</v>
      </c>
      <c r="L13" s="19">
        <v>1354.0754014700001</v>
      </c>
      <c r="M13" s="19">
        <v>-0.39072456</v>
      </c>
      <c r="N13" s="19">
        <v>55100.574250000012</v>
      </c>
      <c r="O13" s="19">
        <v>70382.288683333332</v>
      </c>
      <c r="P13" s="19" t="s">
        <v>452</v>
      </c>
      <c r="Q13" s="19" t="s">
        <v>453</v>
      </c>
      <c r="R13" s="19" t="s">
        <v>454</v>
      </c>
    </row>
    <row r="14" spans="1:18" x14ac:dyDescent="0.25">
      <c r="A14" s="20">
        <v>45302.021784050929</v>
      </c>
      <c r="B14" s="19" t="s">
        <v>455</v>
      </c>
      <c r="C14" s="19" t="s">
        <v>41</v>
      </c>
      <c r="D14" s="19">
        <v>43192.366199999997</v>
      </c>
      <c r="E14" s="19">
        <v>3</v>
      </c>
      <c r="F14" s="19">
        <v>10</v>
      </c>
      <c r="G14" s="19">
        <v>12</v>
      </c>
      <c r="H14" s="19"/>
      <c r="I14" s="19">
        <v>37.043011049999997</v>
      </c>
      <c r="J14" s="19">
        <v>60.64981659</v>
      </c>
      <c r="K14" s="19">
        <v>60.265062290000003</v>
      </c>
      <c r="L14" s="19">
        <v>1143.6669023500001</v>
      </c>
      <c r="M14" s="19">
        <v>0.13386671</v>
      </c>
      <c r="N14" s="19">
        <v>37328.613872219998</v>
      </c>
      <c r="O14" s="19">
        <v>46591.279372219993</v>
      </c>
      <c r="P14" s="19" t="s">
        <v>456</v>
      </c>
      <c r="Q14" s="19" t="s">
        <v>457</v>
      </c>
      <c r="R14" s="19" t="s">
        <v>458</v>
      </c>
    </row>
    <row r="15" spans="1:18" x14ac:dyDescent="0.25">
      <c r="A15" s="20">
        <v>45302.021784050929</v>
      </c>
      <c r="B15" s="19" t="s">
        <v>459</v>
      </c>
      <c r="C15" s="19" t="s">
        <v>41</v>
      </c>
      <c r="D15" s="19">
        <v>21340.8753</v>
      </c>
      <c r="E15" s="19">
        <v>5</v>
      </c>
      <c r="F15" s="19">
        <v>10</v>
      </c>
      <c r="G15" s="19">
        <v>10</v>
      </c>
      <c r="H15" s="19"/>
      <c r="I15" s="19">
        <v>28.541489500000001</v>
      </c>
      <c r="J15" s="19">
        <v>56.318019329999998</v>
      </c>
      <c r="K15" s="19">
        <v>58.505152690000003</v>
      </c>
      <c r="L15" s="19">
        <v>493.35684941</v>
      </c>
      <c r="M15" s="19">
        <v>-0.53525590999999995</v>
      </c>
      <c r="N15" s="19">
        <v>18292.718372219999</v>
      </c>
      <c r="O15" s="19">
        <v>23520.458655553331</v>
      </c>
      <c r="P15" s="19" t="s">
        <v>460</v>
      </c>
      <c r="Q15" s="19" t="s">
        <v>461</v>
      </c>
      <c r="R15" s="19" t="s">
        <v>462</v>
      </c>
    </row>
    <row r="16" spans="1:18" x14ac:dyDescent="0.25">
      <c r="A16" s="20">
        <v>45300.906921493057</v>
      </c>
      <c r="B16" s="19" t="s">
        <v>66</v>
      </c>
      <c r="C16" s="19" t="s">
        <v>62</v>
      </c>
      <c r="D16" s="19">
        <v>22.21</v>
      </c>
      <c r="E16" s="19">
        <v>1</v>
      </c>
      <c r="F16" s="19">
        <v>9</v>
      </c>
      <c r="G16" s="19">
        <v>16</v>
      </c>
      <c r="H16" s="19">
        <v>2071973</v>
      </c>
      <c r="I16" s="19">
        <v>17.895912899999999</v>
      </c>
      <c r="J16" s="19">
        <v>57.131616479999998</v>
      </c>
      <c r="K16" s="19">
        <v>55.841561640000002</v>
      </c>
      <c r="L16" s="19">
        <v>0.35261765</v>
      </c>
      <c r="M16" s="19">
        <v>1.09239873</v>
      </c>
      <c r="N16" s="19">
        <v>17.49444444666667</v>
      </c>
      <c r="O16" s="19">
        <v>25.74444444666667</v>
      </c>
      <c r="P16" s="19" t="s">
        <v>67</v>
      </c>
      <c r="Q16" s="19" t="s">
        <v>68</v>
      </c>
      <c r="R16" s="19" t="s">
        <v>69</v>
      </c>
    </row>
    <row r="17" spans="1:18" x14ac:dyDescent="0.25">
      <c r="A17" s="20">
        <v>45300.906921493057</v>
      </c>
      <c r="B17" s="19" t="s">
        <v>110</v>
      </c>
      <c r="C17" s="19" t="s">
        <v>62</v>
      </c>
      <c r="D17" s="19">
        <v>123.46</v>
      </c>
      <c r="E17" s="19">
        <v>0</v>
      </c>
      <c r="F17" s="19">
        <v>10</v>
      </c>
      <c r="G17" s="19">
        <v>16</v>
      </c>
      <c r="H17" s="19">
        <v>1882529</v>
      </c>
      <c r="I17" s="19">
        <v>37.289835760000003</v>
      </c>
      <c r="J17" s="19">
        <v>74.792709079999995</v>
      </c>
      <c r="K17" s="19">
        <v>73.204983499999997</v>
      </c>
      <c r="L17" s="19">
        <v>10.46808824</v>
      </c>
      <c r="M17" s="19">
        <v>1.57972684</v>
      </c>
      <c r="N17" s="19">
        <v>95.247222220000012</v>
      </c>
      <c r="O17" s="19">
        <v>123.62722221999999</v>
      </c>
      <c r="P17" s="19" t="s">
        <v>111</v>
      </c>
      <c r="Q17" s="19" t="s">
        <v>112</v>
      </c>
      <c r="R17" s="19" t="s">
        <v>113</v>
      </c>
    </row>
    <row r="18" spans="1:18" x14ac:dyDescent="0.25">
      <c r="A18" s="20">
        <v>45300.906921493057</v>
      </c>
      <c r="B18" s="19" t="s">
        <v>114</v>
      </c>
      <c r="C18" s="19" t="s">
        <v>62</v>
      </c>
      <c r="D18" s="19">
        <v>319.08999999999997</v>
      </c>
      <c r="E18" s="19">
        <v>1</v>
      </c>
      <c r="F18" s="19">
        <v>9</v>
      </c>
      <c r="G18" s="19">
        <v>16</v>
      </c>
      <c r="H18" s="19">
        <v>1056209</v>
      </c>
      <c r="I18" s="19">
        <v>28.325961029999998</v>
      </c>
      <c r="J18" s="19">
        <v>63.424053440000002</v>
      </c>
      <c r="K18" s="19">
        <v>61.047975530000002</v>
      </c>
      <c r="L18" s="19">
        <v>2.8911760000000002E-2</v>
      </c>
      <c r="M18" s="19">
        <v>1.33701728</v>
      </c>
      <c r="N18" s="19">
        <v>260.14388888666667</v>
      </c>
      <c r="O18" s="19">
        <v>344.0005555533333</v>
      </c>
      <c r="P18" s="19" t="s">
        <v>115</v>
      </c>
      <c r="Q18" s="19" t="s">
        <v>116</v>
      </c>
      <c r="R18" s="19" t="s">
        <v>117</v>
      </c>
    </row>
    <row r="19" spans="1:18" x14ac:dyDescent="0.25">
      <c r="A19" s="20">
        <v>45300.906921493057</v>
      </c>
      <c r="B19" s="19" t="s">
        <v>186</v>
      </c>
      <c r="C19" s="19" t="s">
        <v>62</v>
      </c>
      <c r="D19" s="19">
        <v>262.24</v>
      </c>
      <c r="E19" s="19">
        <v>0</v>
      </c>
      <c r="F19" s="19">
        <v>10</v>
      </c>
      <c r="G19" s="19">
        <v>16</v>
      </c>
      <c r="H19" s="19">
        <v>2684865</v>
      </c>
      <c r="I19" s="19">
        <v>28.590535809999999</v>
      </c>
      <c r="J19" s="19">
        <v>70.550328500000006</v>
      </c>
      <c r="K19" s="19">
        <v>65.116771900000003</v>
      </c>
      <c r="L19" s="19">
        <v>16.438352940000001</v>
      </c>
      <c r="M19" s="19">
        <v>7.5018447200000002</v>
      </c>
      <c r="N19" s="19">
        <v>176.47277778</v>
      </c>
      <c r="O19" s="19">
        <v>255.74611111333331</v>
      </c>
      <c r="P19" s="19" t="s">
        <v>187</v>
      </c>
      <c r="Q19" s="19" t="s">
        <v>188</v>
      </c>
      <c r="R19" s="19" t="s">
        <v>189</v>
      </c>
    </row>
    <row r="20" spans="1:18" x14ac:dyDescent="0.25">
      <c r="A20" s="20">
        <v>45300.906921493057</v>
      </c>
      <c r="B20" s="19" t="s">
        <v>294</v>
      </c>
      <c r="C20" s="19" t="s">
        <v>62</v>
      </c>
      <c r="D20" s="19">
        <v>122.51</v>
      </c>
      <c r="E20" s="19">
        <v>1</v>
      </c>
      <c r="F20" s="19">
        <v>9</v>
      </c>
      <c r="G20" s="19">
        <v>16</v>
      </c>
      <c r="H20" s="19">
        <v>4622420</v>
      </c>
      <c r="I20" s="19">
        <v>32.65914669</v>
      </c>
      <c r="J20" s="19">
        <v>58.188253019999998</v>
      </c>
      <c r="K20" s="19">
        <v>59.375311549999999</v>
      </c>
      <c r="L20" s="19">
        <v>2.9428823500000001</v>
      </c>
      <c r="M20" s="19">
        <v>-0.70513859999999995</v>
      </c>
      <c r="N20" s="19">
        <v>92.069444446666679</v>
      </c>
      <c r="O20" s="19">
        <v>137.7194444466667</v>
      </c>
      <c r="P20" s="19" t="s">
        <v>295</v>
      </c>
      <c r="Q20" s="19" t="s">
        <v>296</v>
      </c>
      <c r="R20" s="19" t="s">
        <v>297</v>
      </c>
    </row>
    <row r="21" spans="1:18" x14ac:dyDescent="0.25">
      <c r="A21" s="20">
        <v>45300.906921493057</v>
      </c>
      <c r="B21" s="19" t="s">
        <v>362</v>
      </c>
      <c r="C21" s="19" t="s">
        <v>62</v>
      </c>
      <c r="D21" s="19">
        <v>215.71</v>
      </c>
      <c r="E21" s="19">
        <v>0</v>
      </c>
      <c r="F21" s="19">
        <v>9</v>
      </c>
      <c r="G21" s="19">
        <v>17</v>
      </c>
      <c r="H21" s="19">
        <v>2045005</v>
      </c>
      <c r="I21" s="19">
        <v>31.30619106</v>
      </c>
      <c r="J21" s="19">
        <v>61.349181590000001</v>
      </c>
      <c r="K21" s="19">
        <v>56.278926800000001</v>
      </c>
      <c r="L21" s="19">
        <v>3.01588235</v>
      </c>
      <c r="M21" s="19">
        <v>7.50024918</v>
      </c>
      <c r="N21" s="19">
        <v>119.35833333333331</v>
      </c>
      <c r="O21" s="19">
        <v>253.9616666666667</v>
      </c>
      <c r="P21" s="19" t="s">
        <v>363</v>
      </c>
      <c r="Q21" s="19" t="s">
        <v>364</v>
      </c>
      <c r="R21" s="19" t="s">
        <v>365</v>
      </c>
    </row>
    <row r="22" spans="1:18" x14ac:dyDescent="0.25">
      <c r="A22" s="20">
        <v>45300.906921493057</v>
      </c>
      <c r="B22" s="19" t="s">
        <v>451</v>
      </c>
      <c r="C22" s="19" t="s">
        <v>41</v>
      </c>
      <c r="D22" s="19">
        <v>64170.575799999999</v>
      </c>
      <c r="E22" s="19">
        <v>3</v>
      </c>
      <c r="F22" s="19">
        <v>9</v>
      </c>
      <c r="G22" s="19">
        <v>13</v>
      </c>
      <c r="H22" s="19"/>
      <c r="I22" s="19">
        <v>32.925460700000002</v>
      </c>
      <c r="J22" s="19">
        <v>58.273456709999998</v>
      </c>
      <c r="K22" s="19">
        <v>58.678566689999997</v>
      </c>
      <c r="L22" s="19">
        <v>1643.3284311800001</v>
      </c>
      <c r="M22" s="19">
        <v>-0.10344766</v>
      </c>
      <c r="N22" s="19">
        <v>55100.574250000012</v>
      </c>
      <c r="O22" s="19">
        <v>70382.288683333332</v>
      </c>
      <c r="P22" s="19" t="s">
        <v>452</v>
      </c>
      <c r="Q22" s="19" t="s">
        <v>453</v>
      </c>
      <c r="R22" s="19" t="s">
        <v>454</v>
      </c>
    </row>
    <row r="23" spans="1:18" x14ac:dyDescent="0.25">
      <c r="A23" s="20">
        <v>45300.906921493057</v>
      </c>
      <c r="B23" s="19" t="s">
        <v>455</v>
      </c>
      <c r="C23" s="19" t="s">
        <v>41</v>
      </c>
      <c r="D23" s="19">
        <v>43134.623299999999</v>
      </c>
      <c r="E23" s="19">
        <v>2</v>
      </c>
      <c r="F23" s="19">
        <v>10</v>
      </c>
      <c r="G23" s="19">
        <v>13</v>
      </c>
      <c r="H23" s="19"/>
      <c r="I23" s="19">
        <v>43.77213931</v>
      </c>
      <c r="J23" s="19">
        <v>61.165618350000003</v>
      </c>
      <c r="K23" s="19">
        <v>61.07654702</v>
      </c>
      <c r="L23" s="19">
        <v>1124.67949</v>
      </c>
      <c r="M23" s="19">
        <v>4.2398999999999999E-2</v>
      </c>
      <c r="N23" s="19">
        <v>37328.613872219998</v>
      </c>
      <c r="O23" s="19">
        <v>46591.279372219993</v>
      </c>
      <c r="P23" s="19" t="s">
        <v>456</v>
      </c>
      <c r="Q23" s="19" t="s">
        <v>457</v>
      </c>
      <c r="R23" s="19" t="s">
        <v>458</v>
      </c>
    </row>
    <row r="24" spans="1:18" x14ac:dyDescent="0.25">
      <c r="A24" s="20">
        <v>45300.906921493057</v>
      </c>
      <c r="B24" s="19" t="s">
        <v>459</v>
      </c>
      <c r="C24" s="19" t="s">
        <v>41</v>
      </c>
      <c r="D24" s="19">
        <v>21455.7183</v>
      </c>
      <c r="E24" s="19">
        <v>2</v>
      </c>
      <c r="F24" s="19">
        <v>10</v>
      </c>
      <c r="G24" s="19">
        <v>13</v>
      </c>
      <c r="H24" s="19"/>
      <c r="I24" s="19">
        <v>37.50900206</v>
      </c>
      <c r="J24" s="19">
        <v>59.805516869999998</v>
      </c>
      <c r="K24" s="19">
        <v>60.061447680000001</v>
      </c>
      <c r="L24" s="19">
        <v>518.67056529000001</v>
      </c>
      <c r="M24" s="19">
        <v>-7.8775150000000002E-2</v>
      </c>
      <c r="N24" s="19">
        <v>18292.718372219999</v>
      </c>
      <c r="O24" s="19">
        <v>23520.458655553331</v>
      </c>
      <c r="P24" s="19" t="s">
        <v>460</v>
      </c>
      <c r="Q24" s="19" t="s">
        <v>461</v>
      </c>
      <c r="R24" s="19" t="s">
        <v>462</v>
      </c>
    </row>
    <row r="25" spans="1:18" x14ac:dyDescent="0.25">
      <c r="A25" s="20">
        <v>45299.978776249998</v>
      </c>
      <c r="B25" s="19" t="s">
        <v>110</v>
      </c>
      <c r="C25" s="19" t="s">
        <v>62</v>
      </c>
      <c r="D25" s="19">
        <v>121.54</v>
      </c>
      <c r="E25" s="19">
        <v>1</v>
      </c>
      <c r="F25" s="19">
        <v>9</v>
      </c>
      <c r="G25" s="19">
        <v>16</v>
      </c>
      <c r="H25" s="19">
        <v>4946862</v>
      </c>
      <c r="I25" s="19">
        <v>36.699537730000003</v>
      </c>
      <c r="J25" s="19">
        <v>73.204983499999997</v>
      </c>
      <c r="K25" s="19">
        <v>69.284548240000007</v>
      </c>
      <c r="L25" s="19">
        <v>7.8346764699999998</v>
      </c>
      <c r="M25" s="19">
        <v>3.5705155500000001</v>
      </c>
      <c r="N25" s="19">
        <v>95.247222220000012</v>
      </c>
      <c r="O25" s="19">
        <v>123.62722221999999</v>
      </c>
      <c r="P25" s="19" t="s">
        <v>111</v>
      </c>
      <c r="Q25" s="19" t="s">
        <v>112</v>
      </c>
      <c r="R25" s="19" t="s">
        <v>113</v>
      </c>
    </row>
    <row r="26" spans="1:18" x14ac:dyDescent="0.25">
      <c r="A26" s="20">
        <v>45299.978776249998</v>
      </c>
      <c r="B26" s="19" t="s">
        <v>254</v>
      </c>
      <c r="C26" s="19" t="s">
        <v>62</v>
      </c>
      <c r="D26" s="19">
        <v>13.13</v>
      </c>
      <c r="E26" s="19">
        <v>0</v>
      </c>
      <c r="F26" s="19">
        <v>10</v>
      </c>
      <c r="G26" s="19">
        <v>16</v>
      </c>
      <c r="H26" s="19">
        <v>1835500</v>
      </c>
      <c r="I26" s="19">
        <v>33.761566360000003</v>
      </c>
      <c r="J26" s="19">
        <v>71.963183540000003</v>
      </c>
      <c r="K26" s="19">
        <v>66.219009040000003</v>
      </c>
      <c r="L26" s="19">
        <v>1.0445882399999999</v>
      </c>
      <c r="M26" s="19">
        <v>8.0658436200000008</v>
      </c>
      <c r="N26" s="19">
        <v>8.2533333333333321</v>
      </c>
      <c r="O26" s="19">
        <v>14.41333333333333</v>
      </c>
      <c r="P26" s="19" t="s">
        <v>255</v>
      </c>
      <c r="Q26" s="19" t="s">
        <v>256</v>
      </c>
      <c r="R26" s="19" t="s">
        <v>257</v>
      </c>
    </row>
    <row r="27" spans="1:18" x14ac:dyDescent="0.25">
      <c r="A27" s="20">
        <v>45299.978776249998</v>
      </c>
      <c r="B27" s="19" t="s">
        <v>302</v>
      </c>
      <c r="C27" s="19" t="s">
        <v>62</v>
      </c>
      <c r="D27" s="19">
        <v>23.32</v>
      </c>
      <c r="E27" s="19">
        <v>1</v>
      </c>
      <c r="F27" s="19">
        <v>9</v>
      </c>
      <c r="G27" s="19">
        <v>16</v>
      </c>
      <c r="H27" s="19">
        <v>5587152</v>
      </c>
      <c r="I27" s="19">
        <v>41.614045419999997</v>
      </c>
      <c r="J27" s="19">
        <v>60.248708409999999</v>
      </c>
      <c r="K27" s="19">
        <v>61.517592579999999</v>
      </c>
      <c r="L27" s="19">
        <v>1.921</v>
      </c>
      <c r="M27" s="19">
        <v>-1.1445527799999999</v>
      </c>
      <c r="N27" s="19">
        <v>14.17111111333333</v>
      </c>
      <c r="O27" s="19">
        <v>30.469444446666671</v>
      </c>
      <c r="P27" s="19" t="s">
        <v>303</v>
      </c>
      <c r="Q27" s="19" t="s">
        <v>304</v>
      </c>
      <c r="R27" s="19" t="s">
        <v>305</v>
      </c>
    </row>
    <row r="28" spans="1:18" x14ac:dyDescent="0.25">
      <c r="A28" s="20">
        <v>45299.978776249998</v>
      </c>
      <c r="B28" s="19" t="s">
        <v>451</v>
      </c>
      <c r="C28" s="19" t="s">
        <v>41</v>
      </c>
      <c r="D28" s="19">
        <v>64237.027499999997</v>
      </c>
      <c r="E28" s="19">
        <v>2</v>
      </c>
      <c r="F28" s="19">
        <v>10</v>
      </c>
      <c r="G28" s="19">
        <v>13</v>
      </c>
      <c r="H28" s="19"/>
      <c r="I28" s="19">
        <v>34.982434390000002</v>
      </c>
      <c r="J28" s="19">
        <v>58.678566689999997</v>
      </c>
      <c r="K28" s="19">
        <v>60.306417879999998</v>
      </c>
      <c r="L28" s="19">
        <v>1934.49969971</v>
      </c>
      <c r="M28" s="19">
        <v>-0.43070487000000002</v>
      </c>
      <c r="N28" s="19">
        <v>55100.574250000012</v>
      </c>
      <c r="O28" s="19">
        <v>70382.288683333332</v>
      </c>
      <c r="P28" s="19" t="s">
        <v>452</v>
      </c>
      <c r="Q28" s="19" t="s">
        <v>453</v>
      </c>
      <c r="R28" s="19" t="s">
        <v>454</v>
      </c>
    </row>
    <row r="29" spans="1:18" x14ac:dyDescent="0.25">
      <c r="A29" s="20">
        <v>45299.978776249998</v>
      </c>
      <c r="B29" s="19" t="s">
        <v>455</v>
      </c>
      <c r="C29" s="19" t="s">
        <v>41</v>
      </c>
      <c r="D29" s="19">
        <v>43116.342400000001</v>
      </c>
      <c r="E29" s="19">
        <v>1</v>
      </c>
      <c r="F29" s="19">
        <v>10</v>
      </c>
      <c r="G29" s="19">
        <v>14</v>
      </c>
      <c r="H29" s="19"/>
      <c r="I29" s="19">
        <v>45.71072813</v>
      </c>
      <c r="J29" s="19">
        <v>61.07654702</v>
      </c>
      <c r="K29" s="19">
        <v>62.910762159999997</v>
      </c>
      <c r="L29" s="19">
        <v>672.87094000000002</v>
      </c>
      <c r="M29" s="19">
        <v>-0.57707291999999999</v>
      </c>
      <c r="N29" s="19">
        <v>37328.613872219998</v>
      </c>
      <c r="O29" s="19">
        <v>46591.279372219993</v>
      </c>
      <c r="P29" s="19" t="s">
        <v>456</v>
      </c>
      <c r="Q29" s="19" t="s">
        <v>457</v>
      </c>
      <c r="R29" s="19" t="s">
        <v>458</v>
      </c>
    </row>
    <row r="30" spans="1:18" x14ac:dyDescent="0.25">
      <c r="A30" s="20">
        <v>45299.978776249998</v>
      </c>
      <c r="B30" s="19" t="s">
        <v>459</v>
      </c>
      <c r="C30" s="19" t="s">
        <v>41</v>
      </c>
      <c r="D30" s="19">
        <v>21472.633399999999</v>
      </c>
      <c r="E30" s="19">
        <v>1</v>
      </c>
      <c r="F30" s="19">
        <v>10</v>
      </c>
      <c r="G30" s="19">
        <v>14</v>
      </c>
      <c r="H30" s="19"/>
      <c r="I30" s="19">
        <v>39.571438980000003</v>
      </c>
      <c r="J30" s="19">
        <v>60.061447680000001</v>
      </c>
      <c r="K30" s="19">
        <v>61.100748699999997</v>
      </c>
      <c r="L30" s="19">
        <v>280.02525235000002</v>
      </c>
      <c r="M30" s="19">
        <v>-0.33606669</v>
      </c>
      <c r="N30" s="19">
        <v>18292.718372219999</v>
      </c>
      <c r="O30" s="19">
        <v>23520.458655553331</v>
      </c>
      <c r="P30" s="19" t="s">
        <v>460</v>
      </c>
      <c r="Q30" s="19" t="s">
        <v>461</v>
      </c>
      <c r="R30" s="19" t="s">
        <v>462</v>
      </c>
    </row>
    <row r="31" spans="1:18" x14ac:dyDescent="0.25">
      <c r="A31" s="20">
        <v>45299.141197048608</v>
      </c>
      <c r="B31" s="19" t="s">
        <v>130</v>
      </c>
      <c r="C31" s="19" t="s">
        <v>62</v>
      </c>
      <c r="D31" s="19">
        <v>19.899999999999999</v>
      </c>
      <c r="E31" s="19">
        <v>1</v>
      </c>
      <c r="F31" s="19">
        <v>9</v>
      </c>
      <c r="G31" s="19">
        <v>16</v>
      </c>
      <c r="H31" s="19">
        <v>11359000</v>
      </c>
      <c r="I31" s="19">
        <v>37.736540329999997</v>
      </c>
      <c r="J31" s="19">
        <v>61.840229309999998</v>
      </c>
      <c r="K31" s="19">
        <v>55.685070519999996</v>
      </c>
      <c r="L31" s="19">
        <v>9.9411760000000002E-2</v>
      </c>
      <c r="M31" s="19">
        <v>5.17970402</v>
      </c>
      <c r="N31" s="19">
        <v>14.72777778</v>
      </c>
      <c r="O31" s="19">
        <v>23.106111113333341</v>
      </c>
      <c r="P31" s="19" t="s">
        <v>131</v>
      </c>
      <c r="Q31" s="19" t="s">
        <v>132</v>
      </c>
      <c r="R31" s="19" t="s">
        <v>133</v>
      </c>
    </row>
    <row r="32" spans="1:18" x14ac:dyDescent="0.25">
      <c r="A32" s="20">
        <v>45299.141197048608</v>
      </c>
      <c r="B32" s="19" t="s">
        <v>186</v>
      </c>
      <c r="C32" s="19" t="s">
        <v>62</v>
      </c>
      <c r="D32" s="19">
        <v>243.91</v>
      </c>
      <c r="E32" s="19">
        <v>1</v>
      </c>
      <c r="F32" s="19">
        <v>9</v>
      </c>
      <c r="G32" s="19">
        <v>16</v>
      </c>
      <c r="H32" s="19">
        <v>2904055</v>
      </c>
      <c r="I32" s="19">
        <v>26.124859399999998</v>
      </c>
      <c r="J32" s="19">
        <v>65.106971860000002</v>
      </c>
      <c r="K32" s="19">
        <v>52.685903889999999</v>
      </c>
      <c r="L32" s="19">
        <v>3.2063529399999999</v>
      </c>
      <c r="M32" s="19">
        <v>14.1259592</v>
      </c>
      <c r="N32" s="19">
        <v>176.47277778</v>
      </c>
      <c r="O32" s="19">
        <v>255.74611111333331</v>
      </c>
      <c r="P32" s="19" t="s">
        <v>187</v>
      </c>
      <c r="Q32" s="19" t="s">
        <v>188</v>
      </c>
      <c r="R32" s="19" t="s">
        <v>189</v>
      </c>
    </row>
    <row r="33" spans="1:18" x14ac:dyDescent="0.25">
      <c r="A33" s="20">
        <v>45299.141197048608</v>
      </c>
      <c r="B33" s="19" t="s">
        <v>222</v>
      </c>
      <c r="C33" s="19" t="s">
        <v>62</v>
      </c>
      <c r="D33" s="19">
        <v>6.12</v>
      </c>
      <c r="E33" s="19">
        <v>0</v>
      </c>
      <c r="F33" s="19">
        <v>9</v>
      </c>
      <c r="G33" s="19">
        <v>17</v>
      </c>
      <c r="H33" s="19">
        <v>481119880</v>
      </c>
      <c r="I33" s="19">
        <v>43.24286429</v>
      </c>
      <c r="J33" s="19">
        <v>68.106403729999997</v>
      </c>
      <c r="K33" s="19">
        <v>60.772628779999998</v>
      </c>
      <c r="L33" s="19">
        <v>0.87888235000000003</v>
      </c>
      <c r="M33" s="19">
        <v>16.34980989</v>
      </c>
      <c r="N33" s="19">
        <v>2.8880000020000001</v>
      </c>
      <c r="O33" s="19">
        <v>7.5211111133333324</v>
      </c>
      <c r="P33" s="19" t="s">
        <v>223</v>
      </c>
      <c r="Q33" s="19" t="s">
        <v>224</v>
      </c>
      <c r="R33" s="19" t="s">
        <v>225</v>
      </c>
    </row>
    <row r="34" spans="1:18" x14ac:dyDescent="0.25">
      <c r="A34" s="20">
        <v>45299.141197048608</v>
      </c>
      <c r="B34" s="19" t="s">
        <v>383</v>
      </c>
      <c r="C34" s="19" t="s">
        <v>62</v>
      </c>
      <c r="D34" s="19">
        <v>79.069999999999993</v>
      </c>
      <c r="E34" s="19">
        <v>1</v>
      </c>
      <c r="F34" s="19">
        <v>9</v>
      </c>
      <c r="G34" s="19">
        <v>16</v>
      </c>
      <c r="H34" s="19">
        <v>2937935</v>
      </c>
      <c r="I34" s="19">
        <v>38.746339310000003</v>
      </c>
      <c r="J34" s="19">
        <v>67.697427410000003</v>
      </c>
      <c r="K34" s="19">
        <v>59.977932539999998</v>
      </c>
      <c r="L34" s="19">
        <v>4.9192352899999996</v>
      </c>
      <c r="M34" s="19">
        <v>7.5489662700000002</v>
      </c>
      <c r="N34" s="19">
        <v>56.897777780000013</v>
      </c>
      <c r="O34" s="19">
        <v>87.221111113333336</v>
      </c>
      <c r="P34" s="19" t="s">
        <v>384</v>
      </c>
      <c r="Q34" s="19" t="s">
        <v>385</v>
      </c>
      <c r="R34" s="19" t="s">
        <v>386</v>
      </c>
    </row>
    <row r="35" spans="1:18" x14ac:dyDescent="0.25">
      <c r="A35" s="20">
        <v>45299.141197048608</v>
      </c>
      <c r="B35" s="19" t="s">
        <v>451</v>
      </c>
      <c r="C35" s="19" t="s">
        <v>62</v>
      </c>
      <c r="D35" s="19">
        <v>64514.8963</v>
      </c>
      <c r="E35" s="19">
        <v>1</v>
      </c>
      <c r="F35" s="19">
        <v>8</v>
      </c>
      <c r="G35" s="19">
        <v>16</v>
      </c>
      <c r="H35" s="19"/>
      <c r="I35" s="19">
        <v>45.239651360000003</v>
      </c>
      <c r="J35" s="19">
        <v>61.152030230000001</v>
      </c>
      <c r="K35" s="19">
        <v>54.143762809999998</v>
      </c>
      <c r="L35" s="19">
        <v>188.25743824</v>
      </c>
      <c r="M35" s="19">
        <v>3.3047517800000001</v>
      </c>
      <c r="N35" s="19">
        <v>55100.574250000012</v>
      </c>
      <c r="O35" s="19">
        <v>70382.288683333332</v>
      </c>
      <c r="P35" s="19" t="s">
        <v>452</v>
      </c>
      <c r="Q35" s="19" t="s">
        <v>453</v>
      </c>
      <c r="R35" s="19" t="s">
        <v>454</v>
      </c>
    </row>
    <row r="36" spans="1:18" x14ac:dyDescent="0.25">
      <c r="A36" s="20">
        <v>45299.141197048608</v>
      </c>
      <c r="B36" s="19" t="s">
        <v>455</v>
      </c>
      <c r="C36" s="19" t="s">
        <v>62</v>
      </c>
      <c r="D36" s="19">
        <v>43366.599300000002</v>
      </c>
      <c r="E36" s="19">
        <v>1</v>
      </c>
      <c r="F36" s="19">
        <v>9</v>
      </c>
      <c r="G36" s="19">
        <v>15</v>
      </c>
      <c r="H36" s="19"/>
      <c r="I36" s="19">
        <v>47.59182225</v>
      </c>
      <c r="J36" s="19">
        <v>62.910762159999997</v>
      </c>
      <c r="K36" s="19">
        <v>55.76130586</v>
      </c>
      <c r="L36" s="19">
        <v>269.64758734999998</v>
      </c>
      <c r="M36" s="19">
        <v>3.4600549799999998</v>
      </c>
      <c r="N36" s="19">
        <v>37328.613872219998</v>
      </c>
      <c r="O36" s="19">
        <v>46591.279372219993</v>
      </c>
      <c r="P36" s="19" t="s">
        <v>456</v>
      </c>
      <c r="Q36" s="19" t="s">
        <v>457</v>
      </c>
      <c r="R36" s="19" t="s">
        <v>458</v>
      </c>
    </row>
    <row r="37" spans="1:18" x14ac:dyDescent="0.25">
      <c r="A37" s="20">
        <v>45299.141197048608</v>
      </c>
      <c r="B37" s="19" t="s">
        <v>459</v>
      </c>
      <c r="C37" s="19" t="s">
        <v>62</v>
      </c>
      <c r="D37" s="19">
        <v>21545.039100000002</v>
      </c>
      <c r="E37" s="19">
        <v>1</v>
      </c>
      <c r="F37" s="19">
        <v>8</v>
      </c>
      <c r="G37" s="19">
        <v>16</v>
      </c>
      <c r="H37" s="19"/>
      <c r="I37" s="19">
        <v>41.589971210000002</v>
      </c>
      <c r="J37" s="19">
        <v>61.100748699999997</v>
      </c>
      <c r="K37" s="19">
        <v>53.10284248</v>
      </c>
      <c r="L37" s="19">
        <v>56.463488529999999</v>
      </c>
      <c r="M37" s="19">
        <v>3.6988641499999999</v>
      </c>
      <c r="N37" s="19">
        <v>18292.718372219999</v>
      </c>
      <c r="O37" s="19">
        <v>23520.458655553331</v>
      </c>
      <c r="P37" s="19" t="s">
        <v>460</v>
      </c>
      <c r="Q37" s="19" t="s">
        <v>461</v>
      </c>
      <c r="R37" s="19" t="s">
        <v>462</v>
      </c>
    </row>
    <row r="38" spans="1:18" x14ac:dyDescent="0.25">
      <c r="A38" s="20">
        <v>45298.944709143521</v>
      </c>
      <c r="B38" s="19" t="s">
        <v>138</v>
      </c>
      <c r="C38" s="19" t="s">
        <v>62</v>
      </c>
      <c r="D38" s="19">
        <v>46.64</v>
      </c>
      <c r="E38" s="19">
        <v>1</v>
      </c>
      <c r="F38" s="19">
        <v>8</v>
      </c>
      <c r="G38" s="19">
        <v>17</v>
      </c>
      <c r="H38" s="19">
        <v>275500</v>
      </c>
      <c r="I38" s="19">
        <v>48.022401459999998</v>
      </c>
      <c r="J38" s="19">
        <v>68.610753290000005</v>
      </c>
      <c r="K38" s="19">
        <v>59.18740923</v>
      </c>
      <c r="L38" s="19">
        <v>4.3357058799999999</v>
      </c>
      <c r="M38" s="19">
        <v>16.42536196</v>
      </c>
      <c r="N38" s="19">
        <v>25.074000001999998</v>
      </c>
      <c r="O38" s="19">
        <v>59.426111113333342</v>
      </c>
      <c r="P38" s="19" t="s">
        <v>139</v>
      </c>
      <c r="Q38" s="19" t="s">
        <v>140</v>
      </c>
      <c r="R38" s="19" t="s">
        <v>141</v>
      </c>
    </row>
    <row r="39" spans="1:18" x14ac:dyDescent="0.25">
      <c r="A39" s="20">
        <v>45298.944709143521</v>
      </c>
      <c r="B39" s="19" t="s">
        <v>210</v>
      </c>
      <c r="C39" s="19" t="s">
        <v>62</v>
      </c>
      <c r="D39" s="19">
        <v>146.37</v>
      </c>
      <c r="E39" s="19">
        <v>1</v>
      </c>
      <c r="F39" s="19">
        <v>9</v>
      </c>
      <c r="G39" s="19">
        <v>16</v>
      </c>
      <c r="H39" s="19">
        <v>222398</v>
      </c>
      <c r="I39" s="19">
        <v>30.295719930000001</v>
      </c>
      <c r="J39" s="19">
        <v>66.599854649999997</v>
      </c>
      <c r="K39" s="19">
        <v>59.936334000000002</v>
      </c>
      <c r="L39" s="19">
        <v>11.464470589999999</v>
      </c>
      <c r="M39" s="19">
        <v>5.4007345000000004</v>
      </c>
      <c r="N39" s="19">
        <v>104.54388888666671</v>
      </c>
      <c r="O39" s="19">
        <v>162.11055555333331</v>
      </c>
      <c r="P39" s="19" t="s">
        <v>211</v>
      </c>
      <c r="Q39" s="19" t="s">
        <v>212</v>
      </c>
      <c r="R39" s="19" t="s">
        <v>213</v>
      </c>
    </row>
    <row r="40" spans="1:18" x14ac:dyDescent="0.25">
      <c r="A40" s="20">
        <v>45298.944709143521</v>
      </c>
      <c r="B40" s="19" t="s">
        <v>314</v>
      </c>
      <c r="C40" s="19" t="s">
        <v>62</v>
      </c>
      <c r="D40" s="19">
        <v>122.09</v>
      </c>
      <c r="E40" s="19">
        <v>0</v>
      </c>
      <c r="F40" s="19">
        <v>8</v>
      </c>
      <c r="G40" s="19">
        <v>18</v>
      </c>
      <c r="H40" s="19">
        <v>589084</v>
      </c>
      <c r="I40" s="19">
        <v>25.430763989999999</v>
      </c>
      <c r="J40" s="19">
        <v>65.084380120000006</v>
      </c>
      <c r="K40" s="19">
        <v>55.794569590000002</v>
      </c>
      <c r="L40" s="19">
        <v>0.54185293999999995</v>
      </c>
      <c r="M40" s="19">
        <v>6.22063685</v>
      </c>
      <c r="N40" s="19">
        <v>91.772777779999998</v>
      </c>
      <c r="O40" s="19">
        <v>131.13444444666669</v>
      </c>
      <c r="P40" s="19" t="s">
        <v>315</v>
      </c>
      <c r="Q40" s="19" t="s">
        <v>316</v>
      </c>
      <c r="R40" s="19" t="s">
        <v>317</v>
      </c>
    </row>
    <row r="41" spans="1:18" x14ac:dyDescent="0.25">
      <c r="A41" s="20">
        <v>45298.944709143521</v>
      </c>
      <c r="B41" s="19" t="s">
        <v>342</v>
      </c>
      <c r="C41" s="19" t="s">
        <v>62</v>
      </c>
      <c r="D41" s="19">
        <v>672.85</v>
      </c>
      <c r="E41" s="19">
        <v>1</v>
      </c>
      <c r="F41" s="19">
        <v>9</v>
      </c>
      <c r="G41" s="19">
        <v>16</v>
      </c>
      <c r="H41" s="19">
        <v>264342</v>
      </c>
      <c r="I41" s="19">
        <v>46.048745009999998</v>
      </c>
      <c r="J41" s="19">
        <v>70.284435470000005</v>
      </c>
      <c r="K41" s="19">
        <v>54.501873689999996</v>
      </c>
      <c r="L41" s="19">
        <v>48.525558820000001</v>
      </c>
      <c r="M41" s="19">
        <v>20.504692309999999</v>
      </c>
      <c r="N41" s="19">
        <v>416.97333333333341</v>
      </c>
      <c r="O41" s="19">
        <v>706.64</v>
      </c>
      <c r="P41" s="19" t="s">
        <v>343</v>
      </c>
      <c r="Q41" s="19" t="s">
        <v>344</v>
      </c>
      <c r="R41" s="19" t="s">
        <v>345</v>
      </c>
    </row>
    <row r="42" spans="1:18" x14ac:dyDescent="0.25">
      <c r="A42" s="20">
        <v>45298.944709143521</v>
      </c>
      <c r="B42" s="19" t="s">
        <v>415</v>
      </c>
      <c r="C42" s="19" t="s">
        <v>62</v>
      </c>
      <c r="D42" s="19">
        <v>19.350000000000001</v>
      </c>
      <c r="E42" s="19">
        <v>0</v>
      </c>
      <c r="F42" s="19">
        <v>8</v>
      </c>
      <c r="G42" s="19">
        <v>18</v>
      </c>
      <c r="H42" s="19">
        <v>519000</v>
      </c>
      <c r="I42" s="19">
        <v>27.94245489</v>
      </c>
      <c r="J42" s="19">
        <v>69.273919280000001</v>
      </c>
      <c r="K42" s="19">
        <v>58.461426279999998</v>
      </c>
      <c r="L42" s="19">
        <v>0.20638234999999999</v>
      </c>
      <c r="M42" s="19">
        <v>6.6703417900000002</v>
      </c>
      <c r="N42" s="19">
        <v>15.695555553333341</v>
      </c>
      <c r="O42" s="19">
        <v>19.96722222</v>
      </c>
      <c r="P42" s="19" t="s">
        <v>416</v>
      </c>
      <c r="Q42" s="19" t="s">
        <v>417</v>
      </c>
      <c r="R42" s="19" t="s">
        <v>418</v>
      </c>
    </row>
    <row r="43" spans="1:18" x14ac:dyDescent="0.25">
      <c r="A43" s="20">
        <v>45296.916562858787</v>
      </c>
      <c r="B43" s="19" t="s">
        <v>383</v>
      </c>
      <c r="C43" s="19" t="s">
        <v>62</v>
      </c>
      <c r="D43" s="19">
        <v>79.069999999999993</v>
      </c>
      <c r="E43" s="19">
        <v>1</v>
      </c>
      <c r="F43" s="19">
        <v>9</v>
      </c>
      <c r="G43" s="19">
        <v>16</v>
      </c>
      <c r="H43" s="19">
        <v>2937935</v>
      </c>
      <c r="I43" s="19">
        <v>38.746339310000003</v>
      </c>
      <c r="J43" s="19">
        <v>67.697427410000003</v>
      </c>
      <c r="K43" s="19">
        <v>59.977932539999998</v>
      </c>
      <c r="L43" s="19">
        <v>4.9192352899999996</v>
      </c>
      <c r="M43" s="19">
        <v>7.5489662700000002</v>
      </c>
      <c r="N43" s="19">
        <v>60.900000003333332</v>
      </c>
      <c r="O43" s="19">
        <v>82.95333333666666</v>
      </c>
      <c r="P43" s="19" t="s">
        <v>384</v>
      </c>
      <c r="Q43" s="19" t="s">
        <v>385</v>
      </c>
      <c r="R43" s="19" t="s">
        <v>386</v>
      </c>
    </row>
    <row r="44" spans="1:18" x14ac:dyDescent="0.25">
      <c r="A44" s="20">
        <v>45296.914179780091</v>
      </c>
      <c r="B44" s="19" t="s">
        <v>130</v>
      </c>
      <c r="C44" s="19" t="s">
        <v>62</v>
      </c>
      <c r="D44" s="19">
        <v>19.899999999999999</v>
      </c>
      <c r="E44" s="19">
        <v>1</v>
      </c>
      <c r="F44" s="19">
        <v>9</v>
      </c>
      <c r="G44" s="19">
        <v>16</v>
      </c>
      <c r="H44" s="19">
        <v>11359000</v>
      </c>
      <c r="I44" s="19">
        <v>37.736540329999997</v>
      </c>
      <c r="J44" s="19">
        <v>61.840229309999998</v>
      </c>
      <c r="K44" s="19">
        <v>55.685070519999996</v>
      </c>
      <c r="L44" s="19">
        <v>9.9411760000000002E-2</v>
      </c>
      <c r="M44" s="19">
        <v>5.17970402</v>
      </c>
      <c r="N44" s="19">
        <v>15.870000003333329</v>
      </c>
      <c r="O44" s="19">
        <v>21.963333336666668</v>
      </c>
      <c r="P44" s="19" t="s">
        <v>131</v>
      </c>
      <c r="Q44" s="19" t="s">
        <v>132</v>
      </c>
      <c r="R44" s="19" t="s">
        <v>133</v>
      </c>
    </row>
    <row r="45" spans="1:18" x14ac:dyDescent="0.25">
      <c r="A45" s="20">
        <v>45296.914179780091</v>
      </c>
      <c r="B45" s="19" t="s">
        <v>222</v>
      </c>
      <c r="C45" s="19" t="s">
        <v>62</v>
      </c>
      <c r="D45" s="19">
        <v>6.12</v>
      </c>
      <c r="E45" s="19">
        <v>0</v>
      </c>
      <c r="F45" s="19">
        <v>9</v>
      </c>
      <c r="G45" s="19">
        <v>17</v>
      </c>
      <c r="H45" s="19">
        <v>481119880</v>
      </c>
      <c r="I45" s="19">
        <v>43.24286429</v>
      </c>
      <c r="J45" s="19">
        <v>68.106403729999997</v>
      </c>
      <c r="K45" s="19">
        <v>60.772628779999998</v>
      </c>
      <c r="L45" s="19">
        <v>0.87888235000000003</v>
      </c>
      <c r="M45" s="19">
        <v>16.34980989</v>
      </c>
      <c r="N45" s="19">
        <v>2.943333336666667</v>
      </c>
      <c r="O45" s="19">
        <v>6.7700000033333332</v>
      </c>
      <c r="P45" s="19" t="s">
        <v>223</v>
      </c>
      <c r="Q45" s="19" t="s">
        <v>224</v>
      </c>
      <c r="R45" s="19" t="s">
        <v>225</v>
      </c>
    </row>
    <row r="46" spans="1:18" x14ac:dyDescent="0.25">
      <c r="A46" s="20">
        <v>45295.135367291667</v>
      </c>
      <c r="B46" s="19" t="s">
        <v>110</v>
      </c>
      <c r="C46" s="19" t="s">
        <v>62</v>
      </c>
      <c r="D46" s="19">
        <v>112.23</v>
      </c>
      <c r="E46" s="19">
        <v>1</v>
      </c>
      <c r="F46" s="19">
        <v>9</v>
      </c>
      <c r="G46" s="19">
        <v>16</v>
      </c>
      <c r="H46" s="19">
        <v>3979673</v>
      </c>
      <c r="I46" s="19">
        <v>36.517469589999997</v>
      </c>
      <c r="J46" s="19">
        <v>63.170188150000001</v>
      </c>
      <c r="K46" s="19">
        <v>60.117688350000002</v>
      </c>
      <c r="L46" s="19">
        <v>4.3641764700000003</v>
      </c>
      <c r="M46" s="19">
        <v>1.9253473800000001</v>
      </c>
      <c r="N46" s="19">
        <v>86.15666666333334</v>
      </c>
      <c r="O46" s="19">
        <v>108.08999999666671</v>
      </c>
      <c r="P46" s="19" t="s">
        <v>111</v>
      </c>
      <c r="Q46" s="19" t="s">
        <v>112</v>
      </c>
      <c r="R46" s="19" t="s">
        <v>113</v>
      </c>
    </row>
    <row r="47" spans="1:18" x14ac:dyDescent="0.25">
      <c r="A47" s="20">
        <v>45295.135367291667</v>
      </c>
      <c r="B47" s="19" t="s">
        <v>383</v>
      </c>
      <c r="C47" s="19" t="s">
        <v>62</v>
      </c>
      <c r="D47" s="19">
        <v>73.52</v>
      </c>
      <c r="E47" s="19">
        <v>1</v>
      </c>
      <c r="F47" s="19">
        <v>9</v>
      </c>
      <c r="G47" s="19">
        <v>16</v>
      </c>
      <c r="H47" s="19">
        <v>5990864</v>
      </c>
      <c r="I47" s="19">
        <v>39.973814349999998</v>
      </c>
      <c r="J47" s="19">
        <v>59.977932539999998</v>
      </c>
      <c r="K47" s="19">
        <v>56.309501130000001</v>
      </c>
      <c r="L47" s="19">
        <v>4.8691764700000002</v>
      </c>
      <c r="M47" s="19">
        <v>2.9403528400000001</v>
      </c>
      <c r="N47" s="19">
        <v>50.579999996666658</v>
      </c>
      <c r="O47" s="19">
        <v>68.846666663333338</v>
      </c>
      <c r="P47" s="19" t="s">
        <v>384</v>
      </c>
      <c r="Q47" s="19" t="s">
        <v>385</v>
      </c>
      <c r="R47" s="19" t="s">
        <v>386</v>
      </c>
    </row>
  </sheetData>
  <sortState xmlns:xlrd2="http://schemas.microsoft.com/office/spreadsheetml/2017/richdata2" ref="A2:R57">
    <sortCondition descending="1" ref="A1:A57"/>
  </sortState>
  <conditionalFormatting sqref="A1:R47 A58:R1000">
    <cfRule type="expression" dxfId="15" priority="1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16"/>
  <sheetViews>
    <sheetView workbookViewId="0">
      <selection activeCell="D36" sqref="D36"/>
    </sheetView>
  </sheetViews>
  <sheetFormatPr defaultRowHeight="15" x14ac:dyDescent="0.25"/>
  <cols>
    <col min="1" max="1" width="18.28515625" bestFit="1" customWidth="1"/>
    <col min="2" max="2" width="8.7109375" bestFit="1" customWidth="1"/>
    <col min="3" max="3" width="12.7109375" bestFit="1" customWidth="1"/>
    <col min="4" max="4" width="11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10" bestFit="1" customWidth="1"/>
    <col min="9" max="15" width="12" bestFit="1" customWidth="1"/>
    <col min="16" max="16" width="69.140625" bestFit="1" customWidth="1"/>
    <col min="17" max="17" width="69.85546875" bestFit="1" customWidth="1"/>
    <col min="18" max="18" width="61" bestFit="1" customWidth="1"/>
  </cols>
  <sheetData>
    <row r="1" spans="1:18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</row>
    <row r="2" spans="1:18" x14ac:dyDescent="0.25">
      <c r="A2" s="1">
        <v>45302.021784050929</v>
      </c>
      <c r="B2" t="s">
        <v>455</v>
      </c>
      <c r="C2" t="s">
        <v>41</v>
      </c>
      <c r="D2">
        <v>43192.366199999997</v>
      </c>
      <c r="E2">
        <v>3</v>
      </c>
      <c r="F2">
        <v>10</v>
      </c>
      <c r="G2">
        <v>12</v>
      </c>
      <c r="I2">
        <v>37.043011049999997</v>
      </c>
      <c r="J2">
        <v>60.64981659</v>
      </c>
      <c r="K2">
        <v>60.265062290000003</v>
      </c>
      <c r="L2">
        <v>1143.6669023500001</v>
      </c>
      <c r="M2">
        <v>0.13386671</v>
      </c>
      <c r="N2">
        <v>37328.613872219998</v>
      </c>
      <c r="O2">
        <v>46591.279372219993</v>
      </c>
      <c r="P2" t="s">
        <v>456</v>
      </c>
      <c r="Q2" t="s">
        <v>457</v>
      </c>
      <c r="R2" t="s">
        <v>458</v>
      </c>
    </row>
    <row r="3" spans="1:18" x14ac:dyDescent="0.25">
      <c r="A3" s="1">
        <v>45302.021784050929</v>
      </c>
      <c r="B3" t="s">
        <v>36</v>
      </c>
      <c r="C3" t="s">
        <v>41</v>
      </c>
      <c r="D3">
        <v>11.92</v>
      </c>
      <c r="E3">
        <v>6</v>
      </c>
      <c r="F3">
        <v>9</v>
      </c>
      <c r="G3">
        <v>11</v>
      </c>
      <c r="H3">
        <v>341759</v>
      </c>
      <c r="I3">
        <v>23.581143740000002</v>
      </c>
      <c r="J3">
        <v>53.638784620000003</v>
      </c>
      <c r="K3">
        <v>53.397070839999998</v>
      </c>
      <c r="L3">
        <v>0.82194118000000005</v>
      </c>
      <c r="M3">
        <v>0.16806723000000001</v>
      </c>
      <c r="N3">
        <v>6.7938888866666653</v>
      </c>
      <c r="O3">
        <v>16.492222219999999</v>
      </c>
      <c r="P3" t="s">
        <v>37</v>
      </c>
      <c r="Q3" t="s">
        <v>38</v>
      </c>
      <c r="R3" t="s">
        <v>39</v>
      </c>
    </row>
    <row r="4" spans="1:18" x14ac:dyDescent="0.25">
      <c r="A4" s="1">
        <v>45302.021784050929</v>
      </c>
      <c r="B4" t="s">
        <v>45</v>
      </c>
      <c r="C4" t="s">
        <v>41</v>
      </c>
      <c r="D4">
        <v>332.09</v>
      </c>
      <c r="E4">
        <v>4</v>
      </c>
      <c r="F4">
        <v>9</v>
      </c>
      <c r="G4">
        <v>13</v>
      </c>
      <c r="H4">
        <v>869160</v>
      </c>
      <c r="I4">
        <v>15.342499309999999</v>
      </c>
      <c r="J4">
        <v>52.372724740000002</v>
      </c>
      <c r="K4">
        <v>52.20438497</v>
      </c>
      <c r="L4">
        <v>4.0017941199999996</v>
      </c>
      <c r="M4">
        <v>0.10550431</v>
      </c>
      <c r="N4">
        <v>264.23833333333329</v>
      </c>
      <c r="O4">
        <v>407.2383333333334</v>
      </c>
      <c r="P4" t="s">
        <v>46</v>
      </c>
      <c r="Q4" t="s">
        <v>47</v>
      </c>
      <c r="R4" t="s">
        <v>48</v>
      </c>
    </row>
    <row r="5" spans="1:18" x14ac:dyDescent="0.25">
      <c r="A5" s="1">
        <v>45302.021784050929</v>
      </c>
      <c r="B5" t="s">
        <v>66</v>
      </c>
      <c r="C5" t="s">
        <v>41</v>
      </c>
      <c r="D5">
        <v>22.08</v>
      </c>
      <c r="E5">
        <v>2</v>
      </c>
      <c r="F5">
        <v>8</v>
      </c>
      <c r="G5">
        <v>16</v>
      </c>
      <c r="H5">
        <v>1644643</v>
      </c>
      <c r="I5">
        <v>13.55113641</v>
      </c>
      <c r="J5">
        <v>56.233234400000001</v>
      </c>
      <c r="K5">
        <v>57.408097310000002</v>
      </c>
      <c r="L5">
        <v>0.44879412000000002</v>
      </c>
      <c r="M5">
        <v>-0.58532192999999999</v>
      </c>
      <c r="N5">
        <v>17.49444444666667</v>
      </c>
      <c r="O5">
        <v>25.74444444666667</v>
      </c>
      <c r="P5" t="s">
        <v>67</v>
      </c>
      <c r="Q5" t="s">
        <v>68</v>
      </c>
      <c r="R5" t="s">
        <v>69</v>
      </c>
    </row>
    <row r="6" spans="1:18" x14ac:dyDescent="0.25">
      <c r="A6" s="1">
        <v>45302.021784050929</v>
      </c>
      <c r="B6" t="s">
        <v>98</v>
      </c>
      <c r="C6" t="s">
        <v>41</v>
      </c>
      <c r="D6">
        <v>3.3</v>
      </c>
      <c r="E6">
        <v>5</v>
      </c>
      <c r="F6">
        <v>8</v>
      </c>
      <c r="G6">
        <v>13</v>
      </c>
      <c r="H6">
        <v>55500</v>
      </c>
      <c r="I6">
        <v>19.194375489999999</v>
      </c>
      <c r="J6">
        <v>52.948566219999996</v>
      </c>
      <c r="K6">
        <v>54.680505889999999</v>
      </c>
      <c r="L6">
        <v>0.13508824</v>
      </c>
      <c r="M6">
        <v>-1.4925373099999999</v>
      </c>
      <c r="N6">
        <v>1.951666666666666</v>
      </c>
      <c r="O6">
        <v>4.628333333333333</v>
      </c>
      <c r="P6" t="s">
        <v>99</v>
      </c>
      <c r="Q6" t="s">
        <v>100</v>
      </c>
      <c r="R6" t="s">
        <v>101</v>
      </c>
    </row>
    <row r="7" spans="1:18" x14ac:dyDescent="0.25">
      <c r="A7" s="1">
        <v>45302.021784050929</v>
      </c>
      <c r="B7" t="s">
        <v>106</v>
      </c>
      <c r="C7" t="s">
        <v>41</v>
      </c>
      <c r="D7">
        <v>24.54</v>
      </c>
      <c r="E7">
        <v>5</v>
      </c>
      <c r="F7">
        <v>10</v>
      </c>
      <c r="G7">
        <v>11</v>
      </c>
      <c r="H7">
        <v>1623000</v>
      </c>
      <c r="I7">
        <v>25.98896435</v>
      </c>
      <c r="J7">
        <v>52.028426930000002</v>
      </c>
      <c r="K7">
        <v>54.342265159999997</v>
      </c>
      <c r="L7">
        <v>0.97055882000000004</v>
      </c>
      <c r="M7">
        <v>-1.16794201</v>
      </c>
      <c r="N7">
        <v>19.550555553333329</v>
      </c>
      <c r="O7">
        <v>27.598888886666671</v>
      </c>
      <c r="P7" t="s">
        <v>107</v>
      </c>
      <c r="Q7" t="s">
        <v>108</v>
      </c>
      <c r="R7" t="s">
        <v>109</v>
      </c>
    </row>
    <row r="8" spans="1:18" x14ac:dyDescent="0.25">
      <c r="A8" s="1">
        <v>45302.021784050929</v>
      </c>
      <c r="B8" t="s">
        <v>110</v>
      </c>
      <c r="C8" t="s">
        <v>41</v>
      </c>
      <c r="D8">
        <v>121.78</v>
      </c>
      <c r="E8">
        <v>6</v>
      </c>
      <c r="F8">
        <v>6</v>
      </c>
      <c r="G8">
        <v>14</v>
      </c>
      <c r="H8">
        <v>1970341</v>
      </c>
      <c r="I8">
        <v>35.345412019999998</v>
      </c>
      <c r="J8">
        <v>70.857509500000006</v>
      </c>
      <c r="K8">
        <v>75.645280589999999</v>
      </c>
      <c r="L8">
        <v>11.319852940000001</v>
      </c>
      <c r="M8">
        <v>-1.3607646200000001</v>
      </c>
      <c r="N8">
        <v>95.247222220000012</v>
      </c>
      <c r="O8">
        <v>123.62722221999999</v>
      </c>
      <c r="P8" t="s">
        <v>111</v>
      </c>
      <c r="Q8" t="s">
        <v>112</v>
      </c>
      <c r="R8" t="s">
        <v>113</v>
      </c>
    </row>
    <row r="9" spans="1:18" x14ac:dyDescent="0.25">
      <c r="A9" s="1">
        <v>45302.021784050929</v>
      </c>
      <c r="B9" t="s">
        <v>114</v>
      </c>
      <c r="C9" t="s">
        <v>41</v>
      </c>
      <c r="D9">
        <v>313.55</v>
      </c>
      <c r="E9">
        <v>2</v>
      </c>
      <c r="F9">
        <v>10</v>
      </c>
      <c r="G9">
        <v>14</v>
      </c>
      <c r="H9">
        <v>502738</v>
      </c>
      <c r="I9">
        <v>23.19018033</v>
      </c>
      <c r="J9">
        <v>58.999477370000001</v>
      </c>
      <c r="K9">
        <v>64.404156990000004</v>
      </c>
      <c r="L9">
        <v>3.68355882</v>
      </c>
      <c r="M9">
        <v>-1.73618728</v>
      </c>
      <c r="N9">
        <v>260.14388888666667</v>
      </c>
      <c r="O9">
        <v>344.0005555533333</v>
      </c>
      <c r="P9" t="s">
        <v>115</v>
      </c>
      <c r="Q9" t="s">
        <v>116</v>
      </c>
      <c r="R9" t="s">
        <v>117</v>
      </c>
    </row>
    <row r="10" spans="1:18" x14ac:dyDescent="0.25">
      <c r="A10" s="1">
        <v>45302.021784050929</v>
      </c>
      <c r="B10" t="s">
        <v>118</v>
      </c>
      <c r="C10" t="s">
        <v>41</v>
      </c>
      <c r="D10">
        <v>47.93</v>
      </c>
      <c r="E10">
        <v>2</v>
      </c>
      <c r="F10">
        <v>9</v>
      </c>
      <c r="G10">
        <v>15</v>
      </c>
      <c r="H10">
        <v>1146743</v>
      </c>
      <c r="I10">
        <v>19.956348970000001</v>
      </c>
      <c r="J10">
        <v>55.625997409999997</v>
      </c>
      <c r="K10">
        <v>55.916975260000001</v>
      </c>
      <c r="L10">
        <v>0.61332352999999995</v>
      </c>
      <c r="M10">
        <v>-0.10421009000000001</v>
      </c>
      <c r="N10">
        <v>38.68222222</v>
      </c>
      <c r="O10">
        <v>55.860555553333327</v>
      </c>
      <c r="P10" t="s">
        <v>119</v>
      </c>
      <c r="Q10" t="s">
        <v>120</v>
      </c>
      <c r="R10" t="s">
        <v>121</v>
      </c>
    </row>
    <row r="11" spans="1:18" x14ac:dyDescent="0.25">
      <c r="A11" s="1">
        <v>45302.021784050929</v>
      </c>
      <c r="B11" t="s">
        <v>122</v>
      </c>
      <c r="C11" t="s">
        <v>41</v>
      </c>
      <c r="D11">
        <v>33</v>
      </c>
      <c r="E11">
        <v>4</v>
      </c>
      <c r="F11">
        <v>10</v>
      </c>
      <c r="G11">
        <v>12</v>
      </c>
      <c r="H11">
        <v>663743</v>
      </c>
      <c r="I11">
        <v>24.50789782</v>
      </c>
      <c r="J11">
        <v>59.064319400000002</v>
      </c>
      <c r="K11">
        <v>58.854824100000002</v>
      </c>
      <c r="L11">
        <v>2.03414706</v>
      </c>
      <c r="M11">
        <v>0.12135922</v>
      </c>
      <c r="N11">
        <v>24.727222220000002</v>
      </c>
      <c r="O11">
        <v>38.348888886666678</v>
      </c>
      <c r="P11" t="s">
        <v>123</v>
      </c>
      <c r="Q11" t="s">
        <v>124</v>
      </c>
      <c r="R11" t="s">
        <v>125</v>
      </c>
    </row>
    <row r="12" spans="1:18" x14ac:dyDescent="0.25">
      <c r="A12" s="1">
        <v>45302.021784050929</v>
      </c>
      <c r="B12" t="s">
        <v>126</v>
      </c>
      <c r="C12" t="s">
        <v>41</v>
      </c>
      <c r="D12">
        <v>36.08</v>
      </c>
      <c r="E12">
        <v>3</v>
      </c>
      <c r="F12">
        <v>10</v>
      </c>
      <c r="G12">
        <v>13</v>
      </c>
      <c r="H12">
        <v>24060244</v>
      </c>
      <c r="I12">
        <v>19.005858700000001</v>
      </c>
      <c r="J12">
        <v>58.306323300000003</v>
      </c>
      <c r="K12">
        <v>56.385968929999997</v>
      </c>
      <c r="L12">
        <v>1.5514117599999999</v>
      </c>
      <c r="M12">
        <v>0.81028219999999995</v>
      </c>
      <c r="N12">
        <v>30.729444446666669</v>
      </c>
      <c r="O12">
        <v>39.346111113333343</v>
      </c>
      <c r="P12" t="s">
        <v>127</v>
      </c>
      <c r="Q12" t="s">
        <v>128</v>
      </c>
      <c r="R12" t="s">
        <v>129</v>
      </c>
    </row>
    <row r="13" spans="1:18" x14ac:dyDescent="0.25">
      <c r="A13" s="1">
        <v>45302.021784050929</v>
      </c>
      <c r="B13" t="s">
        <v>130</v>
      </c>
      <c r="C13" t="s">
        <v>41</v>
      </c>
      <c r="D13">
        <v>19.37</v>
      </c>
      <c r="E13">
        <v>5</v>
      </c>
      <c r="F13">
        <v>9</v>
      </c>
      <c r="G13">
        <v>12</v>
      </c>
      <c r="H13">
        <v>2759000</v>
      </c>
      <c r="I13">
        <v>28.865472659999998</v>
      </c>
      <c r="J13">
        <v>54.798261199999999</v>
      </c>
      <c r="K13">
        <v>54.183474009999998</v>
      </c>
      <c r="L13">
        <v>0.62967647000000004</v>
      </c>
      <c r="M13">
        <v>0.36269430000000003</v>
      </c>
      <c r="N13">
        <v>14.72777778</v>
      </c>
      <c r="O13">
        <v>23.106111113333341</v>
      </c>
      <c r="P13" t="s">
        <v>131</v>
      </c>
      <c r="Q13" t="s">
        <v>132</v>
      </c>
      <c r="R13" t="s">
        <v>133</v>
      </c>
    </row>
    <row r="14" spans="1:18" x14ac:dyDescent="0.25">
      <c r="A14" s="1">
        <v>45302.021784050929</v>
      </c>
      <c r="B14" t="s">
        <v>146</v>
      </c>
      <c r="C14" t="s">
        <v>41</v>
      </c>
      <c r="D14">
        <v>30</v>
      </c>
      <c r="E14">
        <v>6</v>
      </c>
      <c r="F14">
        <v>10</v>
      </c>
      <c r="G14">
        <v>10</v>
      </c>
      <c r="H14">
        <v>9125414</v>
      </c>
      <c r="I14">
        <v>36.70640298</v>
      </c>
      <c r="J14">
        <v>56.283841819999999</v>
      </c>
      <c r="K14">
        <v>54.235858139999998</v>
      </c>
      <c r="L14">
        <v>2.85</v>
      </c>
      <c r="M14">
        <v>1.4198782999999999</v>
      </c>
      <c r="N14">
        <v>21.431666666666668</v>
      </c>
      <c r="O14">
        <v>37.913333333333327</v>
      </c>
      <c r="P14" t="s">
        <v>147</v>
      </c>
      <c r="Q14" t="s">
        <v>148</v>
      </c>
      <c r="R14" t="s">
        <v>149</v>
      </c>
    </row>
    <row r="15" spans="1:18" x14ac:dyDescent="0.25">
      <c r="A15" s="1">
        <v>45302.021784050929</v>
      </c>
      <c r="B15" t="s">
        <v>158</v>
      </c>
      <c r="C15" t="s">
        <v>41</v>
      </c>
      <c r="D15">
        <v>75.14</v>
      </c>
      <c r="E15">
        <v>2</v>
      </c>
      <c r="F15">
        <v>10</v>
      </c>
      <c r="G15">
        <v>14</v>
      </c>
      <c r="H15">
        <v>934826</v>
      </c>
      <c r="I15">
        <v>29.487249380000002</v>
      </c>
      <c r="J15">
        <v>57.451243079999998</v>
      </c>
      <c r="K15">
        <v>59.807846869999999</v>
      </c>
      <c r="L15">
        <v>2.4100588200000002</v>
      </c>
      <c r="M15">
        <v>-1.99556541</v>
      </c>
      <c r="N15">
        <v>44.575555553333338</v>
      </c>
      <c r="O15">
        <v>90.958888886666671</v>
      </c>
      <c r="P15" t="s">
        <v>159</v>
      </c>
      <c r="Q15" t="s">
        <v>160</v>
      </c>
      <c r="R15" t="s">
        <v>161</v>
      </c>
    </row>
    <row r="16" spans="1:18" x14ac:dyDescent="0.25">
      <c r="A16" s="1">
        <v>45302.021784050929</v>
      </c>
      <c r="B16" t="s">
        <v>174</v>
      </c>
      <c r="C16" t="s">
        <v>41</v>
      </c>
      <c r="D16">
        <v>181.9</v>
      </c>
      <c r="E16">
        <v>4</v>
      </c>
      <c r="F16">
        <v>8</v>
      </c>
      <c r="G16">
        <v>14</v>
      </c>
      <c r="H16">
        <v>2080731</v>
      </c>
      <c r="I16">
        <v>20.974176880000002</v>
      </c>
      <c r="J16">
        <v>56.655174260000003</v>
      </c>
      <c r="K16">
        <v>58.794458820000003</v>
      </c>
      <c r="L16">
        <v>3.0668235300000002</v>
      </c>
      <c r="M16">
        <v>-1.62249865</v>
      </c>
      <c r="N16">
        <v>124.41777777999999</v>
      </c>
      <c r="O16">
        <v>219.38444444666669</v>
      </c>
      <c r="P16" t="s">
        <v>175</v>
      </c>
      <c r="Q16" t="s">
        <v>176</v>
      </c>
      <c r="R16" t="s">
        <v>177</v>
      </c>
    </row>
    <row r="17" spans="1:18" x14ac:dyDescent="0.25">
      <c r="A17" s="1">
        <v>45302.021784050929</v>
      </c>
      <c r="B17" t="s">
        <v>178</v>
      </c>
      <c r="C17" t="s">
        <v>41</v>
      </c>
      <c r="D17">
        <v>28.33</v>
      </c>
      <c r="E17">
        <v>1</v>
      </c>
      <c r="F17">
        <v>10</v>
      </c>
      <c r="G17">
        <v>15</v>
      </c>
      <c r="H17">
        <v>917500</v>
      </c>
      <c r="I17">
        <v>28.470094620000001</v>
      </c>
      <c r="J17">
        <v>62.018463400000002</v>
      </c>
      <c r="K17">
        <v>52.672018129999998</v>
      </c>
      <c r="L17">
        <v>0.93735294000000002</v>
      </c>
      <c r="M17">
        <v>7.5142315000000002</v>
      </c>
      <c r="N17">
        <v>20.668888886666661</v>
      </c>
      <c r="O17">
        <v>34.80388888666667</v>
      </c>
      <c r="P17" t="s">
        <v>179</v>
      </c>
      <c r="Q17" t="s">
        <v>180</v>
      </c>
      <c r="R17" t="s">
        <v>181</v>
      </c>
    </row>
    <row r="18" spans="1:18" x14ac:dyDescent="0.25">
      <c r="A18" s="1">
        <v>45302.021784050929</v>
      </c>
      <c r="B18" t="s">
        <v>194</v>
      </c>
      <c r="C18" t="s">
        <v>41</v>
      </c>
      <c r="D18">
        <v>119.9</v>
      </c>
      <c r="E18">
        <v>5</v>
      </c>
      <c r="F18">
        <v>10</v>
      </c>
      <c r="G18">
        <v>11</v>
      </c>
      <c r="H18">
        <v>2058497</v>
      </c>
      <c r="I18">
        <v>18.138633559999999</v>
      </c>
      <c r="J18">
        <v>53.442468980000001</v>
      </c>
      <c r="K18">
        <v>54.341558120000002</v>
      </c>
      <c r="L18">
        <v>0.73529412000000005</v>
      </c>
      <c r="M18">
        <v>-0.30764113999999998</v>
      </c>
      <c r="N18">
        <v>101.4516666666667</v>
      </c>
      <c r="O18">
        <v>133.535</v>
      </c>
      <c r="P18" t="s">
        <v>195</v>
      </c>
      <c r="Q18" t="s">
        <v>196</v>
      </c>
      <c r="R18" t="s">
        <v>197</v>
      </c>
    </row>
    <row r="19" spans="1:18" x14ac:dyDescent="0.25">
      <c r="A19" s="1">
        <v>45302.021784050929</v>
      </c>
      <c r="B19" t="s">
        <v>202</v>
      </c>
      <c r="C19" t="s">
        <v>41</v>
      </c>
      <c r="D19">
        <v>72</v>
      </c>
      <c r="E19">
        <v>5</v>
      </c>
      <c r="F19">
        <v>9</v>
      </c>
      <c r="G19">
        <v>12</v>
      </c>
      <c r="H19">
        <v>196579</v>
      </c>
      <c r="I19">
        <v>25.79306995</v>
      </c>
      <c r="J19">
        <v>55.368066689999999</v>
      </c>
      <c r="K19">
        <v>55.798010079999997</v>
      </c>
      <c r="L19">
        <v>2.0542352899999998</v>
      </c>
      <c r="M19">
        <v>-0.19406709</v>
      </c>
      <c r="N19">
        <v>61.476666666666667</v>
      </c>
      <c r="O19">
        <v>81.845000000000013</v>
      </c>
      <c r="P19" t="s">
        <v>203</v>
      </c>
      <c r="Q19" t="s">
        <v>204</v>
      </c>
      <c r="R19" t="s">
        <v>205</v>
      </c>
    </row>
    <row r="20" spans="1:18" x14ac:dyDescent="0.25">
      <c r="A20" s="1">
        <v>45302.021784050929</v>
      </c>
      <c r="B20" t="s">
        <v>222</v>
      </c>
      <c r="C20" t="s">
        <v>41</v>
      </c>
      <c r="D20">
        <v>5.72</v>
      </c>
      <c r="E20">
        <v>3</v>
      </c>
      <c r="F20">
        <v>10</v>
      </c>
      <c r="G20">
        <v>13</v>
      </c>
      <c r="H20">
        <v>151248373</v>
      </c>
      <c r="I20">
        <v>34.226628140000003</v>
      </c>
      <c r="J20">
        <v>61.362183629999997</v>
      </c>
      <c r="K20">
        <v>61.918560069999998</v>
      </c>
      <c r="L20">
        <v>1.2221176499999999</v>
      </c>
      <c r="M20">
        <v>-0.52173913000000005</v>
      </c>
      <c r="N20">
        <v>2.8880000020000001</v>
      </c>
      <c r="O20">
        <v>7.5211111133333324</v>
      </c>
      <c r="P20" t="s">
        <v>223</v>
      </c>
      <c r="Q20" t="s">
        <v>224</v>
      </c>
      <c r="R20" t="s">
        <v>225</v>
      </c>
    </row>
    <row r="21" spans="1:18" x14ac:dyDescent="0.25">
      <c r="A21" s="1">
        <v>45302.021784050929</v>
      </c>
      <c r="B21" t="s">
        <v>230</v>
      </c>
      <c r="C21" t="s">
        <v>41</v>
      </c>
      <c r="D21">
        <v>6.36</v>
      </c>
      <c r="E21">
        <v>5</v>
      </c>
      <c r="F21">
        <v>10</v>
      </c>
      <c r="G21">
        <v>11</v>
      </c>
      <c r="H21">
        <v>322000</v>
      </c>
      <c r="I21">
        <v>48.757703040000003</v>
      </c>
      <c r="J21">
        <v>54.357864810000002</v>
      </c>
      <c r="K21">
        <v>57.839986850000003</v>
      </c>
      <c r="L21">
        <v>1.24385294</v>
      </c>
      <c r="M21">
        <v>-5.2160953799999996</v>
      </c>
      <c r="N21">
        <v>3.4177777800000002</v>
      </c>
      <c r="O21">
        <v>8.2211111133333326</v>
      </c>
      <c r="P21" t="s">
        <v>231</v>
      </c>
      <c r="Q21" t="s">
        <v>232</v>
      </c>
      <c r="R21" t="s">
        <v>233</v>
      </c>
    </row>
    <row r="22" spans="1:18" x14ac:dyDescent="0.25">
      <c r="A22" s="1">
        <v>45302.021784050929</v>
      </c>
      <c r="B22" t="s">
        <v>451</v>
      </c>
      <c r="C22" t="s">
        <v>41</v>
      </c>
      <c r="D22">
        <v>63919.845600000001</v>
      </c>
      <c r="E22">
        <v>4</v>
      </c>
      <c r="F22">
        <v>10</v>
      </c>
      <c r="G22">
        <v>11</v>
      </c>
      <c r="I22">
        <v>31.011251850000001</v>
      </c>
      <c r="J22">
        <v>56.683321800000002</v>
      </c>
      <c r="K22">
        <v>58.273456709999998</v>
      </c>
      <c r="L22">
        <v>1354.0754014700001</v>
      </c>
      <c r="M22">
        <v>-0.39072456</v>
      </c>
      <c r="N22">
        <v>55100.574250000012</v>
      </c>
      <c r="O22">
        <v>70382.288683333332</v>
      </c>
      <c r="P22" t="s">
        <v>452</v>
      </c>
      <c r="Q22" t="s">
        <v>453</v>
      </c>
      <c r="R22" t="s">
        <v>454</v>
      </c>
    </row>
    <row r="23" spans="1:18" x14ac:dyDescent="0.25">
      <c r="A23" s="1">
        <v>45302.021784050929</v>
      </c>
      <c r="B23" t="s">
        <v>459</v>
      </c>
      <c r="C23" t="s">
        <v>41</v>
      </c>
      <c r="D23">
        <v>21340.8753</v>
      </c>
      <c r="E23">
        <v>5</v>
      </c>
      <c r="F23">
        <v>10</v>
      </c>
      <c r="G23">
        <v>10</v>
      </c>
      <c r="I23">
        <v>28.541489500000001</v>
      </c>
      <c r="J23">
        <v>56.318019329999998</v>
      </c>
      <c r="K23">
        <v>58.505152690000003</v>
      </c>
      <c r="L23">
        <v>493.35684941</v>
      </c>
      <c r="M23">
        <v>-0.53525590999999995</v>
      </c>
      <c r="N23">
        <v>18292.718372219999</v>
      </c>
      <c r="O23">
        <v>23520.458655553331</v>
      </c>
      <c r="P23" t="s">
        <v>460</v>
      </c>
      <c r="Q23" t="s">
        <v>461</v>
      </c>
      <c r="R23" t="s">
        <v>462</v>
      </c>
    </row>
    <row r="24" spans="1:18" x14ac:dyDescent="0.25">
      <c r="A24" s="1">
        <v>45302.021784050929</v>
      </c>
      <c r="B24" t="s">
        <v>254</v>
      </c>
      <c r="C24" t="s">
        <v>41</v>
      </c>
      <c r="D24">
        <v>12.63</v>
      </c>
      <c r="E24">
        <v>5</v>
      </c>
      <c r="F24">
        <v>7</v>
      </c>
      <c r="G24">
        <v>14</v>
      </c>
      <c r="H24">
        <v>1399500</v>
      </c>
      <c r="I24">
        <v>34.214869030000003</v>
      </c>
      <c r="J24">
        <v>62.22354953</v>
      </c>
      <c r="K24">
        <v>71.440735399999994</v>
      </c>
      <c r="L24">
        <v>1.68126471</v>
      </c>
      <c r="M24">
        <v>-5.3223388299999996</v>
      </c>
      <c r="N24">
        <v>8.2533333333333321</v>
      </c>
      <c r="O24">
        <v>14.41333333333333</v>
      </c>
      <c r="P24" t="s">
        <v>255</v>
      </c>
      <c r="Q24" t="s">
        <v>256</v>
      </c>
      <c r="R24" t="s">
        <v>257</v>
      </c>
    </row>
    <row r="25" spans="1:18" x14ac:dyDescent="0.25">
      <c r="A25" s="1">
        <v>45302.021784050929</v>
      </c>
      <c r="B25" t="s">
        <v>463</v>
      </c>
      <c r="C25" t="s">
        <v>41</v>
      </c>
      <c r="D25">
        <v>7.78</v>
      </c>
      <c r="E25">
        <v>1</v>
      </c>
      <c r="F25">
        <v>10</v>
      </c>
      <c r="G25">
        <v>15</v>
      </c>
      <c r="H25">
        <v>329500</v>
      </c>
      <c r="I25">
        <v>32.342965370000002</v>
      </c>
      <c r="J25">
        <v>60.315767370000003</v>
      </c>
      <c r="K25">
        <v>54.485846989999999</v>
      </c>
      <c r="L25">
        <v>0.83050000000000002</v>
      </c>
      <c r="M25">
        <v>7.31034483</v>
      </c>
      <c r="N25">
        <v>4.666666666666667</v>
      </c>
      <c r="O25">
        <v>9.0483333333333338</v>
      </c>
      <c r="P25" t="s">
        <v>464</v>
      </c>
      <c r="Q25" t="s">
        <v>465</v>
      </c>
      <c r="R25" t="s">
        <v>466</v>
      </c>
    </row>
    <row r="26" spans="1:18" x14ac:dyDescent="0.25">
      <c r="A26" s="1">
        <v>45302.021784050929</v>
      </c>
      <c r="B26" t="s">
        <v>270</v>
      </c>
      <c r="C26" t="s">
        <v>41</v>
      </c>
      <c r="D26">
        <v>70.11</v>
      </c>
      <c r="E26">
        <v>1</v>
      </c>
      <c r="F26">
        <v>10</v>
      </c>
      <c r="G26">
        <v>15</v>
      </c>
      <c r="H26">
        <v>174800</v>
      </c>
      <c r="I26">
        <v>21.197049700000001</v>
      </c>
      <c r="J26">
        <v>56.311750019999998</v>
      </c>
      <c r="K26">
        <v>53.458800019999998</v>
      </c>
      <c r="L26">
        <v>0.75720588</v>
      </c>
      <c r="M26">
        <v>1.5351194800000001</v>
      </c>
      <c r="N26">
        <v>54.41</v>
      </c>
      <c r="O26">
        <v>80.59</v>
      </c>
      <c r="P26" t="s">
        <v>271</v>
      </c>
      <c r="Q26" t="s">
        <v>272</v>
      </c>
      <c r="R26" t="s">
        <v>273</v>
      </c>
    </row>
    <row r="27" spans="1:18" x14ac:dyDescent="0.25">
      <c r="A27" s="1">
        <v>45302.021784050929</v>
      </c>
      <c r="B27" t="s">
        <v>282</v>
      </c>
      <c r="C27" t="s">
        <v>41</v>
      </c>
      <c r="D27">
        <v>80.099999999999994</v>
      </c>
      <c r="E27">
        <v>4</v>
      </c>
      <c r="F27">
        <v>10</v>
      </c>
      <c r="G27">
        <v>12</v>
      </c>
      <c r="H27">
        <v>1389252</v>
      </c>
      <c r="I27">
        <v>20.89145079</v>
      </c>
      <c r="J27">
        <v>54.493877349999998</v>
      </c>
      <c r="K27">
        <v>53.964543470000002</v>
      </c>
      <c r="L27">
        <v>0.23435294000000001</v>
      </c>
      <c r="M27">
        <v>0.23776749</v>
      </c>
      <c r="N27">
        <v>66.489999999999995</v>
      </c>
      <c r="O27">
        <v>90.561666666666667</v>
      </c>
      <c r="P27" t="s">
        <v>283</v>
      </c>
      <c r="Q27" t="s">
        <v>284</v>
      </c>
      <c r="R27" t="s">
        <v>285</v>
      </c>
    </row>
    <row r="28" spans="1:18" x14ac:dyDescent="0.25">
      <c r="A28" s="1">
        <v>45302.021784050929</v>
      </c>
      <c r="B28" t="s">
        <v>294</v>
      </c>
      <c r="C28" t="s">
        <v>41</v>
      </c>
      <c r="D28">
        <v>122.67</v>
      </c>
      <c r="E28">
        <v>2</v>
      </c>
      <c r="F28">
        <v>10</v>
      </c>
      <c r="G28">
        <v>14</v>
      </c>
      <c r="H28">
        <v>18027804</v>
      </c>
      <c r="I28">
        <v>26.925267850000001</v>
      </c>
      <c r="J28">
        <v>56.72402134</v>
      </c>
      <c r="K28">
        <v>56.52235409</v>
      </c>
      <c r="L28">
        <v>6.6482058799999999</v>
      </c>
      <c r="M28">
        <v>0.13060157999999999</v>
      </c>
      <c r="N28">
        <v>92.069444446666679</v>
      </c>
      <c r="O28">
        <v>137.7194444466667</v>
      </c>
      <c r="P28" t="s">
        <v>295</v>
      </c>
      <c r="Q28" t="s">
        <v>296</v>
      </c>
      <c r="R28" t="s">
        <v>297</v>
      </c>
    </row>
    <row r="29" spans="1:18" x14ac:dyDescent="0.25">
      <c r="A29" s="1">
        <v>45302.021784050929</v>
      </c>
      <c r="B29" t="s">
        <v>298</v>
      </c>
      <c r="C29" t="s">
        <v>41</v>
      </c>
      <c r="D29">
        <v>73.7</v>
      </c>
      <c r="E29">
        <v>2</v>
      </c>
      <c r="F29">
        <v>10</v>
      </c>
      <c r="G29">
        <v>14</v>
      </c>
      <c r="H29">
        <v>547774</v>
      </c>
      <c r="I29">
        <v>21.45912693</v>
      </c>
      <c r="J29">
        <v>56.08367526</v>
      </c>
      <c r="K29">
        <v>54.70159512</v>
      </c>
      <c r="L29">
        <v>0.53388234999999995</v>
      </c>
      <c r="M29">
        <v>0.91743118999999995</v>
      </c>
      <c r="N29">
        <v>57.285555553333332</v>
      </c>
      <c r="O29">
        <v>90.92722221999999</v>
      </c>
      <c r="P29" t="s">
        <v>299</v>
      </c>
      <c r="Q29" t="s">
        <v>300</v>
      </c>
      <c r="R29" t="s">
        <v>301</v>
      </c>
    </row>
    <row r="30" spans="1:18" x14ac:dyDescent="0.25">
      <c r="A30" s="1">
        <v>45302.021784050929</v>
      </c>
      <c r="B30" t="s">
        <v>302</v>
      </c>
      <c r="C30" t="s">
        <v>41</v>
      </c>
      <c r="D30">
        <v>23.53</v>
      </c>
      <c r="E30">
        <v>4</v>
      </c>
      <c r="F30">
        <v>9</v>
      </c>
      <c r="G30">
        <v>13</v>
      </c>
      <c r="H30">
        <v>11124957</v>
      </c>
      <c r="I30">
        <v>36.388251150000002</v>
      </c>
      <c r="J30">
        <v>59.049112839999999</v>
      </c>
      <c r="K30">
        <v>61.357648480000002</v>
      </c>
      <c r="L30">
        <v>2.2395882399999998</v>
      </c>
      <c r="M30">
        <v>-1.5892931800000001</v>
      </c>
      <c r="N30">
        <v>14.17111111333333</v>
      </c>
      <c r="O30">
        <v>30.469444446666671</v>
      </c>
      <c r="P30" t="s">
        <v>303</v>
      </c>
      <c r="Q30" t="s">
        <v>304</v>
      </c>
      <c r="R30" t="s">
        <v>305</v>
      </c>
    </row>
    <row r="31" spans="1:18" x14ac:dyDescent="0.25">
      <c r="A31" s="1">
        <v>45302.021784050929</v>
      </c>
      <c r="B31" t="s">
        <v>306</v>
      </c>
      <c r="C31" t="s">
        <v>41</v>
      </c>
      <c r="D31">
        <v>6.8</v>
      </c>
      <c r="E31">
        <v>3</v>
      </c>
      <c r="F31">
        <v>10</v>
      </c>
      <c r="G31">
        <v>13</v>
      </c>
      <c r="H31">
        <v>11075500</v>
      </c>
      <c r="I31">
        <v>29.572797390000002</v>
      </c>
      <c r="J31">
        <v>56.750288449999999</v>
      </c>
      <c r="K31">
        <v>55.656191440000001</v>
      </c>
      <c r="L31">
        <v>0.42182353</v>
      </c>
      <c r="M31">
        <v>1.0401188699999999</v>
      </c>
      <c r="N31">
        <v>3.9627777800000001</v>
      </c>
      <c r="O31">
        <v>9.701111113333333</v>
      </c>
      <c r="P31" t="s">
        <v>307</v>
      </c>
      <c r="Q31" t="s">
        <v>308</v>
      </c>
      <c r="R31" t="s">
        <v>309</v>
      </c>
    </row>
    <row r="32" spans="1:18" x14ac:dyDescent="0.25">
      <c r="A32" s="1">
        <v>45302.021784050929</v>
      </c>
      <c r="B32" t="s">
        <v>314</v>
      </c>
      <c r="C32" t="s">
        <v>41</v>
      </c>
      <c r="D32">
        <v>117.25</v>
      </c>
      <c r="E32">
        <v>5</v>
      </c>
      <c r="F32">
        <v>10</v>
      </c>
      <c r="G32">
        <v>11</v>
      </c>
      <c r="H32">
        <v>170574</v>
      </c>
      <c r="I32">
        <v>20.31703357</v>
      </c>
      <c r="J32">
        <v>53.545488210000002</v>
      </c>
      <c r="K32">
        <v>56.455394429999998</v>
      </c>
      <c r="L32">
        <v>6.0650000000000004</v>
      </c>
      <c r="M32">
        <v>-1.16328079</v>
      </c>
      <c r="N32">
        <v>91.772777779999998</v>
      </c>
      <c r="O32">
        <v>131.13444444666669</v>
      </c>
      <c r="P32" t="s">
        <v>315</v>
      </c>
      <c r="Q32" t="s">
        <v>316</v>
      </c>
      <c r="R32" t="s">
        <v>317</v>
      </c>
    </row>
    <row r="33" spans="1:18" x14ac:dyDescent="0.25">
      <c r="A33" s="1">
        <v>45302.021784050929</v>
      </c>
      <c r="B33" t="s">
        <v>330</v>
      </c>
      <c r="C33" t="s">
        <v>41</v>
      </c>
      <c r="D33">
        <v>126.63</v>
      </c>
      <c r="E33">
        <v>2</v>
      </c>
      <c r="F33">
        <v>10</v>
      </c>
      <c r="G33">
        <v>14</v>
      </c>
      <c r="H33">
        <v>15931102</v>
      </c>
      <c r="I33">
        <v>34.223168200000003</v>
      </c>
      <c r="J33">
        <v>64.615236159999995</v>
      </c>
      <c r="K33">
        <v>63.404958720000003</v>
      </c>
      <c r="L33">
        <v>14.142941179999999</v>
      </c>
      <c r="M33">
        <v>0.97280918999999999</v>
      </c>
      <c r="N33">
        <v>78.467222220000011</v>
      </c>
      <c r="O33">
        <v>145.01722222000001</v>
      </c>
      <c r="P33" t="s">
        <v>331</v>
      </c>
      <c r="Q33" t="s">
        <v>332</v>
      </c>
      <c r="R33" t="s">
        <v>333</v>
      </c>
    </row>
    <row r="34" spans="1:18" x14ac:dyDescent="0.25">
      <c r="A34" s="1">
        <v>45302.021784050929</v>
      </c>
      <c r="B34" t="s">
        <v>362</v>
      </c>
      <c r="C34" t="s">
        <v>41</v>
      </c>
      <c r="D34">
        <v>219.02</v>
      </c>
      <c r="E34">
        <v>3</v>
      </c>
      <c r="F34">
        <v>8</v>
      </c>
      <c r="G34">
        <v>15</v>
      </c>
      <c r="H34">
        <v>6188919</v>
      </c>
      <c r="I34">
        <v>28.971563069999998</v>
      </c>
      <c r="J34">
        <v>63.081123060000003</v>
      </c>
      <c r="K34">
        <v>61.97174613</v>
      </c>
      <c r="L34">
        <v>11.907617650000001</v>
      </c>
      <c r="M34">
        <v>1.5344675699999999</v>
      </c>
      <c r="N34">
        <v>119.35833333333331</v>
      </c>
      <c r="O34">
        <v>253.9616666666667</v>
      </c>
      <c r="P34" t="s">
        <v>363</v>
      </c>
      <c r="Q34" t="s">
        <v>364</v>
      </c>
      <c r="R34" t="s">
        <v>365</v>
      </c>
    </row>
    <row r="35" spans="1:18" x14ac:dyDescent="0.25">
      <c r="A35" s="1">
        <v>45302.021784050929</v>
      </c>
      <c r="B35" t="s">
        <v>370</v>
      </c>
      <c r="C35" t="s">
        <v>41</v>
      </c>
      <c r="D35">
        <v>58</v>
      </c>
      <c r="E35">
        <v>5</v>
      </c>
      <c r="F35">
        <v>9</v>
      </c>
      <c r="G35">
        <v>12</v>
      </c>
      <c r="H35">
        <v>51500</v>
      </c>
      <c r="I35">
        <v>48.384298649999998</v>
      </c>
      <c r="J35">
        <v>58.996311810000002</v>
      </c>
      <c r="K35">
        <v>58.737470379999998</v>
      </c>
      <c r="L35">
        <v>5.4909411800000001</v>
      </c>
      <c r="M35">
        <v>0.17271157000000001</v>
      </c>
      <c r="N35">
        <v>37.042777780000002</v>
      </c>
      <c r="O35">
        <v>76.147777779999998</v>
      </c>
      <c r="P35" t="s">
        <v>371</v>
      </c>
      <c r="Q35" t="s">
        <v>372</v>
      </c>
      <c r="R35" t="s">
        <v>373</v>
      </c>
    </row>
    <row r="36" spans="1:18" x14ac:dyDescent="0.25">
      <c r="A36" s="1">
        <v>45302.021784050929</v>
      </c>
      <c r="B36" t="s">
        <v>383</v>
      </c>
      <c r="C36" t="s">
        <v>41</v>
      </c>
      <c r="D36">
        <v>76.56</v>
      </c>
      <c r="E36">
        <v>4</v>
      </c>
      <c r="F36">
        <v>10</v>
      </c>
      <c r="G36">
        <v>12</v>
      </c>
      <c r="H36">
        <v>3909984</v>
      </c>
      <c r="I36">
        <v>32.898045170000003</v>
      </c>
      <c r="J36">
        <v>59.628237990000002</v>
      </c>
      <c r="K36">
        <v>59.945261070000001</v>
      </c>
      <c r="L36">
        <v>5.9022647099999999</v>
      </c>
      <c r="M36">
        <v>-0.14347202000000001</v>
      </c>
      <c r="N36">
        <v>56.897777780000013</v>
      </c>
      <c r="O36">
        <v>87.221111113333336</v>
      </c>
      <c r="P36" t="s">
        <v>384</v>
      </c>
      <c r="Q36" t="s">
        <v>385</v>
      </c>
      <c r="R36" t="s">
        <v>386</v>
      </c>
    </row>
    <row r="37" spans="1:18" x14ac:dyDescent="0.25">
      <c r="A37" s="1">
        <v>45300.906921493057</v>
      </c>
      <c r="B37" t="s">
        <v>455</v>
      </c>
      <c r="C37" t="s">
        <v>41</v>
      </c>
      <c r="D37">
        <v>43134.623299999999</v>
      </c>
      <c r="E37">
        <v>2</v>
      </c>
      <c r="F37">
        <v>10</v>
      </c>
      <c r="G37">
        <v>13</v>
      </c>
      <c r="I37">
        <v>43.77213931</v>
      </c>
      <c r="J37">
        <v>61.165618350000003</v>
      </c>
      <c r="K37">
        <v>61.07654702</v>
      </c>
      <c r="L37">
        <v>1124.67949</v>
      </c>
      <c r="M37">
        <v>4.2398999999999999E-2</v>
      </c>
      <c r="N37">
        <v>37328.613872219998</v>
      </c>
      <c r="O37">
        <v>46591.279372219993</v>
      </c>
      <c r="P37" t="s">
        <v>456</v>
      </c>
      <c r="Q37" t="s">
        <v>457</v>
      </c>
      <c r="R37" t="s">
        <v>458</v>
      </c>
    </row>
    <row r="38" spans="1:18" x14ac:dyDescent="0.25">
      <c r="A38" s="1">
        <v>45300.906921493057</v>
      </c>
      <c r="B38" t="s">
        <v>36</v>
      </c>
      <c r="C38" t="s">
        <v>41</v>
      </c>
      <c r="D38">
        <v>11.9</v>
      </c>
      <c r="E38">
        <v>6</v>
      </c>
      <c r="F38">
        <v>9</v>
      </c>
      <c r="G38">
        <v>11</v>
      </c>
      <c r="H38">
        <v>781926</v>
      </c>
      <c r="I38">
        <v>29.426406060000001</v>
      </c>
      <c r="J38">
        <v>56.815123649999997</v>
      </c>
      <c r="K38">
        <v>56.719318180000002</v>
      </c>
      <c r="L38">
        <v>1.4667647100000001</v>
      </c>
      <c r="M38">
        <v>8.4104289999999998E-2</v>
      </c>
      <c r="N38">
        <v>6.7938888866666653</v>
      </c>
      <c r="O38">
        <v>16.492222219999999</v>
      </c>
      <c r="P38" t="s">
        <v>37</v>
      </c>
      <c r="Q38" t="s">
        <v>38</v>
      </c>
      <c r="R38" t="s">
        <v>39</v>
      </c>
    </row>
    <row r="39" spans="1:18" x14ac:dyDescent="0.25">
      <c r="A39" s="1">
        <v>45300.906921493057</v>
      </c>
      <c r="B39" t="s">
        <v>45</v>
      </c>
      <c r="C39" t="s">
        <v>41</v>
      </c>
      <c r="D39">
        <v>331.74</v>
      </c>
      <c r="E39">
        <v>4</v>
      </c>
      <c r="F39">
        <v>10</v>
      </c>
      <c r="G39">
        <v>12</v>
      </c>
      <c r="H39">
        <v>722733</v>
      </c>
      <c r="I39">
        <v>19.4491519</v>
      </c>
      <c r="J39">
        <v>53.20420069</v>
      </c>
      <c r="K39">
        <v>52.227536579999999</v>
      </c>
      <c r="L39">
        <v>7.7392647099999996</v>
      </c>
      <c r="M39">
        <v>0.71955552</v>
      </c>
      <c r="N39">
        <v>264.23833333333329</v>
      </c>
      <c r="O39">
        <v>407.2383333333334</v>
      </c>
      <c r="P39" t="s">
        <v>46</v>
      </c>
      <c r="Q39" t="s">
        <v>47</v>
      </c>
      <c r="R39" t="s">
        <v>48</v>
      </c>
    </row>
    <row r="40" spans="1:18" x14ac:dyDescent="0.25">
      <c r="A40" s="1">
        <v>45300.906921493057</v>
      </c>
      <c r="B40" t="s">
        <v>74</v>
      </c>
      <c r="C40" t="s">
        <v>41</v>
      </c>
      <c r="D40">
        <v>161.9</v>
      </c>
      <c r="E40">
        <v>5</v>
      </c>
      <c r="F40">
        <v>10</v>
      </c>
      <c r="G40">
        <v>11</v>
      </c>
      <c r="H40">
        <v>163308</v>
      </c>
      <c r="I40">
        <v>31.092568329999999</v>
      </c>
      <c r="J40">
        <v>52.373949930000002</v>
      </c>
      <c r="K40">
        <v>54.907226170000001</v>
      </c>
      <c r="L40">
        <v>2.6290294099999998</v>
      </c>
      <c r="M40">
        <v>-1.1539166000000001</v>
      </c>
      <c r="N40">
        <v>138.72499999999999</v>
      </c>
      <c r="O40">
        <v>184.98</v>
      </c>
      <c r="P40" t="s">
        <v>75</v>
      </c>
      <c r="Q40" t="s">
        <v>76</v>
      </c>
      <c r="R40" t="s">
        <v>77</v>
      </c>
    </row>
    <row r="41" spans="1:18" x14ac:dyDescent="0.25">
      <c r="A41" s="1">
        <v>45300.906921493057</v>
      </c>
      <c r="B41" t="s">
        <v>86</v>
      </c>
      <c r="C41" t="s">
        <v>41</v>
      </c>
      <c r="D41">
        <v>44.95</v>
      </c>
      <c r="E41">
        <v>4</v>
      </c>
      <c r="F41">
        <v>7</v>
      </c>
      <c r="G41">
        <v>15</v>
      </c>
      <c r="H41">
        <v>310500</v>
      </c>
      <c r="I41">
        <v>27.283631379999999</v>
      </c>
      <c r="J41">
        <v>52.7069774</v>
      </c>
      <c r="K41">
        <v>50.826139120000001</v>
      </c>
      <c r="L41">
        <v>0.18064706</v>
      </c>
      <c r="M41">
        <v>1.76590446</v>
      </c>
      <c r="N41">
        <v>35.517777780000003</v>
      </c>
      <c r="O41">
        <v>56.766111113333331</v>
      </c>
      <c r="P41" t="s">
        <v>87</v>
      </c>
      <c r="Q41" t="s">
        <v>88</v>
      </c>
      <c r="R41" t="s">
        <v>89</v>
      </c>
    </row>
    <row r="42" spans="1:18" x14ac:dyDescent="0.25">
      <c r="A42" s="1">
        <v>45300.906921493057</v>
      </c>
      <c r="B42" t="s">
        <v>98</v>
      </c>
      <c r="C42" t="s">
        <v>41</v>
      </c>
      <c r="D42">
        <v>3.35</v>
      </c>
      <c r="E42">
        <v>3</v>
      </c>
      <c r="F42">
        <v>10</v>
      </c>
      <c r="G42">
        <v>13</v>
      </c>
      <c r="H42">
        <v>101500</v>
      </c>
      <c r="I42">
        <v>24.72544684</v>
      </c>
      <c r="J42">
        <v>55.29661085</v>
      </c>
      <c r="K42">
        <v>54.826890769999999</v>
      </c>
      <c r="L42">
        <v>0.11938235</v>
      </c>
      <c r="M42">
        <v>0.60060060000000004</v>
      </c>
      <c r="N42">
        <v>1.951666666666666</v>
      </c>
      <c r="O42">
        <v>4.628333333333333</v>
      </c>
      <c r="P42" t="s">
        <v>99</v>
      </c>
      <c r="Q42" t="s">
        <v>100</v>
      </c>
      <c r="R42" t="s">
        <v>101</v>
      </c>
    </row>
    <row r="43" spans="1:18" x14ac:dyDescent="0.25">
      <c r="A43" s="1">
        <v>45300.906921493057</v>
      </c>
      <c r="B43" t="s">
        <v>102</v>
      </c>
      <c r="C43" t="s">
        <v>41</v>
      </c>
      <c r="D43">
        <v>78.22</v>
      </c>
      <c r="E43">
        <v>3</v>
      </c>
      <c r="F43">
        <v>10</v>
      </c>
      <c r="G43">
        <v>13</v>
      </c>
      <c r="H43">
        <v>3868549</v>
      </c>
      <c r="I43">
        <v>33.203204200000002</v>
      </c>
      <c r="J43">
        <v>56.463382449999997</v>
      </c>
      <c r="K43">
        <v>56.798017209999998</v>
      </c>
      <c r="L43">
        <v>3.8450588200000002</v>
      </c>
      <c r="M43">
        <v>-0.21686440000000001</v>
      </c>
      <c r="N43">
        <v>60.319444446666672</v>
      </c>
      <c r="O43">
        <v>92.494444446666662</v>
      </c>
      <c r="P43" t="s">
        <v>103</v>
      </c>
      <c r="Q43" t="s">
        <v>104</v>
      </c>
      <c r="R43" t="s">
        <v>105</v>
      </c>
    </row>
    <row r="44" spans="1:18" x14ac:dyDescent="0.25">
      <c r="A44" s="1">
        <v>45300.906921493057</v>
      </c>
      <c r="B44" t="s">
        <v>118</v>
      </c>
      <c r="C44" t="s">
        <v>41</v>
      </c>
      <c r="D44">
        <v>47.98</v>
      </c>
      <c r="E44">
        <v>3</v>
      </c>
      <c r="F44">
        <v>9</v>
      </c>
      <c r="G44">
        <v>14</v>
      </c>
      <c r="H44">
        <v>1712555</v>
      </c>
      <c r="I44">
        <v>22.189433609999998</v>
      </c>
      <c r="J44">
        <v>56.649849279999998</v>
      </c>
      <c r="K44">
        <v>55.366427680000001</v>
      </c>
      <c r="L44">
        <v>7.9147060000000005E-2</v>
      </c>
      <c r="M44">
        <v>0.69254983999999997</v>
      </c>
      <c r="N44">
        <v>38.68222222</v>
      </c>
      <c r="O44">
        <v>55.860555553333327</v>
      </c>
      <c r="P44" t="s">
        <v>119</v>
      </c>
      <c r="Q44" t="s">
        <v>120</v>
      </c>
      <c r="R44" t="s">
        <v>121</v>
      </c>
    </row>
    <row r="45" spans="1:18" x14ac:dyDescent="0.25">
      <c r="A45" s="1">
        <v>45300.906921493057</v>
      </c>
      <c r="B45" t="s">
        <v>122</v>
      </c>
      <c r="C45" t="s">
        <v>41</v>
      </c>
      <c r="D45">
        <v>32.96</v>
      </c>
      <c r="E45">
        <v>2</v>
      </c>
      <c r="F45">
        <v>10</v>
      </c>
      <c r="G45">
        <v>14</v>
      </c>
      <c r="H45">
        <v>242632</v>
      </c>
      <c r="I45">
        <v>29.370022949999999</v>
      </c>
      <c r="J45">
        <v>62.26865265</v>
      </c>
      <c r="K45">
        <v>62.18208593</v>
      </c>
      <c r="L45">
        <v>2.75185294</v>
      </c>
      <c r="M45">
        <v>6.0716449999999998E-2</v>
      </c>
      <c r="N45">
        <v>24.727222220000002</v>
      </c>
      <c r="O45">
        <v>38.348888886666678</v>
      </c>
      <c r="P45" t="s">
        <v>123</v>
      </c>
      <c r="Q45" t="s">
        <v>124</v>
      </c>
      <c r="R45" t="s">
        <v>125</v>
      </c>
    </row>
    <row r="46" spans="1:18" x14ac:dyDescent="0.25">
      <c r="A46" s="1">
        <v>45300.906921493057</v>
      </c>
      <c r="B46" t="s">
        <v>126</v>
      </c>
      <c r="C46" t="s">
        <v>41</v>
      </c>
      <c r="D46">
        <v>35.79</v>
      </c>
      <c r="E46">
        <v>2</v>
      </c>
      <c r="F46">
        <v>9</v>
      </c>
      <c r="G46">
        <v>15</v>
      </c>
      <c r="H46">
        <v>400095</v>
      </c>
      <c r="I46">
        <v>22.240178109999999</v>
      </c>
      <c r="J46">
        <v>61.068214560000001</v>
      </c>
      <c r="K46">
        <v>64.823179069999995</v>
      </c>
      <c r="L46">
        <v>1.35244118</v>
      </c>
      <c r="M46">
        <v>-1.0505944199999999</v>
      </c>
      <c r="N46">
        <v>30.729444446666669</v>
      </c>
      <c r="O46">
        <v>39.346111113333343</v>
      </c>
      <c r="P46" t="s">
        <v>127</v>
      </c>
      <c r="Q46" t="s">
        <v>128</v>
      </c>
      <c r="R46" t="s">
        <v>129</v>
      </c>
    </row>
    <row r="47" spans="1:18" x14ac:dyDescent="0.25">
      <c r="A47" s="1">
        <v>45300.906921493057</v>
      </c>
      <c r="B47" t="s">
        <v>130</v>
      </c>
      <c r="C47" t="s">
        <v>41</v>
      </c>
      <c r="D47">
        <v>19.3</v>
      </c>
      <c r="E47">
        <v>3</v>
      </c>
      <c r="F47">
        <v>10</v>
      </c>
      <c r="G47">
        <v>13</v>
      </c>
      <c r="H47">
        <v>2430000</v>
      </c>
      <c r="I47">
        <v>35.10687823</v>
      </c>
      <c r="J47">
        <v>56.621602209999999</v>
      </c>
      <c r="K47">
        <v>57.050917329999997</v>
      </c>
      <c r="L47">
        <v>0.76738234999999999</v>
      </c>
      <c r="M47">
        <v>-0.25839793</v>
      </c>
      <c r="N47">
        <v>14.72777778</v>
      </c>
      <c r="O47">
        <v>23.106111113333341</v>
      </c>
      <c r="P47" t="s">
        <v>131</v>
      </c>
      <c r="Q47" t="s">
        <v>132</v>
      </c>
      <c r="R47" t="s">
        <v>133</v>
      </c>
    </row>
    <row r="48" spans="1:18" x14ac:dyDescent="0.25">
      <c r="A48" s="1">
        <v>45300.906921493057</v>
      </c>
      <c r="B48" t="s">
        <v>138</v>
      </c>
      <c r="C48" t="s">
        <v>41</v>
      </c>
      <c r="D48">
        <v>46.26</v>
      </c>
      <c r="E48">
        <v>2</v>
      </c>
      <c r="F48">
        <v>10</v>
      </c>
      <c r="G48">
        <v>14</v>
      </c>
      <c r="H48">
        <v>86500</v>
      </c>
      <c r="I48">
        <v>47.882794369999999</v>
      </c>
      <c r="J48">
        <v>66.883461969999999</v>
      </c>
      <c r="K48">
        <v>66.040264570000005</v>
      </c>
      <c r="L48">
        <v>7.1591176499999998</v>
      </c>
      <c r="M48">
        <v>1.4251260699999999</v>
      </c>
      <c r="N48">
        <v>25.074000001999998</v>
      </c>
      <c r="O48">
        <v>59.426111113333342</v>
      </c>
      <c r="P48" t="s">
        <v>139</v>
      </c>
      <c r="Q48" t="s">
        <v>140</v>
      </c>
      <c r="R48" t="s">
        <v>141</v>
      </c>
    </row>
    <row r="49" spans="1:18" x14ac:dyDescent="0.25">
      <c r="A49" s="1">
        <v>45300.906921493057</v>
      </c>
      <c r="B49" t="s">
        <v>146</v>
      </c>
      <c r="C49" t="s">
        <v>41</v>
      </c>
      <c r="D49">
        <v>29.58</v>
      </c>
      <c r="E49">
        <v>4</v>
      </c>
      <c r="F49">
        <v>10</v>
      </c>
      <c r="G49">
        <v>12</v>
      </c>
      <c r="H49">
        <v>5141931</v>
      </c>
      <c r="I49">
        <v>40.344852400000001</v>
      </c>
      <c r="J49">
        <v>58.871364620000001</v>
      </c>
      <c r="K49">
        <v>59.986646749999998</v>
      </c>
      <c r="L49">
        <v>4.6831764700000003</v>
      </c>
      <c r="M49">
        <v>-0.67159166999999997</v>
      </c>
      <c r="N49">
        <v>21.431666666666668</v>
      </c>
      <c r="O49">
        <v>37.913333333333327</v>
      </c>
      <c r="P49" t="s">
        <v>147</v>
      </c>
      <c r="Q49" t="s">
        <v>148</v>
      </c>
      <c r="R49" t="s">
        <v>149</v>
      </c>
    </row>
    <row r="50" spans="1:18" x14ac:dyDescent="0.25">
      <c r="A50" s="1">
        <v>45300.906921493057</v>
      </c>
      <c r="B50" t="s">
        <v>467</v>
      </c>
      <c r="C50" t="s">
        <v>41</v>
      </c>
      <c r="D50">
        <v>2</v>
      </c>
      <c r="E50">
        <v>5</v>
      </c>
      <c r="F50">
        <v>9</v>
      </c>
      <c r="G50">
        <v>12</v>
      </c>
      <c r="H50">
        <v>60500</v>
      </c>
      <c r="I50">
        <v>18.19297705</v>
      </c>
      <c r="J50">
        <v>52.434742380000003</v>
      </c>
      <c r="K50">
        <v>51.004407380000004</v>
      </c>
      <c r="L50">
        <v>0.19147059</v>
      </c>
      <c r="M50">
        <v>3.0927835099999998</v>
      </c>
      <c r="N50">
        <v>1.223999998</v>
      </c>
      <c r="O50">
        <v>3.2322222200000001</v>
      </c>
      <c r="P50" t="s">
        <v>468</v>
      </c>
      <c r="Q50" t="s">
        <v>469</v>
      </c>
      <c r="R50" t="s">
        <v>470</v>
      </c>
    </row>
    <row r="51" spans="1:18" x14ac:dyDescent="0.25">
      <c r="A51" s="1">
        <v>45300.906921493057</v>
      </c>
      <c r="B51" t="s">
        <v>178</v>
      </c>
      <c r="C51" t="s">
        <v>41</v>
      </c>
      <c r="D51">
        <v>26.35</v>
      </c>
      <c r="E51">
        <v>6</v>
      </c>
      <c r="F51">
        <v>10</v>
      </c>
      <c r="G51">
        <v>10</v>
      </c>
      <c r="H51">
        <v>312500</v>
      </c>
      <c r="I51">
        <v>30.135515099999999</v>
      </c>
      <c r="J51">
        <v>54.900036950000001</v>
      </c>
      <c r="K51">
        <v>55.65920844</v>
      </c>
      <c r="L51">
        <v>2.8361470600000001</v>
      </c>
      <c r="M51">
        <v>-0.56603773999999996</v>
      </c>
      <c r="N51">
        <v>20.668888886666661</v>
      </c>
      <c r="O51">
        <v>34.80388888666667</v>
      </c>
      <c r="P51" t="s">
        <v>179</v>
      </c>
      <c r="Q51" t="s">
        <v>180</v>
      </c>
      <c r="R51" t="s">
        <v>181</v>
      </c>
    </row>
    <row r="52" spans="1:18" x14ac:dyDescent="0.25">
      <c r="A52" s="1">
        <v>45300.906921493057</v>
      </c>
      <c r="B52" t="s">
        <v>194</v>
      </c>
      <c r="C52" t="s">
        <v>41</v>
      </c>
      <c r="D52">
        <v>120.27</v>
      </c>
      <c r="E52">
        <v>2</v>
      </c>
      <c r="F52">
        <v>9</v>
      </c>
      <c r="G52">
        <v>15</v>
      </c>
      <c r="H52">
        <v>2027799</v>
      </c>
      <c r="I52">
        <v>25.474266679999999</v>
      </c>
      <c r="J52">
        <v>55.427868750000002</v>
      </c>
      <c r="K52">
        <v>55.634131480000001</v>
      </c>
      <c r="L52">
        <v>1.6264710000000002E-2</v>
      </c>
      <c r="M52">
        <v>-8.307718E-2</v>
      </c>
      <c r="N52">
        <v>101.4516666666667</v>
      </c>
      <c r="O52">
        <v>133.535</v>
      </c>
      <c r="P52" t="s">
        <v>195</v>
      </c>
      <c r="Q52" t="s">
        <v>196</v>
      </c>
      <c r="R52" t="s">
        <v>197</v>
      </c>
    </row>
    <row r="53" spans="1:18" x14ac:dyDescent="0.25">
      <c r="A53" s="1">
        <v>45300.906921493057</v>
      </c>
      <c r="B53" t="s">
        <v>202</v>
      </c>
      <c r="C53" t="s">
        <v>41</v>
      </c>
      <c r="D53">
        <v>72.14</v>
      </c>
      <c r="E53">
        <v>2</v>
      </c>
      <c r="F53">
        <v>10</v>
      </c>
      <c r="G53">
        <v>14</v>
      </c>
      <c r="H53">
        <v>163323</v>
      </c>
      <c r="I53">
        <v>27.398224630000001</v>
      </c>
      <c r="J53">
        <v>57.39602386</v>
      </c>
      <c r="K53">
        <v>56.665780470000001</v>
      </c>
      <c r="L53">
        <v>2.63573529</v>
      </c>
      <c r="M53">
        <v>0.54355401000000003</v>
      </c>
      <c r="N53">
        <v>61.476666666666667</v>
      </c>
      <c r="O53">
        <v>81.845000000000013</v>
      </c>
      <c r="P53" t="s">
        <v>203</v>
      </c>
      <c r="Q53" t="s">
        <v>204</v>
      </c>
      <c r="R53" t="s">
        <v>205</v>
      </c>
    </row>
    <row r="54" spans="1:18" x14ac:dyDescent="0.25">
      <c r="A54" s="1">
        <v>45300.906921493057</v>
      </c>
      <c r="B54" t="s">
        <v>210</v>
      </c>
      <c r="C54" t="s">
        <v>41</v>
      </c>
      <c r="D54">
        <v>140.43</v>
      </c>
      <c r="E54">
        <v>2</v>
      </c>
      <c r="F54">
        <v>10</v>
      </c>
      <c r="G54">
        <v>14</v>
      </c>
      <c r="H54">
        <v>310182</v>
      </c>
      <c r="I54">
        <v>28.081364180000001</v>
      </c>
      <c r="J54">
        <v>58.059494119999997</v>
      </c>
      <c r="K54">
        <v>62.022797730000001</v>
      </c>
      <c r="L54">
        <v>13.08861765</v>
      </c>
      <c r="M54">
        <v>-1.9891122299999999</v>
      </c>
      <c r="N54">
        <v>104.54388888666671</v>
      </c>
      <c r="O54">
        <v>162.11055555333331</v>
      </c>
      <c r="P54" t="s">
        <v>211</v>
      </c>
      <c r="Q54" t="s">
        <v>212</v>
      </c>
      <c r="R54" t="s">
        <v>213</v>
      </c>
    </row>
    <row r="55" spans="1:18" x14ac:dyDescent="0.25">
      <c r="A55" s="1">
        <v>45300.906921493057</v>
      </c>
      <c r="B55" t="s">
        <v>214</v>
      </c>
      <c r="C55" t="s">
        <v>41</v>
      </c>
      <c r="D55">
        <v>73.41</v>
      </c>
      <c r="E55">
        <v>3</v>
      </c>
      <c r="F55">
        <v>9</v>
      </c>
      <c r="G55">
        <v>14</v>
      </c>
      <c r="H55">
        <v>673836</v>
      </c>
      <c r="I55">
        <v>31.892623369999999</v>
      </c>
      <c r="J55">
        <v>55.921915669999997</v>
      </c>
      <c r="K55">
        <v>53.494586920000003</v>
      </c>
      <c r="L55">
        <v>2.03491176</v>
      </c>
      <c r="M55">
        <v>1.21329105</v>
      </c>
      <c r="N55">
        <v>60.968888886666662</v>
      </c>
      <c r="O55">
        <v>85.168888886666664</v>
      </c>
      <c r="P55" t="s">
        <v>215</v>
      </c>
      <c r="Q55" t="s">
        <v>216</v>
      </c>
      <c r="R55" t="s">
        <v>217</v>
      </c>
    </row>
    <row r="56" spans="1:18" x14ac:dyDescent="0.25">
      <c r="A56" s="1">
        <v>45300.906921493057</v>
      </c>
      <c r="B56" t="s">
        <v>222</v>
      </c>
      <c r="C56" t="s">
        <v>41</v>
      </c>
      <c r="D56">
        <v>5.75</v>
      </c>
      <c r="E56">
        <v>1</v>
      </c>
      <c r="F56">
        <v>10</v>
      </c>
      <c r="G56">
        <v>15</v>
      </c>
      <c r="H56">
        <v>113954346</v>
      </c>
      <c r="I56">
        <v>41.864574480000002</v>
      </c>
      <c r="J56">
        <v>62.521775910000002</v>
      </c>
      <c r="K56">
        <v>64.770419450000006</v>
      </c>
      <c r="L56">
        <v>1.23002941</v>
      </c>
      <c r="M56">
        <v>-2.5423728799999998</v>
      </c>
      <c r="N56">
        <v>2.8880000020000001</v>
      </c>
      <c r="O56">
        <v>7.5211111133333324</v>
      </c>
      <c r="P56" t="s">
        <v>223</v>
      </c>
      <c r="Q56" t="s">
        <v>224</v>
      </c>
      <c r="R56" t="s">
        <v>225</v>
      </c>
    </row>
    <row r="57" spans="1:18" x14ac:dyDescent="0.25">
      <c r="A57" s="1">
        <v>45300.906921493057</v>
      </c>
      <c r="B57" t="s">
        <v>230</v>
      </c>
      <c r="C57" t="s">
        <v>41</v>
      </c>
      <c r="D57">
        <v>6.71</v>
      </c>
      <c r="E57">
        <v>4</v>
      </c>
      <c r="F57">
        <v>7</v>
      </c>
      <c r="G57">
        <v>15</v>
      </c>
      <c r="H57">
        <v>79500</v>
      </c>
      <c r="I57">
        <v>47.677055709999998</v>
      </c>
      <c r="J57">
        <v>67.003509309999998</v>
      </c>
      <c r="K57">
        <v>67.454275440000004</v>
      </c>
      <c r="L57">
        <v>1.50620588</v>
      </c>
      <c r="M57">
        <v>-0.44510386000000002</v>
      </c>
      <c r="N57">
        <v>3.4177777800000002</v>
      </c>
      <c r="O57">
        <v>8.2211111133333326</v>
      </c>
      <c r="P57" t="s">
        <v>231</v>
      </c>
      <c r="Q57" t="s">
        <v>232</v>
      </c>
      <c r="R57" t="s">
        <v>233</v>
      </c>
    </row>
    <row r="58" spans="1:18" x14ac:dyDescent="0.25">
      <c r="A58" s="1">
        <v>45300.906921493057</v>
      </c>
      <c r="B58" t="s">
        <v>451</v>
      </c>
      <c r="C58" t="s">
        <v>41</v>
      </c>
      <c r="D58">
        <v>64170.575799999999</v>
      </c>
      <c r="E58">
        <v>3</v>
      </c>
      <c r="F58">
        <v>9</v>
      </c>
      <c r="G58">
        <v>13</v>
      </c>
      <c r="I58">
        <v>32.925460700000002</v>
      </c>
      <c r="J58">
        <v>58.273456709999998</v>
      </c>
      <c r="K58">
        <v>58.678566689999997</v>
      </c>
      <c r="L58">
        <v>1643.3284311800001</v>
      </c>
      <c r="M58">
        <v>-0.10344766</v>
      </c>
      <c r="N58">
        <v>55100.574250000012</v>
      </c>
      <c r="O58">
        <v>70382.288683333332</v>
      </c>
      <c r="P58" t="s">
        <v>452</v>
      </c>
      <c r="Q58" t="s">
        <v>453</v>
      </c>
      <c r="R58" t="s">
        <v>454</v>
      </c>
    </row>
    <row r="59" spans="1:18" x14ac:dyDescent="0.25">
      <c r="A59" s="1">
        <v>45300.906921493057</v>
      </c>
      <c r="B59" t="s">
        <v>459</v>
      </c>
      <c r="C59" t="s">
        <v>41</v>
      </c>
      <c r="D59">
        <v>21455.7183</v>
      </c>
      <c r="E59">
        <v>2</v>
      </c>
      <c r="F59">
        <v>10</v>
      </c>
      <c r="G59">
        <v>13</v>
      </c>
      <c r="I59">
        <v>37.50900206</v>
      </c>
      <c r="J59">
        <v>59.805516869999998</v>
      </c>
      <c r="K59">
        <v>60.061447680000001</v>
      </c>
      <c r="L59">
        <v>518.67056529000001</v>
      </c>
      <c r="M59">
        <v>-7.8775150000000002E-2</v>
      </c>
      <c r="N59">
        <v>18292.718372219999</v>
      </c>
      <c r="O59">
        <v>23520.458655553331</v>
      </c>
      <c r="P59" t="s">
        <v>460</v>
      </c>
      <c r="Q59" t="s">
        <v>461</v>
      </c>
      <c r="R59" t="s">
        <v>462</v>
      </c>
    </row>
    <row r="60" spans="1:18" x14ac:dyDescent="0.25">
      <c r="A60" s="1">
        <v>45300.906921493057</v>
      </c>
      <c r="B60" t="s">
        <v>238</v>
      </c>
      <c r="C60" t="s">
        <v>41</v>
      </c>
      <c r="D60">
        <v>22.96</v>
      </c>
      <c r="E60">
        <v>3</v>
      </c>
      <c r="F60">
        <v>9</v>
      </c>
      <c r="G60">
        <v>14</v>
      </c>
      <c r="H60">
        <v>128314</v>
      </c>
      <c r="I60">
        <v>28.821727360000001</v>
      </c>
      <c r="J60">
        <v>56.09614663</v>
      </c>
      <c r="K60">
        <v>54.877220270000002</v>
      </c>
      <c r="L60">
        <v>0.10141176</v>
      </c>
      <c r="M60">
        <v>0.74594119999999997</v>
      </c>
      <c r="N60">
        <v>18.399999999999999</v>
      </c>
      <c r="O60">
        <v>26.851666666666659</v>
      </c>
      <c r="P60" t="s">
        <v>239</v>
      </c>
      <c r="Q60" t="s">
        <v>240</v>
      </c>
      <c r="R60" t="s">
        <v>241</v>
      </c>
    </row>
    <row r="61" spans="1:18" x14ac:dyDescent="0.25">
      <c r="A61" s="1">
        <v>45300.906921493057</v>
      </c>
      <c r="B61" t="s">
        <v>242</v>
      </c>
      <c r="C61" t="s">
        <v>41</v>
      </c>
      <c r="D61">
        <v>784.94</v>
      </c>
      <c r="E61">
        <v>4</v>
      </c>
      <c r="F61">
        <v>10</v>
      </c>
      <c r="G61">
        <v>12</v>
      </c>
      <c r="H61">
        <v>84690</v>
      </c>
      <c r="I61">
        <v>27.991111329999999</v>
      </c>
      <c r="J61">
        <v>55.931356260000001</v>
      </c>
      <c r="K61">
        <v>56.682017000000002</v>
      </c>
      <c r="L61">
        <v>16.802735290000001</v>
      </c>
      <c r="M61">
        <v>-0.23766856</v>
      </c>
      <c r="N61">
        <v>691.04777778000005</v>
      </c>
      <c r="O61">
        <v>874.3811111133333</v>
      </c>
      <c r="P61" t="s">
        <v>243</v>
      </c>
      <c r="Q61" t="s">
        <v>244</v>
      </c>
      <c r="R61" t="s">
        <v>245</v>
      </c>
    </row>
    <row r="62" spans="1:18" x14ac:dyDescent="0.25">
      <c r="A62" s="1">
        <v>45300.906921493057</v>
      </c>
      <c r="B62" t="s">
        <v>250</v>
      </c>
      <c r="C62" t="s">
        <v>41</v>
      </c>
      <c r="D62">
        <v>161.34</v>
      </c>
      <c r="E62">
        <v>4</v>
      </c>
      <c r="F62">
        <v>10</v>
      </c>
      <c r="G62">
        <v>12</v>
      </c>
      <c r="H62">
        <v>214549</v>
      </c>
      <c r="I62">
        <v>21.4211955</v>
      </c>
      <c r="J62">
        <v>56.080175439999998</v>
      </c>
      <c r="K62">
        <v>58.385512319999997</v>
      </c>
      <c r="L62">
        <v>4.4179411799999997</v>
      </c>
      <c r="M62">
        <v>-0.85417562999999996</v>
      </c>
      <c r="N62">
        <v>131.81888888666671</v>
      </c>
      <c r="O62">
        <v>192.28222221999999</v>
      </c>
      <c r="P62" t="s">
        <v>251</v>
      </c>
      <c r="Q62" t="s">
        <v>252</v>
      </c>
      <c r="R62" t="s">
        <v>253</v>
      </c>
    </row>
    <row r="63" spans="1:18" x14ac:dyDescent="0.25">
      <c r="A63" s="1">
        <v>45300.906921493057</v>
      </c>
      <c r="B63" t="s">
        <v>254</v>
      </c>
      <c r="C63" t="s">
        <v>41</v>
      </c>
      <c r="D63">
        <v>13.34</v>
      </c>
      <c r="E63">
        <v>3</v>
      </c>
      <c r="F63">
        <v>7</v>
      </c>
      <c r="G63">
        <v>16</v>
      </c>
      <c r="H63">
        <v>1327000</v>
      </c>
      <c r="I63">
        <v>35.16844613</v>
      </c>
      <c r="J63">
        <v>73.021817519999999</v>
      </c>
      <c r="K63">
        <v>71.963183540000003</v>
      </c>
      <c r="L63">
        <v>1.5165</v>
      </c>
      <c r="M63">
        <v>1.59939071</v>
      </c>
      <c r="N63">
        <v>8.2533333333333321</v>
      </c>
      <c r="O63">
        <v>14.41333333333333</v>
      </c>
      <c r="P63" t="s">
        <v>255</v>
      </c>
      <c r="Q63" t="s">
        <v>256</v>
      </c>
      <c r="R63" t="s">
        <v>257</v>
      </c>
    </row>
    <row r="64" spans="1:18" x14ac:dyDescent="0.25">
      <c r="A64" s="1">
        <v>45300.906921493057</v>
      </c>
      <c r="B64" t="s">
        <v>270</v>
      </c>
      <c r="C64" t="s">
        <v>41</v>
      </c>
      <c r="D64">
        <v>69.05</v>
      </c>
      <c r="E64">
        <v>4</v>
      </c>
      <c r="F64">
        <v>8</v>
      </c>
      <c r="G64">
        <v>14</v>
      </c>
      <c r="H64">
        <v>483977</v>
      </c>
      <c r="I64">
        <v>24.24268846</v>
      </c>
      <c r="J64">
        <v>53.971543750000002</v>
      </c>
      <c r="K64">
        <v>54.91135199</v>
      </c>
      <c r="L64">
        <v>0.31926471000000001</v>
      </c>
      <c r="M64">
        <v>-0.51865724999999996</v>
      </c>
      <c r="N64">
        <v>54.41</v>
      </c>
      <c r="O64">
        <v>80.59</v>
      </c>
      <c r="P64" t="s">
        <v>271</v>
      </c>
      <c r="Q64" t="s">
        <v>272</v>
      </c>
      <c r="R64" t="s">
        <v>273</v>
      </c>
    </row>
    <row r="65" spans="1:18" x14ac:dyDescent="0.25">
      <c r="A65" s="1">
        <v>45300.906921493057</v>
      </c>
      <c r="B65" t="s">
        <v>274</v>
      </c>
      <c r="C65" t="s">
        <v>41</v>
      </c>
      <c r="D65">
        <v>27.37</v>
      </c>
      <c r="E65">
        <v>7</v>
      </c>
      <c r="F65">
        <v>8</v>
      </c>
      <c r="G65">
        <v>11</v>
      </c>
      <c r="H65">
        <v>347568</v>
      </c>
      <c r="I65">
        <v>25.654219040000001</v>
      </c>
      <c r="J65">
        <v>50.143788239999999</v>
      </c>
      <c r="K65">
        <v>50.693485359999997</v>
      </c>
      <c r="L65">
        <v>0.81138235000000003</v>
      </c>
      <c r="M65">
        <v>-0.36403349000000002</v>
      </c>
      <c r="N65">
        <v>20.166111113333329</v>
      </c>
      <c r="O65">
        <v>36.886111113333342</v>
      </c>
      <c r="P65" t="s">
        <v>275</v>
      </c>
      <c r="Q65" t="s">
        <v>276</v>
      </c>
      <c r="R65" t="s">
        <v>277</v>
      </c>
    </row>
    <row r="66" spans="1:18" x14ac:dyDescent="0.25">
      <c r="A66" s="1">
        <v>45300.906921493057</v>
      </c>
      <c r="B66" t="s">
        <v>286</v>
      </c>
      <c r="C66" t="s">
        <v>41</v>
      </c>
      <c r="D66">
        <v>332.17</v>
      </c>
      <c r="E66">
        <v>4</v>
      </c>
      <c r="F66">
        <v>10</v>
      </c>
      <c r="G66">
        <v>12</v>
      </c>
      <c r="H66">
        <v>897569</v>
      </c>
      <c r="I66">
        <v>25.386567599999999</v>
      </c>
      <c r="J66">
        <v>54.950848139999998</v>
      </c>
      <c r="K66">
        <v>55.237972739999996</v>
      </c>
      <c r="L66">
        <v>19.34591176</v>
      </c>
      <c r="M66">
        <v>-0.2312729</v>
      </c>
      <c r="N66">
        <v>239.14944444666659</v>
      </c>
      <c r="O66">
        <v>419.56777777999997</v>
      </c>
      <c r="P66" t="s">
        <v>287</v>
      </c>
      <c r="Q66" t="s">
        <v>288</v>
      </c>
      <c r="R66" t="s">
        <v>289</v>
      </c>
    </row>
    <row r="67" spans="1:18" x14ac:dyDescent="0.25">
      <c r="A67" s="1">
        <v>45300.906921493057</v>
      </c>
      <c r="B67" t="s">
        <v>298</v>
      </c>
      <c r="C67" t="s">
        <v>41</v>
      </c>
      <c r="D67">
        <v>73.03</v>
      </c>
      <c r="E67">
        <v>3</v>
      </c>
      <c r="F67">
        <v>10</v>
      </c>
      <c r="G67">
        <v>13</v>
      </c>
      <c r="H67">
        <v>513397</v>
      </c>
      <c r="I67">
        <v>23.499973990000001</v>
      </c>
      <c r="J67">
        <v>55.527680060000002</v>
      </c>
      <c r="K67">
        <v>54.602999079999996</v>
      </c>
      <c r="L67">
        <v>2.86044118</v>
      </c>
      <c r="M67">
        <v>0.74493034000000002</v>
      </c>
      <c r="N67">
        <v>57.285555553333332</v>
      </c>
      <c r="O67">
        <v>90.92722221999999</v>
      </c>
      <c r="P67" t="s">
        <v>299</v>
      </c>
      <c r="Q67" t="s">
        <v>300</v>
      </c>
      <c r="R67" t="s">
        <v>301</v>
      </c>
    </row>
    <row r="68" spans="1:18" x14ac:dyDescent="0.25">
      <c r="A68" s="1">
        <v>45300.906921493057</v>
      </c>
      <c r="B68" t="s">
        <v>302</v>
      </c>
      <c r="C68" t="s">
        <v>41</v>
      </c>
      <c r="D68">
        <v>23.91</v>
      </c>
      <c r="E68">
        <v>2</v>
      </c>
      <c r="F68">
        <v>10</v>
      </c>
      <c r="G68">
        <v>14</v>
      </c>
      <c r="H68">
        <v>19136916</v>
      </c>
      <c r="I68">
        <v>40.685294570000003</v>
      </c>
      <c r="J68">
        <v>62.088895639999997</v>
      </c>
      <c r="K68">
        <v>60.248708409999999</v>
      </c>
      <c r="L68">
        <v>2.4254117599999998</v>
      </c>
      <c r="M68">
        <v>2.5300171499999999</v>
      </c>
      <c r="N68">
        <v>14.17111111333333</v>
      </c>
      <c r="O68">
        <v>30.469444446666671</v>
      </c>
      <c r="P68" t="s">
        <v>303</v>
      </c>
      <c r="Q68" t="s">
        <v>304</v>
      </c>
      <c r="R68" t="s">
        <v>305</v>
      </c>
    </row>
    <row r="69" spans="1:18" x14ac:dyDescent="0.25">
      <c r="A69" s="1">
        <v>45300.906921493057</v>
      </c>
      <c r="B69" t="s">
        <v>306</v>
      </c>
      <c r="C69" t="s">
        <v>41</v>
      </c>
      <c r="D69">
        <v>6.73</v>
      </c>
      <c r="E69">
        <v>3</v>
      </c>
      <c r="F69">
        <v>10</v>
      </c>
      <c r="G69">
        <v>13</v>
      </c>
      <c r="H69">
        <v>4500500</v>
      </c>
      <c r="I69">
        <v>34.309286540000002</v>
      </c>
      <c r="J69">
        <v>56.323675600000001</v>
      </c>
      <c r="K69">
        <v>55.476137139999999</v>
      </c>
      <c r="L69">
        <v>0.45626471000000002</v>
      </c>
      <c r="M69">
        <v>1.0510510500000001</v>
      </c>
      <c r="N69">
        <v>3.9627777800000001</v>
      </c>
      <c r="O69">
        <v>9.701111113333333</v>
      </c>
      <c r="P69" t="s">
        <v>307</v>
      </c>
      <c r="Q69" t="s">
        <v>308</v>
      </c>
      <c r="R69" t="s">
        <v>309</v>
      </c>
    </row>
    <row r="70" spans="1:18" x14ac:dyDescent="0.25">
      <c r="A70" s="1">
        <v>45300.906921493057</v>
      </c>
      <c r="B70" t="s">
        <v>314</v>
      </c>
      <c r="C70" t="s">
        <v>41</v>
      </c>
      <c r="D70">
        <v>118.63</v>
      </c>
      <c r="E70">
        <v>3</v>
      </c>
      <c r="F70">
        <v>8</v>
      </c>
      <c r="G70">
        <v>15</v>
      </c>
      <c r="H70">
        <v>462418</v>
      </c>
      <c r="I70">
        <v>22.381388170000001</v>
      </c>
      <c r="J70">
        <v>58.516220269999998</v>
      </c>
      <c r="K70">
        <v>60.596191879999999</v>
      </c>
      <c r="L70">
        <v>5.5537647100000003</v>
      </c>
      <c r="M70">
        <v>-0.93528184000000003</v>
      </c>
      <c r="N70">
        <v>91.772777779999998</v>
      </c>
      <c r="O70">
        <v>131.13444444666669</v>
      </c>
      <c r="P70" t="s">
        <v>315</v>
      </c>
      <c r="Q70" t="s">
        <v>316</v>
      </c>
      <c r="R70" t="s">
        <v>317</v>
      </c>
    </row>
    <row r="71" spans="1:18" x14ac:dyDescent="0.25">
      <c r="A71" s="1">
        <v>45300.906921493057</v>
      </c>
      <c r="B71" t="s">
        <v>471</v>
      </c>
      <c r="C71" t="s">
        <v>41</v>
      </c>
      <c r="D71">
        <v>270.08999999999997</v>
      </c>
      <c r="E71">
        <v>2</v>
      </c>
      <c r="F71">
        <v>10</v>
      </c>
      <c r="G71">
        <v>14</v>
      </c>
      <c r="H71">
        <v>62700</v>
      </c>
      <c r="I71">
        <v>60.077295880000001</v>
      </c>
      <c r="J71">
        <v>63.718841439999998</v>
      </c>
      <c r="K71">
        <v>63.256408440000001</v>
      </c>
      <c r="L71">
        <v>40.876764710000003</v>
      </c>
      <c r="M71">
        <v>0.50608417000000006</v>
      </c>
      <c r="N71">
        <v>168.85722222000001</v>
      </c>
      <c r="O71">
        <v>337.52388888666673</v>
      </c>
      <c r="P71" t="s">
        <v>472</v>
      </c>
      <c r="Q71" t="s">
        <v>473</v>
      </c>
      <c r="R71" t="s">
        <v>474</v>
      </c>
    </row>
    <row r="72" spans="1:18" x14ac:dyDescent="0.25">
      <c r="A72" s="1">
        <v>45300.906921493057</v>
      </c>
      <c r="B72" t="s">
        <v>330</v>
      </c>
      <c r="C72" t="s">
        <v>41</v>
      </c>
      <c r="D72">
        <v>125.41</v>
      </c>
      <c r="E72">
        <v>3</v>
      </c>
      <c r="F72">
        <v>9</v>
      </c>
      <c r="G72">
        <v>14</v>
      </c>
      <c r="H72">
        <v>7418243</v>
      </c>
      <c r="I72">
        <v>38.770722290000002</v>
      </c>
      <c r="J72">
        <v>65.721583899999999</v>
      </c>
      <c r="K72">
        <v>65.473146830000005</v>
      </c>
      <c r="L72">
        <v>13.501705879999999</v>
      </c>
      <c r="M72">
        <v>0.26383115000000001</v>
      </c>
      <c r="N72">
        <v>78.467222220000011</v>
      </c>
      <c r="O72">
        <v>145.01722222000001</v>
      </c>
      <c r="P72" t="s">
        <v>331</v>
      </c>
      <c r="Q72" t="s">
        <v>332</v>
      </c>
      <c r="R72" t="s">
        <v>333</v>
      </c>
    </row>
    <row r="73" spans="1:18" x14ac:dyDescent="0.25">
      <c r="A73" s="1">
        <v>45300.906921493057</v>
      </c>
      <c r="B73" t="s">
        <v>338</v>
      </c>
      <c r="C73" t="s">
        <v>41</v>
      </c>
      <c r="D73">
        <v>28.7</v>
      </c>
      <c r="E73">
        <v>7</v>
      </c>
      <c r="F73">
        <v>8</v>
      </c>
      <c r="G73">
        <v>11</v>
      </c>
      <c r="H73">
        <v>14019066</v>
      </c>
      <c r="I73">
        <v>35.723557059999997</v>
      </c>
      <c r="J73">
        <v>49.69193945</v>
      </c>
      <c r="K73">
        <v>48.39378189</v>
      </c>
      <c r="L73">
        <v>0.59752941000000004</v>
      </c>
      <c r="M73">
        <v>1.2702893399999999</v>
      </c>
      <c r="N73">
        <v>19.75444444666666</v>
      </c>
      <c r="O73">
        <v>40.287777779999999</v>
      </c>
      <c r="P73" t="s">
        <v>339</v>
      </c>
      <c r="Q73" t="s">
        <v>340</v>
      </c>
      <c r="R73" t="s">
        <v>341</v>
      </c>
    </row>
    <row r="74" spans="1:18" x14ac:dyDescent="0.25">
      <c r="A74" s="1">
        <v>45300.906921493057</v>
      </c>
      <c r="B74" t="s">
        <v>370</v>
      </c>
      <c r="C74" t="s">
        <v>41</v>
      </c>
      <c r="D74">
        <v>57.9</v>
      </c>
      <c r="E74">
        <v>3</v>
      </c>
      <c r="F74">
        <v>10</v>
      </c>
      <c r="G74">
        <v>13</v>
      </c>
      <c r="H74">
        <v>51500</v>
      </c>
      <c r="I74">
        <v>45.866522789999998</v>
      </c>
      <c r="J74">
        <v>61.764642309999999</v>
      </c>
      <c r="K74">
        <v>66.654106049999996</v>
      </c>
      <c r="L74">
        <v>7.9649705900000001</v>
      </c>
      <c r="M74">
        <v>-2.2784810100000001</v>
      </c>
      <c r="N74">
        <v>37.042777780000002</v>
      </c>
      <c r="O74">
        <v>76.147777779999998</v>
      </c>
      <c r="P74" t="s">
        <v>371</v>
      </c>
      <c r="Q74" t="s">
        <v>372</v>
      </c>
      <c r="R74" t="s">
        <v>373</v>
      </c>
    </row>
    <row r="75" spans="1:18" x14ac:dyDescent="0.25">
      <c r="A75" s="1">
        <v>45300.906921493057</v>
      </c>
      <c r="B75" t="s">
        <v>383</v>
      </c>
      <c r="C75" t="s">
        <v>41</v>
      </c>
      <c r="D75">
        <v>76.67</v>
      </c>
      <c r="E75">
        <v>2</v>
      </c>
      <c r="F75">
        <v>10</v>
      </c>
      <c r="G75">
        <v>14</v>
      </c>
      <c r="H75">
        <v>3409500</v>
      </c>
      <c r="I75">
        <v>36.717303319999999</v>
      </c>
      <c r="J75">
        <v>62.107918419999997</v>
      </c>
      <c r="K75">
        <v>62.246021519999999</v>
      </c>
      <c r="L75">
        <v>6.67729412</v>
      </c>
      <c r="M75">
        <v>-7.8196269999999998E-2</v>
      </c>
      <c r="N75">
        <v>56.897777780000013</v>
      </c>
      <c r="O75">
        <v>87.221111113333336</v>
      </c>
      <c r="P75" t="s">
        <v>384</v>
      </c>
      <c r="Q75" t="s">
        <v>385</v>
      </c>
      <c r="R75" t="s">
        <v>386</v>
      </c>
    </row>
    <row r="76" spans="1:18" x14ac:dyDescent="0.25">
      <c r="A76" s="1">
        <v>45300.906921493057</v>
      </c>
      <c r="B76" t="s">
        <v>475</v>
      </c>
      <c r="C76" t="s">
        <v>41</v>
      </c>
      <c r="D76">
        <v>15</v>
      </c>
      <c r="E76">
        <v>1</v>
      </c>
      <c r="F76">
        <v>10</v>
      </c>
      <c r="G76">
        <v>15</v>
      </c>
      <c r="H76">
        <v>82500</v>
      </c>
      <c r="I76">
        <v>38.294621480000004</v>
      </c>
      <c r="J76">
        <v>61.088799399999999</v>
      </c>
      <c r="K76">
        <v>61.088799399999999</v>
      </c>
      <c r="L76">
        <v>0.52470587999999996</v>
      </c>
      <c r="M76">
        <v>0</v>
      </c>
      <c r="N76">
        <v>11.15777778</v>
      </c>
      <c r="O76">
        <v>17.26277778</v>
      </c>
      <c r="P76" t="s">
        <v>476</v>
      </c>
      <c r="Q76" t="s">
        <v>477</v>
      </c>
      <c r="R76" t="s">
        <v>478</v>
      </c>
    </row>
    <row r="77" spans="1:18" x14ac:dyDescent="0.25">
      <c r="A77" s="1">
        <v>45300.906921493057</v>
      </c>
      <c r="B77" t="s">
        <v>415</v>
      </c>
      <c r="C77" t="s">
        <v>41</v>
      </c>
      <c r="D77">
        <v>19.440000000000001</v>
      </c>
      <c r="E77">
        <v>2</v>
      </c>
      <c r="F77">
        <v>8</v>
      </c>
      <c r="G77">
        <v>16</v>
      </c>
      <c r="H77">
        <v>727500</v>
      </c>
      <c r="I77">
        <v>27.137636279999999</v>
      </c>
      <c r="J77">
        <v>69.058011829999998</v>
      </c>
      <c r="K77">
        <v>67.552418750000001</v>
      </c>
      <c r="L77">
        <v>0.79761764999999996</v>
      </c>
      <c r="M77">
        <v>1.03950104</v>
      </c>
      <c r="N77">
        <v>15.695555553333341</v>
      </c>
      <c r="O77">
        <v>19.96722222</v>
      </c>
      <c r="P77" t="s">
        <v>416</v>
      </c>
      <c r="Q77" t="s">
        <v>417</v>
      </c>
      <c r="R77" t="s">
        <v>418</v>
      </c>
    </row>
    <row r="78" spans="1:18" x14ac:dyDescent="0.25">
      <c r="A78" s="1">
        <v>45300.906921493057</v>
      </c>
      <c r="B78" t="s">
        <v>431</v>
      </c>
      <c r="C78" t="s">
        <v>41</v>
      </c>
      <c r="D78">
        <v>18.71</v>
      </c>
      <c r="E78">
        <v>7</v>
      </c>
      <c r="F78">
        <v>8</v>
      </c>
      <c r="G78">
        <v>11</v>
      </c>
      <c r="H78">
        <v>1076942</v>
      </c>
      <c r="I78">
        <v>23.42711899</v>
      </c>
      <c r="J78">
        <v>52.485610289999997</v>
      </c>
      <c r="K78">
        <v>52.88533632</v>
      </c>
      <c r="L78">
        <v>0.74420350000000002</v>
      </c>
      <c r="M78">
        <v>-0.31965903000000001</v>
      </c>
      <c r="N78">
        <v>14.34222222</v>
      </c>
      <c r="O78">
        <v>24.31555555333334</v>
      </c>
      <c r="P78" t="s">
        <v>432</v>
      </c>
      <c r="Q78" t="s">
        <v>433</v>
      </c>
      <c r="R78" t="s">
        <v>434</v>
      </c>
    </row>
    <row r="79" spans="1:18" x14ac:dyDescent="0.25">
      <c r="A79" s="1">
        <v>45299.978776249998</v>
      </c>
      <c r="B79" t="s">
        <v>479</v>
      </c>
      <c r="C79" t="s">
        <v>41</v>
      </c>
      <c r="D79">
        <v>107</v>
      </c>
      <c r="E79">
        <v>1</v>
      </c>
      <c r="F79">
        <v>10</v>
      </c>
      <c r="G79">
        <v>15</v>
      </c>
      <c r="H79">
        <v>64500</v>
      </c>
      <c r="I79">
        <v>27.831410739999999</v>
      </c>
      <c r="J79">
        <v>64.399074049999996</v>
      </c>
      <c r="K79">
        <v>61.936605999999998</v>
      </c>
      <c r="L79">
        <v>4.4897647100000002</v>
      </c>
      <c r="M79">
        <v>2.5788514999999999</v>
      </c>
      <c r="N79">
        <v>73.14</v>
      </c>
      <c r="O79">
        <v>122.45666666666661</v>
      </c>
      <c r="P79" t="s">
        <v>480</v>
      </c>
      <c r="Q79" t="s">
        <v>481</v>
      </c>
      <c r="R79" t="s">
        <v>482</v>
      </c>
    </row>
    <row r="80" spans="1:18" x14ac:dyDescent="0.25">
      <c r="A80" s="1">
        <v>45299.978776249998</v>
      </c>
      <c r="B80" t="s">
        <v>455</v>
      </c>
      <c r="C80" t="s">
        <v>41</v>
      </c>
      <c r="D80">
        <v>43116.342400000001</v>
      </c>
      <c r="E80">
        <v>1</v>
      </c>
      <c r="F80">
        <v>10</v>
      </c>
      <c r="G80">
        <v>14</v>
      </c>
      <c r="I80">
        <v>45.71072813</v>
      </c>
      <c r="J80">
        <v>61.07654702</v>
      </c>
      <c r="K80">
        <v>62.910762159999997</v>
      </c>
      <c r="L80">
        <v>672.87094000000002</v>
      </c>
      <c r="M80">
        <v>-0.57707291999999999</v>
      </c>
      <c r="N80">
        <v>37328.613872219998</v>
      </c>
      <c r="O80">
        <v>46591.279372219993</v>
      </c>
      <c r="P80" t="s">
        <v>456</v>
      </c>
      <c r="Q80" t="s">
        <v>457</v>
      </c>
      <c r="R80" t="s">
        <v>458</v>
      </c>
    </row>
    <row r="81" spans="1:18" x14ac:dyDescent="0.25">
      <c r="A81" s="1">
        <v>45299.978776249998</v>
      </c>
      <c r="B81" t="s">
        <v>36</v>
      </c>
      <c r="C81" t="s">
        <v>41</v>
      </c>
      <c r="D81">
        <v>11.89</v>
      </c>
      <c r="E81">
        <v>6</v>
      </c>
      <c r="F81">
        <v>10</v>
      </c>
      <c r="G81">
        <v>10</v>
      </c>
      <c r="H81">
        <v>767291</v>
      </c>
      <c r="I81">
        <v>30.468815330000002</v>
      </c>
      <c r="J81">
        <v>56.719318180000002</v>
      </c>
      <c r="K81">
        <v>58.156981029999997</v>
      </c>
      <c r="L81">
        <v>1.5536176500000001</v>
      </c>
      <c r="M81">
        <v>-0.99916735999999995</v>
      </c>
      <c r="N81">
        <v>6.7938888866666653</v>
      </c>
      <c r="O81">
        <v>16.492222219999999</v>
      </c>
      <c r="P81" t="s">
        <v>37</v>
      </c>
      <c r="Q81" t="s">
        <v>38</v>
      </c>
      <c r="R81" t="s">
        <v>39</v>
      </c>
    </row>
    <row r="82" spans="1:18" x14ac:dyDescent="0.25">
      <c r="A82" s="1">
        <v>45299.978776249998</v>
      </c>
      <c r="B82" t="s">
        <v>45</v>
      </c>
      <c r="C82" t="s">
        <v>41</v>
      </c>
      <c r="D82">
        <v>329.37</v>
      </c>
      <c r="E82">
        <v>5</v>
      </c>
      <c r="F82">
        <v>8</v>
      </c>
      <c r="G82">
        <v>13</v>
      </c>
      <c r="H82">
        <v>658171</v>
      </c>
      <c r="I82">
        <v>20.593949769999998</v>
      </c>
      <c r="J82">
        <v>52.227536579999999</v>
      </c>
      <c r="K82">
        <v>54.107958959999998</v>
      </c>
      <c r="L82">
        <v>5.76611765</v>
      </c>
      <c r="M82">
        <v>-1.2739044399999999</v>
      </c>
      <c r="N82">
        <v>264.23833333333329</v>
      </c>
      <c r="O82">
        <v>407.2383333333334</v>
      </c>
      <c r="P82" t="s">
        <v>46</v>
      </c>
      <c r="Q82" t="s">
        <v>47</v>
      </c>
      <c r="R82" t="s">
        <v>48</v>
      </c>
    </row>
    <row r="83" spans="1:18" x14ac:dyDescent="0.25">
      <c r="A83" s="1">
        <v>45299.978776249998</v>
      </c>
      <c r="B83" t="s">
        <v>74</v>
      </c>
      <c r="C83" t="s">
        <v>41</v>
      </c>
      <c r="D83">
        <v>163.79</v>
      </c>
      <c r="E83">
        <v>4</v>
      </c>
      <c r="F83">
        <v>9</v>
      </c>
      <c r="G83">
        <v>13</v>
      </c>
      <c r="H83">
        <v>73984</v>
      </c>
      <c r="I83">
        <v>32.877254649999998</v>
      </c>
      <c r="J83">
        <v>54.907226170000001</v>
      </c>
      <c r="K83">
        <v>61.237580430000001</v>
      </c>
      <c r="L83">
        <v>0.87882353000000002</v>
      </c>
      <c r="M83">
        <v>-2.5871297700000002</v>
      </c>
      <c r="N83">
        <v>138.72499999999999</v>
      </c>
      <c r="O83">
        <v>184.98</v>
      </c>
      <c r="P83" t="s">
        <v>75</v>
      </c>
      <c r="Q83" t="s">
        <v>76</v>
      </c>
      <c r="R83" t="s">
        <v>77</v>
      </c>
    </row>
    <row r="84" spans="1:18" x14ac:dyDescent="0.25">
      <c r="A84" s="1">
        <v>45299.978776249998</v>
      </c>
      <c r="B84" t="s">
        <v>98</v>
      </c>
      <c r="C84" t="s">
        <v>41</v>
      </c>
      <c r="D84">
        <v>3.33</v>
      </c>
      <c r="E84">
        <v>2</v>
      </c>
      <c r="F84">
        <v>9</v>
      </c>
      <c r="G84">
        <v>15</v>
      </c>
      <c r="H84">
        <v>199500</v>
      </c>
      <c r="I84">
        <v>25.656181159999999</v>
      </c>
      <c r="J84">
        <v>54.826890769999999</v>
      </c>
      <c r="K84">
        <v>56.197685530000001</v>
      </c>
      <c r="L84">
        <v>4.2500000000000003E-2</v>
      </c>
      <c r="M84">
        <v>-1.4792899399999999</v>
      </c>
      <c r="N84">
        <v>1.951666666666666</v>
      </c>
      <c r="O84">
        <v>4.628333333333333</v>
      </c>
      <c r="P84" t="s">
        <v>99</v>
      </c>
      <c r="Q84" t="s">
        <v>100</v>
      </c>
      <c r="R84" t="s">
        <v>101</v>
      </c>
    </row>
    <row r="85" spans="1:18" x14ac:dyDescent="0.25">
      <c r="A85" s="1">
        <v>45299.978776249998</v>
      </c>
      <c r="B85" t="s">
        <v>102</v>
      </c>
      <c r="C85" t="s">
        <v>41</v>
      </c>
      <c r="D85">
        <v>78.39</v>
      </c>
      <c r="E85">
        <v>4</v>
      </c>
      <c r="F85">
        <v>10</v>
      </c>
      <c r="G85">
        <v>12</v>
      </c>
      <c r="H85">
        <v>2423032</v>
      </c>
      <c r="I85">
        <v>35.177119189999999</v>
      </c>
      <c r="J85">
        <v>56.798017209999998</v>
      </c>
      <c r="K85">
        <v>62.45945554</v>
      </c>
      <c r="L85">
        <v>2.524</v>
      </c>
      <c r="M85">
        <v>-3.4487005800000001</v>
      </c>
      <c r="N85">
        <v>60.319444446666672</v>
      </c>
      <c r="O85">
        <v>92.494444446666662</v>
      </c>
      <c r="P85" t="s">
        <v>103</v>
      </c>
      <c r="Q85" t="s">
        <v>104</v>
      </c>
      <c r="R85" t="s">
        <v>105</v>
      </c>
    </row>
    <row r="86" spans="1:18" x14ac:dyDescent="0.25">
      <c r="A86" s="1">
        <v>45299.978776249998</v>
      </c>
      <c r="B86" t="s">
        <v>122</v>
      </c>
      <c r="C86" t="s">
        <v>41</v>
      </c>
      <c r="D86">
        <v>32.94</v>
      </c>
      <c r="E86">
        <v>2</v>
      </c>
      <c r="F86">
        <v>10</v>
      </c>
      <c r="G86">
        <v>14</v>
      </c>
      <c r="H86">
        <v>915074</v>
      </c>
      <c r="I86">
        <v>29.867081710000001</v>
      </c>
      <c r="J86">
        <v>62.18208593</v>
      </c>
      <c r="K86">
        <v>65.021815250000003</v>
      </c>
      <c r="L86">
        <v>2.5562647100000002</v>
      </c>
      <c r="M86">
        <v>-1.2293853100000001</v>
      </c>
      <c r="N86">
        <v>24.727222220000002</v>
      </c>
      <c r="O86">
        <v>38.348888886666678</v>
      </c>
      <c r="P86" t="s">
        <v>123</v>
      </c>
      <c r="Q86" t="s">
        <v>124</v>
      </c>
      <c r="R86" t="s">
        <v>125</v>
      </c>
    </row>
    <row r="87" spans="1:18" x14ac:dyDescent="0.25">
      <c r="A87" s="1">
        <v>45299.978776249998</v>
      </c>
      <c r="B87" t="s">
        <v>126</v>
      </c>
      <c r="C87" t="s">
        <v>41</v>
      </c>
      <c r="D87">
        <v>36.17</v>
      </c>
      <c r="E87">
        <v>2</v>
      </c>
      <c r="F87">
        <v>9</v>
      </c>
      <c r="G87">
        <v>15</v>
      </c>
      <c r="H87">
        <v>5264833</v>
      </c>
      <c r="I87">
        <v>23.03585361</v>
      </c>
      <c r="J87">
        <v>64.823179069999995</v>
      </c>
      <c r="K87">
        <v>63.677079390000003</v>
      </c>
      <c r="L87">
        <v>1.1056470599999999</v>
      </c>
      <c r="M87">
        <v>0.58398220000000001</v>
      </c>
      <c r="N87">
        <v>30.729444446666669</v>
      </c>
      <c r="O87">
        <v>39.346111113333343</v>
      </c>
      <c r="P87" t="s">
        <v>127</v>
      </c>
      <c r="Q87" t="s">
        <v>128</v>
      </c>
      <c r="R87" t="s">
        <v>129</v>
      </c>
    </row>
    <row r="88" spans="1:18" x14ac:dyDescent="0.25">
      <c r="A88" s="1">
        <v>45299.978776249998</v>
      </c>
      <c r="B88" t="s">
        <v>130</v>
      </c>
      <c r="C88" t="s">
        <v>41</v>
      </c>
      <c r="D88">
        <v>19.350000000000001</v>
      </c>
      <c r="E88">
        <v>4</v>
      </c>
      <c r="F88">
        <v>10</v>
      </c>
      <c r="G88">
        <v>12</v>
      </c>
      <c r="H88">
        <v>2659000</v>
      </c>
      <c r="I88">
        <v>36.519410980000004</v>
      </c>
      <c r="J88">
        <v>57.050917329999997</v>
      </c>
      <c r="K88">
        <v>61.840229309999998</v>
      </c>
      <c r="L88">
        <v>0.432</v>
      </c>
      <c r="M88">
        <v>-2.7638191000000001</v>
      </c>
      <c r="N88">
        <v>14.72777778</v>
      </c>
      <c r="O88">
        <v>23.106111113333341</v>
      </c>
      <c r="P88" t="s">
        <v>131</v>
      </c>
      <c r="Q88" t="s">
        <v>132</v>
      </c>
      <c r="R88" t="s">
        <v>133</v>
      </c>
    </row>
    <row r="89" spans="1:18" x14ac:dyDescent="0.25">
      <c r="A89" s="1">
        <v>45299.978776249998</v>
      </c>
      <c r="B89" t="s">
        <v>146</v>
      </c>
      <c r="C89" t="s">
        <v>41</v>
      </c>
      <c r="D89">
        <v>29.78</v>
      </c>
      <c r="E89">
        <v>5</v>
      </c>
      <c r="F89">
        <v>9</v>
      </c>
      <c r="G89">
        <v>12</v>
      </c>
      <c r="H89">
        <v>9923982</v>
      </c>
      <c r="I89">
        <v>42.635897569999997</v>
      </c>
      <c r="J89">
        <v>59.986646749999998</v>
      </c>
      <c r="K89">
        <v>71.946882790000004</v>
      </c>
      <c r="L89">
        <v>4.9769117600000001</v>
      </c>
      <c r="M89">
        <v>-5.9677928600000003</v>
      </c>
      <c r="N89">
        <v>21.431666666666668</v>
      </c>
      <c r="O89">
        <v>37.913333333333327</v>
      </c>
      <c r="P89" t="s">
        <v>147</v>
      </c>
      <c r="Q89" t="s">
        <v>148</v>
      </c>
      <c r="R89" t="s">
        <v>149</v>
      </c>
    </row>
    <row r="90" spans="1:18" x14ac:dyDescent="0.25">
      <c r="A90" s="1">
        <v>45299.978776249998</v>
      </c>
      <c r="B90" t="s">
        <v>186</v>
      </c>
      <c r="C90" t="s">
        <v>41</v>
      </c>
      <c r="D90">
        <v>243.94</v>
      </c>
      <c r="E90">
        <v>1</v>
      </c>
      <c r="F90">
        <v>10</v>
      </c>
      <c r="G90">
        <v>15</v>
      </c>
      <c r="H90">
        <v>2065571</v>
      </c>
      <c r="I90">
        <v>27.327584890000001</v>
      </c>
      <c r="J90">
        <v>65.116771900000003</v>
      </c>
      <c r="K90">
        <v>65.106971860000002</v>
      </c>
      <c r="L90">
        <v>9.3779117599999999</v>
      </c>
      <c r="M90">
        <v>1.2299620000000001E-2</v>
      </c>
      <c r="N90">
        <v>176.47277778</v>
      </c>
      <c r="O90">
        <v>255.74611111333331</v>
      </c>
      <c r="P90" t="s">
        <v>187</v>
      </c>
      <c r="Q90" t="s">
        <v>188</v>
      </c>
      <c r="R90" t="s">
        <v>189</v>
      </c>
    </row>
    <row r="91" spans="1:18" x14ac:dyDescent="0.25">
      <c r="A91" s="1">
        <v>45299.978776249998</v>
      </c>
      <c r="B91" t="s">
        <v>202</v>
      </c>
      <c r="C91" t="s">
        <v>41</v>
      </c>
      <c r="D91">
        <v>71.75</v>
      </c>
      <c r="E91">
        <v>3</v>
      </c>
      <c r="F91">
        <v>10</v>
      </c>
      <c r="G91">
        <v>13</v>
      </c>
      <c r="H91">
        <v>889978</v>
      </c>
      <c r="I91">
        <v>28.14904675</v>
      </c>
      <c r="J91">
        <v>56.665780470000001</v>
      </c>
      <c r="K91">
        <v>64.571270630000001</v>
      </c>
      <c r="L91">
        <v>2.0226764699999999</v>
      </c>
      <c r="M91">
        <v>-4.0133779299999999</v>
      </c>
      <c r="N91">
        <v>61.476666666666667</v>
      </c>
      <c r="O91">
        <v>81.845000000000013</v>
      </c>
      <c r="P91" t="s">
        <v>203</v>
      </c>
      <c r="Q91" t="s">
        <v>204</v>
      </c>
      <c r="R91" t="s">
        <v>205</v>
      </c>
    </row>
    <row r="92" spans="1:18" x14ac:dyDescent="0.25">
      <c r="A92" s="1">
        <v>45299.978776249998</v>
      </c>
      <c r="B92" t="s">
        <v>210</v>
      </c>
      <c r="C92" t="s">
        <v>41</v>
      </c>
      <c r="D92">
        <v>143.28</v>
      </c>
      <c r="E92">
        <v>3</v>
      </c>
      <c r="F92">
        <v>9</v>
      </c>
      <c r="G92">
        <v>14</v>
      </c>
      <c r="H92">
        <v>59147</v>
      </c>
      <c r="I92">
        <v>29.38657499</v>
      </c>
      <c r="J92">
        <v>62.022797730000001</v>
      </c>
      <c r="K92">
        <v>66.599854649999997</v>
      </c>
      <c r="L92">
        <v>12.558882349999999</v>
      </c>
      <c r="M92">
        <v>-2.1110883399999998</v>
      </c>
      <c r="N92">
        <v>104.54388888666671</v>
      </c>
      <c r="O92">
        <v>162.11055555333331</v>
      </c>
      <c r="P92" t="s">
        <v>211</v>
      </c>
      <c r="Q92" t="s">
        <v>212</v>
      </c>
      <c r="R92" t="s">
        <v>213</v>
      </c>
    </row>
    <row r="93" spans="1:18" x14ac:dyDescent="0.25">
      <c r="A93" s="1">
        <v>45299.978776249998</v>
      </c>
      <c r="B93" t="s">
        <v>214</v>
      </c>
      <c r="C93" t="s">
        <v>41</v>
      </c>
      <c r="D93">
        <v>72.53</v>
      </c>
      <c r="E93">
        <v>6</v>
      </c>
      <c r="F93">
        <v>9</v>
      </c>
      <c r="G93">
        <v>11</v>
      </c>
      <c r="H93">
        <v>324227</v>
      </c>
      <c r="I93">
        <v>33.741984039999998</v>
      </c>
      <c r="J93">
        <v>53.494586920000003</v>
      </c>
      <c r="K93">
        <v>53.525689819999997</v>
      </c>
      <c r="L93">
        <v>1.6965588199999999</v>
      </c>
      <c r="M93">
        <v>-1.3785499999999999E-2</v>
      </c>
      <c r="N93">
        <v>60.968888886666662</v>
      </c>
      <c r="O93">
        <v>85.168888886666664</v>
      </c>
      <c r="P93" t="s">
        <v>215</v>
      </c>
      <c r="Q93" t="s">
        <v>216</v>
      </c>
      <c r="R93" t="s">
        <v>217</v>
      </c>
    </row>
    <row r="94" spans="1:18" x14ac:dyDescent="0.25">
      <c r="A94" s="1">
        <v>45299.978776249998</v>
      </c>
      <c r="B94" t="s">
        <v>222</v>
      </c>
      <c r="C94" t="s">
        <v>41</v>
      </c>
      <c r="D94">
        <v>5.9</v>
      </c>
      <c r="E94">
        <v>3</v>
      </c>
      <c r="F94">
        <v>8</v>
      </c>
      <c r="G94">
        <v>15</v>
      </c>
      <c r="H94">
        <v>168810077</v>
      </c>
      <c r="I94">
        <v>42.856139159999998</v>
      </c>
      <c r="J94">
        <v>64.770419450000006</v>
      </c>
      <c r="K94">
        <v>68.106403729999997</v>
      </c>
      <c r="L94">
        <v>1.06041176</v>
      </c>
      <c r="M94">
        <v>-3.59477124</v>
      </c>
      <c r="N94">
        <v>2.8880000020000001</v>
      </c>
      <c r="O94">
        <v>7.5211111133333324</v>
      </c>
      <c r="P94" t="s">
        <v>223</v>
      </c>
      <c r="Q94" t="s">
        <v>224</v>
      </c>
      <c r="R94" t="s">
        <v>225</v>
      </c>
    </row>
    <row r="95" spans="1:18" x14ac:dyDescent="0.25">
      <c r="A95" s="1">
        <v>45299.978776249998</v>
      </c>
      <c r="B95" t="s">
        <v>230</v>
      </c>
      <c r="C95" t="s">
        <v>41</v>
      </c>
      <c r="D95">
        <v>6.74</v>
      </c>
      <c r="E95">
        <v>3</v>
      </c>
      <c r="F95">
        <v>8</v>
      </c>
      <c r="G95">
        <v>15</v>
      </c>
      <c r="H95">
        <v>89500</v>
      </c>
      <c r="I95">
        <v>47.45131679</v>
      </c>
      <c r="J95">
        <v>67.454275440000004</v>
      </c>
      <c r="K95">
        <v>69.629128919999999</v>
      </c>
      <c r="L95">
        <v>1.1842941199999999</v>
      </c>
      <c r="M95">
        <v>-2.1770682099999998</v>
      </c>
      <c r="N95">
        <v>3.4177777800000002</v>
      </c>
      <c r="O95">
        <v>8.2211111133333326</v>
      </c>
      <c r="P95" t="s">
        <v>231</v>
      </c>
      <c r="Q95" t="s">
        <v>232</v>
      </c>
      <c r="R95" t="s">
        <v>233</v>
      </c>
    </row>
    <row r="96" spans="1:18" x14ac:dyDescent="0.25">
      <c r="A96" s="1">
        <v>45299.978776249998</v>
      </c>
      <c r="B96" t="s">
        <v>451</v>
      </c>
      <c r="C96" t="s">
        <v>41</v>
      </c>
      <c r="D96">
        <v>64237.027499999997</v>
      </c>
      <c r="E96">
        <v>2</v>
      </c>
      <c r="F96">
        <v>10</v>
      </c>
      <c r="G96">
        <v>13</v>
      </c>
      <c r="I96">
        <v>34.982434390000002</v>
      </c>
      <c r="J96">
        <v>58.678566689999997</v>
      </c>
      <c r="K96">
        <v>60.306417879999998</v>
      </c>
      <c r="L96">
        <v>1934.49969971</v>
      </c>
      <c r="M96">
        <v>-0.43070487000000002</v>
      </c>
      <c r="N96">
        <v>55100.574250000012</v>
      </c>
      <c r="O96">
        <v>70382.288683333332</v>
      </c>
      <c r="P96" t="s">
        <v>452</v>
      </c>
      <c r="Q96" t="s">
        <v>453</v>
      </c>
      <c r="R96" t="s">
        <v>454</v>
      </c>
    </row>
    <row r="97" spans="1:18" x14ac:dyDescent="0.25">
      <c r="A97" s="1">
        <v>45299.978776249998</v>
      </c>
      <c r="B97" t="s">
        <v>459</v>
      </c>
      <c r="C97" t="s">
        <v>41</v>
      </c>
      <c r="D97">
        <v>21472.633399999999</v>
      </c>
      <c r="E97">
        <v>1</v>
      </c>
      <c r="F97">
        <v>10</v>
      </c>
      <c r="G97">
        <v>14</v>
      </c>
      <c r="I97">
        <v>39.571438980000003</v>
      </c>
      <c r="J97">
        <v>60.061447680000001</v>
      </c>
      <c r="K97">
        <v>61.100748699999997</v>
      </c>
      <c r="L97">
        <v>280.02525235000002</v>
      </c>
      <c r="M97">
        <v>-0.33606669</v>
      </c>
      <c r="N97">
        <v>18292.718372219999</v>
      </c>
      <c r="O97">
        <v>23520.458655553331</v>
      </c>
      <c r="P97" t="s">
        <v>460</v>
      </c>
      <c r="Q97" t="s">
        <v>461</v>
      </c>
      <c r="R97" t="s">
        <v>462</v>
      </c>
    </row>
    <row r="98" spans="1:18" x14ac:dyDescent="0.25">
      <c r="A98" s="1">
        <v>45299.978776249998</v>
      </c>
      <c r="B98" t="s">
        <v>242</v>
      </c>
      <c r="C98" t="s">
        <v>41</v>
      </c>
      <c r="D98">
        <v>786.81</v>
      </c>
      <c r="E98">
        <v>4</v>
      </c>
      <c r="F98">
        <v>10</v>
      </c>
      <c r="G98">
        <v>12</v>
      </c>
      <c r="H98">
        <v>241393</v>
      </c>
      <c r="I98">
        <v>29.629984230000002</v>
      </c>
      <c r="J98">
        <v>56.682017000000002</v>
      </c>
      <c r="K98">
        <v>57.814804530000004</v>
      </c>
      <c r="L98">
        <v>10.39097059</v>
      </c>
      <c r="M98">
        <v>-0.37226970999999998</v>
      </c>
      <c r="N98">
        <v>691.04777778000005</v>
      </c>
      <c r="O98">
        <v>874.3811111133333</v>
      </c>
      <c r="P98" t="s">
        <v>243</v>
      </c>
      <c r="Q98" t="s">
        <v>244</v>
      </c>
      <c r="R98" t="s">
        <v>245</v>
      </c>
    </row>
    <row r="99" spans="1:18" x14ac:dyDescent="0.25">
      <c r="A99" s="1">
        <v>45299.978776249998</v>
      </c>
      <c r="B99" t="s">
        <v>250</v>
      </c>
      <c r="C99" t="s">
        <v>41</v>
      </c>
      <c r="D99">
        <v>162.72999999999999</v>
      </c>
      <c r="E99">
        <v>3</v>
      </c>
      <c r="F99">
        <v>10</v>
      </c>
      <c r="G99">
        <v>13</v>
      </c>
      <c r="H99">
        <v>174594</v>
      </c>
      <c r="I99">
        <v>22.698788090000001</v>
      </c>
      <c r="J99">
        <v>58.385512319999997</v>
      </c>
      <c r="K99">
        <v>58.546289690000002</v>
      </c>
      <c r="L99">
        <v>3.11120588</v>
      </c>
      <c r="M99">
        <v>-6.1413740000000001E-2</v>
      </c>
      <c r="N99">
        <v>131.81888888666671</v>
      </c>
      <c r="O99">
        <v>192.28222221999999</v>
      </c>
      <c r="P99" t="s">
        <v>251</v>
      </c>
      <c r="Q99" t="s">
        <v>252</v>
      </c>
      <c r="R99" t="s">
        <v>253</v>
      </c>
    </row>
    <row r="100" spans="1:18" x14ac:dyDescent="0.25">
      <c r="A100" s="1">
        <v>45299.978776249998</v>
      </c>
      <c r="B100" t="s">
        <v>266</v>
      </c>
      <c r="C100" t="s">
        <v>41</v>
      </c>
      <c r="D100">
        <v>582.76</v>
      </c>
      <c r="E100">
        <v>7</v>
      </c>
      <c r="F100">
        <v>9</v>
      </c>
      <c r="G100">
        <v>10</v>
      </c>
      <c r="H100">
        <v>61600</v>
      </c>
      <c r="I100">
        <v>30.92945684</v>
      </c>
      <c r="J100">
        <v>50.071435399999999</v>
      </c>
      <c r="K100">
        <v>51.031437439999998</v>
      </c>
      <c r="L100">
        <v>0.29838235000000002</v>
      </c>
      <c r="M100">
        <v>-0.37779715000000003</v>
      </c>
      <c r="N100">
        <v>496.85722221999998</v>
      </c>
      <c r="O100">
        <v>711.10055555333327</v>
      </c>
      <c r="P100" t="s">
        <v>267</v>
      </c>
      <c r="Q100" t="s">
        <v>268</v>
      </c>
      <c r="R100" t="s">
        <v>269</v>
      </c>
    </row>
    <row r="101" spans="1:18" x14ac:dyDescent="0.25">
      <c r="A101" s="1">
        <v>45299.978776249998</v>
      </c>
      <c r="B101" t="s">
        <v>274</v>
      </c>
      <c r="C101" t="s">
        <v>41</v>
      </c>
      <c r="D101">
        <v>27.47</v>
      </c>
      <c r="E101">
        <v>6</v>
      </c>
      <c r="F101">
        <v>10</v>
      </c>
      <c r="G101">
        <v>10</v>
      </c>
      <c r="H101">
        <v>614977</v>
      </c>
      <c r="I101">
        <v>27.311989799999999</v>
      </c>
      <c r="J101">
        <v>50.693485359999997</v>
      </c>
      <c r="K101">
        <v>51.057297759999997</v>
      </c>
      <c r="L101">
        <v>0.71070588000000001</v>
      </c>
      <c r="M101">
        <v>-0.25417573999999998</v>
      </c>
      <c r="N101">
        <v>20.166111113333329</v>
      </c>
      <c r="O101">
        <v>36.886111113333342</v>
      </c>
      <c r="P101" t="s">
        <v>275</v>
      </c>
      <c r="Q101" t="s">
        <v>276</v>
      </c>
      <c r="R101" t="s">
        <v>277</v>
      </c>
    </row>
    <row r="102" spans="1:18" x14ac:dyDescent="0.25">
      <c r="A102" s="1">
        <v>45299.978776249998</v>
      </c>
      <c r="B102" t="s">
        <v>286</v>
      </c>
      <c r="C102" t="s">
        <v>41</v>
      </c>
      <c r="D102">
        <v>332.94</v>
      </c>
      <c r="E102">
        <v>5</v>
      </c>
      <c r="F102">
        <v>9</v>
      </c>
      <c r="G102">
        <v>12</v>
      </c>
      <c r="H102">
        <v>866355</v>
      </c>
      <c r="I102">
        <v>26.60355757</v>
      </c>
      <c r="J102">
        <v>55.237972739999996</v>
      </c>
      <c r="K102">
        <v>57.718356759999999</v>
      </c>
      <c r="L102">
        <v>16.709617649999998</v>
      </c>
      <c r="M102">
        <v>-2.0072992699999999</v>
      </c>
      <c r="N102">
        <v>239.14944444666659</v>
      </c>
      <c r="O102">
        <v>419.56777777999997</v>
      </c>
      <c r="P102" t="s">
        <v>287</v>
      </c>
      <c r="Q102" t="s">
        <v>288</v>
      </c>
      <c r="R102" t="s">
        <v>289</v>
      </c>
    </row>
    <row r="103" spans="1:18" x14ac:dyDescent="0.25">
      <c r="A103" s="1">
        <v>45299.978776249998</v>
      </c>
      <c r="B103" t="s">
        <v>298</v>
      </c>
      <c r="C103" t="s">
        <v>41</v>
      </c>
      <c r="D103">
        <v>72.489999999999995</v>
      </c>
      <c r="E103">
        <v>4</v>
      </c>
      <c r="F103">
        <v>9</v>
      </c>
      <c r="G103">
        <v>13</v>
      </c>
      <c r="H103">
        <v>327258</v>
      </c>
      <c r="I103">
        <v>24.446653059999999</v>
      </c>
      <c r="J103">
        <v>54.602999079999996</v>
      </c>
      <c r="K103">
        <v>54.521697699999997</v>
      </c>
      <c r="L103">
        <v>2.4246176500000001</v>
      </c>
      <c r="M103">
        <v>6.9022639999999996E-2</v>
      </c>
      <c r="N103">
        <v>57.285555553333332</v>
      </c>
      <c r="O103">
        <v>90.92722221999999</v>
      </c>
      <c r="P103" t="s">
        <v>299</v>
      </c>
      <c r="Q103" t="s">
        <v>300</v>
      </c>
      <c r="R103" t="s">
        <v>301</v>
      </c>
    </row>
    <row r="104" spans="1:18" x14ac:dyDescent="0.25">
      <c r="A104" s="1">
        <v>45299.978776249998</v>
      </c>
      <c r="B104" t="s">
        <v>306</v>
      </c>
      <c r="C104" t="s">
        <v>41</v>
      </c>
      <c r="D104">
        <v>6.66</v>
      </c>
      <c r="E104">
        <v>3</v>
      </c>
      <c r="F104">
        <v>9</v>
      </c>
      <c r="G104">
        <v>14</v>
      </c>
      <c r="H104">
        <v>7985000</v>
      </c>
      <c r="I104">
        <v>35.42986543</v>
      </c>
      <c r="J104">
        <v>55.476137139999999</v>
      </c>
      <c r="K104">
        <v>57.396848050000003</v>
      </c>
      <c r="L104">
        <v>0.34297059000000002</v>
      </c>
      <c r="M104">
        <v>-1.9145802700000001</v>
      </c>
      <c r="N104">
        <v>3.9627777800000001</v>
      </c>
      <c r="O104">
        <v>9.701111113333333</v>
      </c>
      <c r="P104" t="s">
        <v>307</v>
      </c>
      <c r="Q104" t="s">
        <v>308</v>
      </c>
      <c r="R104" t="s">
        <v>309</v>
      </c>
    </row>
    <row r="105" spans="1:18" x14ac:dyDescent="0.25">
      <c r="A105" s="1">
        <v>45299.978776249998</v>
      </c>
      <c r="B105" t="s">
        <v>314</v>
      </c>
      <c r="C105" t="s">
        <v>41</v>
      </c>
      <c r="D105">
        <v>119.75</v>
      </c>
      <c r="E105">
        <v>4</v>
      </c>
      <c r="F105">
        <v>8</v>
      </c>
      <c r="G105">
        <v>14</v>
      </c>
      <c r="H105">
        <v>305016</v>
      </c>
      <c r="I105">
        <v>23.947534749999999</v>
      </c>
      <c r="J105">
        <v>60.596191879999999</v>
      </c>
      <c r="K105">
        <v>65.084380120000006</v>
      </c>
      <c r="L105">
        <v>3.0376764700000001</v>
      </c>
      <c r="M105">
        <v>-1.9166188900000001</v>
      </c>
      <c r="N105">
        <v>91.772777779999998</v>
      </c>
      <c r="O105">
        <v>131.13444444666669</v>
      </c>
      <c r="P105" t="s">
        <v>315</v>
      </c>
      <c r="Q105" t="s">
        <v>316</v>
      </c>
      <c r="R105" t="s">
        <v>317</v>
      </c>
    </row>
    <row r="106" spans="1:18" x14ac:dyDescent="0.25">
      <c r="A106" s="1">
        <v>45299.978776249998</v>
      </c>
      <c r="B106" t="s">
        <v>330</v>
      </c>
      <c r="C106" t="s">
        <v>41</v>
      </c>
      <c r="D106">
        <v>125.08</v>
      </c>
      <c r="E106">
        <v>3</v>
      </c>
      <c r="F106">
        <v>7</v>
      </c>
      <c r="G106">
        <v>16</v>
      </c>
      <c r="H106">
        <v>4561042</v>
      </c>
      <c r="I106">
        <v>39.616993710000003</v>
      </c>
      <c r="J106">
        <v>65.473146830000005</v>
      </c>
      <c r="K106">
        <v>68.768918339999999</v>
      </c>
      <c r="L106">
        <v>11.15932353</v>
      </c>
      <c r="M106">
        <v>-1.84414973</v>
      </c>
      <c r="N106">
        <v>78.467222220000011</v>
      </c>
      <c r="O106">
        <v>145.01722222000001</v>
      </c>
      <c r="P106" t="s">
        <v>331</v>
      </c>
      <c r="Q106" t="s">
        <v>332</v>
      </c>
      <c r="R106" t="s">
        <v>333</v>
      </c>
    </row>
    <row r="107" spans="1:18" x14ac:dyDescent="0.25">
      <c r="A107" s="1">
        <v>45299.978776249998</v>
      </c>
      <c r="B107" t="s">
        <v>383</v>
      </c>
      <c r="C107" t="s">
        <v>41</v>
      </c>
      <c r="D107">
        <v>76.73</v>
      </c>
      <c r="E107">
        <v>3</v>
      </c>
      <c r="F107">
        <v>9</v>
      </c>
      <c r="G107">
        <v>14</v>
      </c>
      <c r="H107">
        <v>5363225</v>
      </c>
      <c r="I107">
        <v>37.751466569999998</v>
      </c>
      <c r="J107">
        <v>62.246021519999999</v>
      </c>
      <c r="K107">
        <v>67.697427410000003</v>
      </c>
      <c r="L107">
        <v>5.7929705900000004</v>
      </c>
      <c r="M107">
        <v>-2.9594030600000001</v>
      </c>
      <c r="N107">
        <v>56.897777780000013</v>
      </c>
      <c r="O107">
        <v>87.221111113333336</v>
      </c>
      <c r="P107" t="s">
        <v>384</v>
      </c>
      <c r="Q107" t="s">
        <v>385</v>
      </c>
      <c r="R107" t="s">
        <v>386</v>
      </c>
    </row>
    <row r="108" spans="1:18" x14ac:dyDescent="0.25">
      <c r="A108" s="1">
        <v>45299.978776249998</v>
      </c>
      <c r="B108" t="s">
        <v>475</v>
      </c>
      <c r="C108" t="s">
        <v>41</v>
      </c>
      <c r="D108">
        <v>15</v>
      </c>
      <c r="E108">
        <v>4</v>
      </c>
      <c r="F108">
        <v>8</v>
      </c>
      <c r="G108">
        <v>14</v>
      </c>
      <c r="H108">
        <v>215000</v>
      </c>
      <c r="I108">
        <v>40.486329169999998</v>
      </c>
      <c r="J108">
        <v>61.088799399999999</v>
      </c>
      <c r="K108">
        <v>65.586299699999998</v>
      </c>
      <c r="L108">
        <v>0.19264706000000001</v>
      </c>
      <c r="M108">
        <v>-2.2801302899999998</v>
      </c>
      <c r="N108">
        <v>11.15777778</v>
      </c>
      <c r="O108">
        <v>17.26277778</v>
      </c>
      <c r="P108" t="s">
        <v>476</v>
      </c>
      <c r="Q108" t="s">
        <v>477</v>
      </c>
      <c r="R108" t="s">
        <v>478</v>
      </c>
    </row>
    <row r="109" spans="1:18" x14ac:dyDescent="0.25">
      <c r="A109" s="1">
        <v>45299.978776249998</v>
      </c>
      <c r="B109" t="s">
        <v>415</v>
      </c>
      <c r="C109" t="s">
        <v>41</v>
      </c>
      <c r="D109">
        <v>19.239999999999998</v>
      </c>
      <c r="E109">
        <v>3</v>
      </c>
      <c r="F109">
        <v>7</v>
      </c>
      <c r="G109">
        <v>16</v>
      </c>
      <c r="H109">
        <v>113500</v>
      </c>
      <c r="I109">
        <v>28.518640749999999</v>
      </c>
      <c r="J109">
        <v>67.552418750000001</v>
      </c>
      <c r="K109">
        <v>69.273919280000001</v>
      </c>
      <c r="L109">
        <v>0.54449999999999998</v>
      </c>
      <c r="M109">
        <v>-0.56847544999999999</v>
      </c>
      <c r="N109">
        <v>15.695555553333341</v>
      </c>
      <c r="O109">
        <v>19.96722222</v>
      </c>
      <c r="P109" t="s">
        <v>416</v>
      </c>
      <c r="Q109" t="s">
        <v>417</v>
      </c>
      <c r="R109" t="s">
        <v>418</v>
      </c>
    </row>
    <row r="110" spans="1:18" x14ac:dyDescent="0.25">
      <c r="A110" s="1">
        <v>45299.978776249998</v>
      </c>
      <c r="B110" t="s">
        <v>431</v>
      </c>
      <c r="C110" t="s">
        <v>41</v>
      </c>
      <c r="D110">
        <v>18.77</v>
      </c>
      <c r="E110">
        <v>6</v>
      </c>
      <c r="F110">
        <v>10</v>
      </c>
      <c r="G110">
        <v>10</v>
      </c>
      <c r="H110">
        <v>1133969</v>
      </c>
      <c r="I110">
        <v>25.211694609999999</v>
      </c>
      <c r="J110">
        <v>52.88533632</v>
      </c>
      <c r="K110">
        <v>55.36507391</v>
      </c>
      <c r="L110">
        <v>0.66575702000000003</v>
      </c>
      <c r="M110">
        <v>-1.9843341999999999</v>
      </c>
      <c r="N110">
        <v>14.34222222</v>
      </c>
      <c r="O110">
        <v>24.31555555333334</v>
      </c>
      <c r="P110" t="s">
        <v>432</v>
      </c>
      <c r="Q110" t="s">
        <v>433</v>
      </c>
      <c r="R110" t="s">
        <v>434</v>
      </c>
    </row>
    <row r="111" spans="1:18" x14ac:dyDescent="0.25">
      <c r="A111" s="1">
        <v>45299.978776249998</v>
      </c>
      <c r="B111" t="s">
        <v>435</v>
      </c>
      <c r="C111" t="s">
        <v>41</v>
      </c>
      <c r="D111">
        <v>2.2999999999999998</v>
      </c>
      <c r="E111">
        <v>4</v>
      </c>
      <c r="F111">
        <v>10</v>
      </c>
      <c r="G111">
        <v>12</v>
      </c>
      <c r="H111">
        <v>76000</v>
      </c>
      <c r="I111">
        <v>15.715700890000001</v>
      </c>
      <c r="J111">
        <v>52.81909211</v>
      </c>
      <c r="K111">
        <v>47.481924589999998</v>
      </c>
      <c r="L111">
        <v>0.17002940999999999</v>
      </c>
      <c r="M111">
        <v>12.195121950000001</v>
      </c>
      <c r="N111">
        <v>1.232</v>
      </c>
      <c r="O111">
        <v>4.0966666666666667</v>
      </c>
      <c r="P111" t="s">
        <v>436</v>
      </c>
      <c r="Q111" t="s">
        <v>437</v>
      </c>
      <c r="R111" t="s">
        <v>438</v>
      </c>
    </row>
    <row r="112" spans="1:18" x14ac:dyDescent="0.25">
      <c r="A112" s="1">
        <v>45299.141197048608</v>
      </c>
      <c r="B112" t="s">
        <v>483</v>
      </c>
      <c r="C112" t="s">
        <v>41</v>
      </c>
      <c r="D112">
        <v>40.74</v>
      </c>
      <c r="E112">
        <v>2</v>
      </c>
      <c r="F112">
        <v>9</v>
      </c>
      <c r="G112">
        <v>15</v>
      </c>
      <c r="H112">
        <v>101500</v>
      </c>
      <c r="I112">
        <v>9.1515787900000003</v>
      </c>
      <c r="J112">
        <v>58.343771179999997</v>
      </c>
      <c r="K112">
        <v>56.13187164</v>
      </c>
      <c r="L112">
        <v>1.4683529399999999</v>
      </c>
      <c r="M112">
        <v>2.1308598600000002</v>
      </c>
      <c r="N112">
        <v>35.752777780000002</v>
      </c>
      <c r="O112">
        <v>43.067777780000007</v>
      </c>
      <c r="P112" t="s">
        <v>484</v>
      </c>
      <c r="Q112" t="s">
        <v>485</v>
      </c>
      <c r="R112" t="s">
        <v>486</v>
      </c>
    </row>
    <row r="113" spans="1:18" x14ac:dyDescent="0.25">
      <c r="A113" s="1">
        <v>45299.141197048608</v>
      </c>
      <c r="B113" t="s">
        <v>455</v>
      </c>
      <c r="C113" t="s">
        <v>62</v>
      </c>
      <c r="D113">
        <v>43366.599300000002</v>
      </c>
      <c r="E113">
        <v>1</v>
      </c>
      <c r="F113">
        <v>9</v>
      </c>
      <c r="G113">
        <v>15</v>
      </c>
      <c r="I113">
        <v>47.59182225</v>
      </c>
      <c r="J113">
        <v>62.910762159999997</v>
      </c>
      <c r="K113">
        <v>55.76130586</v>
      </c>
      <c r="L113">
        <v>269.64758734999998</v>
      </c>
      <c r="M113">
        <v>3.4600549799999998</v>
      </c>
      <c r="N113">
        <v>37328.613872219998</v>
      </c>
      <c r="O113">
        <v>46591.279372219993</v>
      </c>
      <c r="P113" t="s">
        <v>456</v>
      </c>
      <c r="Q113" t="s">
        <v>457</v>
      </c>
      <c r="R113" t="s">
        <v>458</v>
      </c>
    </row>
    <row r="114" spans="1:18" x14ac:dyDescent="0.25">
      <c r="A114" s="1">
        <v>45299.141197048608</v>
      </c>
      <c r="B114" t="s">
        <v>36</v>
      </c>
      <c r="C114" t="s">
        <v>41</v>
      </c>
      <c r="D114">
        <v>12.01</v>
      </c>
      <c r="E114">
        <v>3</v>
      </c>
      <c r="F114">
        <v>10</v>
      </c>
      <c r="G114">
        <v>13</v>
      </c>
      <c r="H114">
        <v>1440324</v>
      </c>
      <c r="I114">
        <v>31.59140992</v>
      </c>
      <c r="J114">
        <v>58.156981029999997</v>
      </c>
      <c r="K114">
        <v>63.108122909999999</v>
      </c>
      <c r="L114">
        <v>1.64320588</v>
      </c>
      <c r="M114">
        <v>-3.2232070899999998</v>
      </c>
      <c r="N114">
        <v>6.7938888866666653</v>
      </c>
      <c r="O114">
        <v>16.492222219999999</v>
      </c>
      <c r="P114" t="s">
        <v>37</v>
      </c>
      <c r="Q114" t="s">
        <v>38</v>
      </c>
      <c r="R114" t="s">
        <v>39</v>
      </c>
    </row>
    <row r="115" spans="1:18" x14ac:dyDescent="0.25">
      <c r="A115" s="1">
        <v>45299.141197048608</v>
      </c>
      <c r="B115" t="s">
        <v>45</v>
      </c>
      <c r="C115" t="s">
        <v>41</v>
      </c>
      <c r="D115">
        <v>333.62</v>
      </c>
      <c r="E115">
        <v>3</v>
      </c>
      <c r="F115">
        <v>9</v>
      </c>
      <c r="G115">
        <v>14</v>
      </c>
      <c r="H115">
        <v>1167944</v>
      </c>
      <c r="I115">
        <v>21.599782609999998</v>
      </c>
      <c r="J115">
        <v>54.107958959999998</v>
      </c>
      <c r="K115">
        <v>51.774872930000001</v>
      </c>
      <c r="L115">
        <v>4.0421470599999996</v>
      </c>
      <c r="M115">
        <v>1.8780346299999999</v>
      </c>
      <c r="N115">
        <v>264.23833333333329</v>
      </c>
      <c r="O115">
        <v>407.2383333333334</v>
      </c>
      <c r="P115" t="s">
        <v>46</v>
      </c>
      <c r="Q115" t="s">
        <v>47</v>
      </c>
      <c r="R115" t="s">
        <v>48</v>
      </c>
    </row>
    <row r="116" spans="1:18" x14ac:dyDescent="0.25">
      <c r="A116" s="1">
        <v>45299.141197048608</v>
      </c>
      <c r="B116" t="s">
        <v>78</v>
      </c>
      <c r="C116" t="s">
        <v>41</v>
      </c>
      <c r="D116">
        <v>24.97</v>
      </c>
      <c r="E116">
        <v>6</v>
      </c>
      <c r="F116">
        <v>9</v>
      </c>
      <c r="G116">
        <v>11</v>
      </c>
      <c r="H116">
        <v>202500</v>
      </c>
      <c r="I116">
        <v>42.868862360000001</v>
      </c>
      <c r="J116">
        <v>52.182699960000001</v>
      </c>
      <c r="K116">
        <v>46.912167080000003</v>
      </c>
      <c r="L116">
        <v>8.3500000000000005E-2</v>
      </c>
      <c r="M116">
        <v>6.3005534299999999</v>
      </c>
      <c r="N116">
        <v>15.14833333333333</v>
      </c>
      <c r="O116">
        <v>36.69</v>
      </c>
      <c r="P116" t="s">
        <v>79</v>
      </c>
      <c r="Q116" t="s">
        <v>80</v>
      </c>
      <c r="R116" t="s">
        <v>81</v>
      </c>
    </row>
    <row r="117" spans="1:18" x14ac:dyDescent="0.25">
      <c r="A117" s="1">
        <v>45299.141197048608</v>
      </c>
      <c r="B117" t="s">
        <v>90</v>
      </c>
      <c r="C117" t="s">
        <v>41</v>
      </c>
      <c r="D117">
        <v>3.35</v>
      </c>
      <c r="E117">
        <v>2</v>
      </c>
      <c r="F117">
        <v>10</v>
      </c>
      <c r="G117">
        <v>14</v>
      </c>
      <c r="H117">
        <v>187000</v>
      </c>
      <c r="I117">
        <v>13.367402139999999</v>
      </c>
      <c r="J117">
        <v>55.464080510000002</v>
      </c>
      <c r="K117">
        <v>53.201511230000001</v>
      </c>
      <c r="L117">
        <v>0.14149999999999999</v>
      </c>
      <c r="M117">
        <v>2.44648318</v>
      </c>
      <c r="N117">
        <v>1.90722222</v>
      </c>
      <c r="O117">
        <v>4.803888886666666</v>
      </c>
      <c r="P117" t="s">
        <v>91</v>
      </c>
      <c r="Q117" t="s">
        <v>92</v>
      </c>
      <c r="R117" t="s">
        <v>93</v>
      </c>
    </row>
    <row r="118" spans="1:18" x14ac:dyDescent="0.25">
      <c r="A118" s="1">
        <v>45299.141197048608</v>
      </c>
      <c r="B118" t="s">
        <v>102</v>
      </c>
      <c r="C118" t="s">
        <v>41</v>
      </c>
      <c r="D118">
        <v>81.19</v>
      </c>
      <c r="E118">
        <v>1</v>
      </c>
      <c r="F118">
        <v>10</v>
      </c>
      <c r="G118">
        <v>15</v>
      </c>
      <c r="H118">
        <v>3585886</v>
      </c>
      <c r="I118">
        <v>36.75919545</v>
      </c>
      <c r="J118">
        <v>62.45945554</v>
      </c>
      <c r="K118">
        <v>57.082668839999997</v>
      </c>
      <c r="L118">
        <v>0.96011765000000004</v>
      </c>
      <c r="M118">
        <v>4.8966408299999999</v>
      </c>
      <c r="N118">
        <v>60.319444446666672</v>
      </c>
      <c r="O118">
        <v>92.494444446666662</v>
      </c>
      <c r="P118" t="s">
        <v>103</v>
      </c>
      <c r="Q118" t="s">
        <v>104</v>
      </c>
      <c r="R118" t="s">
        <v>105</v>
      </c>
    </row>
    <row r="119" spans="1:18" x14ac:dyDescent="0.25">
      <c r="A119" s="1">
        <v>45299.141197048608</v>
      </c>
      <c r="B119" t="s">
        <v>110</v>
      </c>
      <c r="C119" t="s">
        <v>41</v>
      </c>
      <c r="D119">
        <v>117.35</v>
      </c>
      <c r="E119">
        <v>1</v>
      </c>
      <c r="F119">
        <v>10</v>
      </c>
      <c r="G119">
        <v>15</v>
      </c>
      <c r="H119">
        <v>989507</v>
      </c>
      <c r="I119">
        <v>36.063832169999998</v>
      </c>
      <c r="J119">
        <v>69.284548240000007</v>
      </c>
      <c r="K119">
        <v>63.170188150000001</v>
      </c>
      <c r="L119">
        <v>5.45373529</v>
      </c>
      <c r="M119">
        <v>4.5620600600000003</v>
      </c>
      <c r="N119">
        <v>95.247222220000012</v>
      </c>
      <c r="O119">
        <v>123.62722221999999</v>
      </c>
      <c r="P119" t="s">
        <v>111</v>
      </c>
      <c r="Q119" t="s">
        <v>112</v>
      </c>
      <c r="R119" t="s">
        <v>113</v>
      </c>
    </row>
    <row r="120" spans="1:18" x14ac:dyDescent="0.25">
      <c r="A120" s="1">
        <v>45299.141197048608</v>
      </c>
      <c r="B120" t="s">
        <v>122</v>
      </c>
      <c r="C120" t="s">
        <v>41</v>
      </c>
      <c r="D120">
        <v>33.35</v>
      </c>
      <c r="E120">
        <v>1</v>
      </c>
      <c r="F120">
        <v>10</v>
      </c>
      <c r="G120">
        <v>15</v>
      </c>
      <c r="H120">
        <v>1097822</v>
      </c>
      <c r="I120">
        <v>30.320918800000001</v>
      </c>
      <c r="J120">
        <v>65.021815250000003</v>
      </c>
      <c r="K120">
        <v>61.995085809999999</v>
      </c>
      <c r="L120">
        <v>2.2674411800000001</v>
      </c>
      <c r="M120">
        <v>2.36341314</v>
      </c>
      <c r="N120">
        <v>24.727222220000002</v>
      </c>
      <c r="O120">
        <v>38.348888886666678</v>
      </c>
      <c r="P120" t="s">
        <v>123</v>
      </c>
      <c r="Q120" t="s">
        <v>124</v>
      </c>
      <c r="R120" t="s">
        <v>125</v>
      </c>
    </row>
    <row r="121" spans="1:18" x14ac:dyDescent="0.25">
      <c r="A121" s="1">
        <v>45299.141197048608</v>
      </c>
      <c r="B121" t="s">
        <v>146</v>
      </c>
      <c r="C121" t="s">
        <v>41</v>
      </c>
      <c r="D121">
        <v>31.67</v>
      </c>
      <c r="E121">
        <v>6</v>
      </c>
      <c r="F121">
        <v>7</v>
      </c>
      <c r="G121">
        <v>13</v>
      </c>
      <c r="H121">
        <v>3041527</v>
      </c>
      <c r="I121">
        <v>45.014576380000001</v>
      </c>
      <c r="J121">
        <v>71.946882790000004</v>
      </c>
      <c r="K121">
        <v>73.605228909999994</v>
      </c>
      <c r="L121">
        <v>4.96823529</v>
      </c>
      <c r="M121">
        <v>-0.72100313000000005</v>
      </c>
      <c r="N121">
        <v>21.431666666666668</v>
      </c>
      <c r="O121">
        <v>37.913333333333327</v>
      </c>
      <c r="P121" t="s">
        <v>147</v>
      </c>
      <c r="Q121" t="s">
        <v>148</v>
      </c>
      <c r="R121" t="s">
        <v>149</v>
      </c>
    </row>
    <row r="122" spans="1:18" x14ac:dyDescent="0.25">
      <c r="A122" s="1">
        <v>45299.141197048608</v>
      </c>
      <c r="B122" t="s">
        <v>202</v>
      </c>
      <c r="C122" t="s">
        <v>41</v>
      </c>
      <c r="D122">
        <v>74.75</v>
      </c>
      <c r="E122">
        <v>1</v>
      </c>
      <c r="F122">
        <v>10</v>
      </c>
      <c r="G122">
        <v>15</v>
      </c>
      <c r="H122">
        <v>977397</v>
      </c>
      <c r="I122">
        <v>28.957624419999998</v>
      </c>
      <c r="J122">
        <v>64.571270630000001</v>
      </c>
      <c r="K122">
        <v>59.797173239999999</v>
      </c>
      <c r="L122">
        <v>1.59655882</v>
      </c>
      <c r="M122">
        <v>3.8194444399999998</v>
      </c>
      <c r="N122">
        <v>61.476666666666667</v>
      </c>
      <c r="O122">
        <v>81.845000000000013</v>
      </c>
      <c r="P122" t="s">
        <v>203</v>
      </c>
      <c r="Q122" t="s">
        <v>204</v>
      </c>
      <c r="R122" t="s">
        <v>205</v>
      </c>
    </row>
    <row r="123" spans="1:18" x14ac:dyDescent="0.25">
      <c r="A123" s="1">
        <v>45299.141197048608</v>
      </c>
      <c r="B123" t="s">
        <v>214</v>
      </c>
      <c r="C123" t="s">
        <v>41</v>
      </c>
      <c r="D123">
        <v>72.540000000000006</v>
      </c>
      <c r="E123">
        <v>6</v>
      </c>
      <c r="F123">
        <v>10</v>
      </c>
      <c r="G123">
        <v>10</v>
      </c>
      <c r="H123">
        <v>1091795</v>
      </c>
      <c r="I123">
        <v>35.844626060000003</v>
      </c>
      <c r="J123">
        <v>53.525689819999997</v>
      </c>
      <c r="K123">
        <v>54.949699160000002</v>
      </c>
      <c r="L123">
        <v>1.72979412</v>
      </c>
      <c r="M123">
        <v>-0.65735414999999997</v>
      </c>
      <c r="N123">
        <v>60.968888886666662</v>
      </c>
      <c r="O123">
        <v>85.168888886666664</v>
      </c>
      <c r="P123" t="s">
        <v>215</v>
      </c>
      <c r="Q123" t="s">
        <v>216</v>
      </c>
      <c r="R123" t="s">
        <v>217</v>
      </c>
    </row>
    <row r="124" spans="1:18" x14ac:dyDescent="0.25">
      <c r="A124" s="1">
        <v>45299.141197048608</v>
      </c>
      <c r="B124" t="s">
        <v>230</v>
      </c>
      <c r="C124" t="s">
        <v>41</v>
      </c>
      <c r="D124">
        <v>6.89</v>
      </c>
      <c r="E124">
        <v>2</v>
      </c>
      <c r="F124">
        <v>8</v>
      </c>
      <c r="G124">
        <v>16</v>
      </c>
      <c r="H124">
        <v>253000</v>
      </c>
      <c r="I124">
        <v>46.685381919999998</v>
      </c>
      <c r="J124">
        <v>69.629128919999999</v>
      </c>
      <c r="K124">
        <v>67.899217089999993</v>
      </c>
      <c r="L124">
        <v>0.74085294000000002</v>
      </c>
      <c r="M124">
        <v>4.0785498499999999</v>
      </c>
      <c r="N124">
        <v>3.4177777800000002</v>
      </c>
      <c r="O124">
        <v>8.2211111133333326</v>
      </c>
      <c r="P124" t="s">
        <v>231</v>
      </c>
      <c r="Q124" t="s">
        <v>232</v>
      </c>
      <c r="R124" t="s">
        <v>233</v>
      </c>
    </row>
    <row r="125" spans="1:18" x14ac:dyDescent="0.25">
      <c r="A125" s="1">
        <v>45299.141197048608</v>
      </c>
      <c r="B125" t="s">
        <v>451</v>
      </c>
      <c r="C125" t="s">
        <v>62</v>
      </c>
      <c r="D125">
        <v>64514.8963</v>
      </c>
      <c r="E125">
        <v>1</v>
      </c>
      <c r="F125">
        <v>8</v>
      </c>
      <c r="G125">
        <v>16</v>
      </c>
      <c r="I125">
        <v>45.239651360000003</v>
      </c>
      <c r="J125">
        <v>61.152030230000001</v>
      </c>
      <c r="K125">
        <v>54.143762809999998</v>
      </c>
      <c r="L125">
        <v>188.25743824</v>
      </c>
      <c r="M125">
        <v>3.3047517800000001</v>
      </c>
      <c r="N125">
        <v>55100.574250000012</v>
      </c>
      <c r="O125">
        <v>70382.288683333332</v>
      </c>
      <c r="P125" t="s">
        <v>452</v>
      </c>
      <c r="Q125" t="s">
        <v>453</v>
      </c>
      <c r="R125" t="s">
        <v>454</v>
      </c>
    </row>
    <row r="126" spans="1:18" x14ac:dyDescent="0.25">
      <c r="A126" s="1">
        <v>45299.141197048608</v>
      </c>
      <c r="B126" t="s">
        <v>459</v>
      </c>
      <c r="C126" t="s">
        <v>62</v>
      </c>
      <c r="D126">
        <v>21545.039100000002</v>
      </c>
      <c r="E126">
        <v>1</v>
      </c>
      <c r="F126">
        <v>8</v>
      </c>
      <c r="G126">
        <v>16</v>
      </c>
      <c r="I126">
        <v>41.589971210000002</v>
      </c>
      <c r="J126">
        <v>61.100748699999997</v>
      </c>
      <c r="K126">
        <v>53.10284248</v>
      </c>
      <c r="L126">
        <v>56.463488529999999</v>
      </c>
      <c r="M126">
        <v>3.6988641499999999</v>
      </c>
      <c r="N126">
        <v>18292.718372219999</v>
      </c>
      <c r="O126">
        <v>23520.458655553331</v>
      </c>
      <c r="P126" t="s">
        <v>460</v>
      </c>
      <c r="Q126" t="s">
        <v>461</v>
      </c>
      <c r="R126" t="s">
        <v>462</v>
      </c>
    </row>
    <row r="127" spans="1:18" x14ac:dyDescent="0.25">
      <c r="A127" s="1">
        <v>45299.141197048608</v>
      </c>
      <c r="B127" t="s">
        <v>242</v>
      </c>
      <c r="C127" t="s">
        <v>41</v>
      </c>
      <c r="D127">
        <v>789.75</v>
      </c>
      <c r="E127">
        <v>2</v>
      </c>
      <c r="F127">
        <v>10</v>
      </c>
      <c r="G127">
        <v>14</v>
      </c>
      <c r="H127">
        <v>135389</v>
      </c>
      <c r="I127">
        <v>31.216097019999999</v>
      </c>
      <c r="J127">
        <v>57.814804530000004</v>
      </c>
      <c r="K127">
        <v>57.064095680000001</v>
      </c>
      <c r="L127">
        <v>5.4956176499999998</v>
      </c>
      <c r="M127">
        <v>0.35197845</v>
      </c>
      <c r="N127">
        <v>691.04777778000005</v>
      </c>
      <c r="O127">
        <v>874.3811111133333</v>
      </c>
      <c r="P127" t="s">
        <v>243</v>
      </c>
      <c r="Q127" t="s">
        <v>244</v>
      </c>
      <c r="R127" t="s">
        <v>245</v>
      </c>
    </row>
    <row r="128" spans="1:18" x14ac:dyDescent="0.25">
      <c r="A128" s="1">
        <v>45299.141197048608</v>
      </c>
      <c r="B128" t="s">
        <v>246</v>
      </c>
      <c r="C128" t="s">
        <v>41</v>
      </c>
      <c r="D128">
        <v>2127.39</v>
      </c>
      <c r="E128">
        <v>1</v>
      </c>
      <c r="F128">
        <v>10</v>
      </c>
      <c r="G128">
        <v>15</v>
      </c>
      <c r="H128">
        <v>83318</v>
      </c>
      <c r="I128">
        <v>34.035858240000003</v>
      </c>
      <c r="J128">
        <v>62.805462570000003</v>
      </c>
      <c r="K128">
        <v>60.835073999999999</v>
      </c>
      <c r="L128">
        <v>127.97079411999999</v>
      </c>
      <c r="M128">
        <v>1.49277229</v>
      </c>
      <c r="N128">
        <v>1514.8722222199999</v>
      </c>
      <c r="O128">
        <v>2523.2055555533329</v>
      </c>
      <c r="P128" t="s">
        <v>247</v>
      </c>
      <c r="Q128" t="s">
        <v>248</v>
      </c>
      <c r="R128" t="s">
        <v>249</v>
      </c>
    </row>
    <row r="129" spans="1:18" x14ac:dyDescent="0.25">
      <c r="A129" s="1">
        <v>45299.141197048608</v>
      </c>
      <c r="B129" t="s">
        <v>250</v>
      </c>
      <c r="C129" t="s">
        <v>41</v>
      </c>
      <c r="D129">
        <v>162.83000000000001</v>
      </c>
      <c r="E129">
        <v>3</v>
      </c>
      <c r="F129">
        <v>9</v>
      </c>
      <c r="G129">
        <v>14</v>
      </c>
      <c r="H129">
        <v>520864</v>
      </c>
      <c r="I129">
        <v>23.605534089999999</v>
      </c>
      <c r="J129">
        <v>58.546289690000002</v>
      </c>
      <c r="K129">
        <v>56.927259339999999</v>
      </c>
      <c r="L129">
        <v>0.65091175999999995</v>
      </c>
      <c r="M129">
        <v>0.91100645000000002</v>
      </c>
      <c r="N129">
        <v>131.81888888666671</v>
      </c>
      <c r="O129">
        <v>192.28222221999999</v>
      </c>
      <c r="P129" t="s">
        <v>251</v>
      </c>
      <c r="Q129" t="s">
        <v>252</v>
      </c>
      <c r="R129" t="s">
        <v>253</v>
      </c>
    </row>
    <row r="130" spans="1:18" x14ac:dyDescent="0.25">
      <c r="A130" s="1">
        <v>45299.141197048608</v>
      </c>
      <c r="B130" t="s">
        <v>254</v>
      </c>
      <c r="C130" t="s">
        <v>41</v>
      </c>
      <c r="D130">
        <v>12.15</v>
      </c>
      <c r="E130">
        <v>3</v>
      </c>
      <c r="F130">
        <v>8</v>
      </c>
      <c r="G130">
        <v>15</v>
      </c>
      <c r="H130">
        <v>446500</v>
      </c>
      <c r="I130">
        <v>32.864001969999997</v>
      </c>
      <c r="J130">
        <v>66.219009040000003</v>
      </c>
      <c r="K130">
        <v>69.033280410000003</v>
      </c>
      <c r="L130">
        <v>0.73958824000000001</v>
      </c>
      <c r="M130">
        <v>-1.69902913</v>
      </c>
      <c r="N130">
        <v>8.2533333333333321</v>
      </c>
      <c r="O130">
        <v>14.41333333333333</v>
      </c>
      <c r="P130" t="s">
        <v>255</v>
      </c>
      <c r="Q130" t="s">
        <v>256</v>
      </c>
      <c r="R130" t="s">
        <v>257</v>
      </c>
    </row>
    <row r="131" spans="1:18" x14ac:dyDescent="0.25">
      <c r="A131" s="1">
        <v>45299.141197048608</v>
      </c>
      <c r="B131" t="s">
        <v>463</v>
      </c>
      <c r="C131" t="s">
        <v>41</v>
      </c>
      <c r="D131">
        <v>7.55</v>
      </c>
      <c r="E131">
        <v>2</v>
      </c>
      <c r="F131">
        <v>9</v>
      </c>
      <c r="G131">
        <v>15</v>
      </c>
      <c r="H131">
        <v>119500</v>
      </c>
      <c r="I131">
        <v>36.063587910000003</v>
      </c>
      <c r="J131">
        <v>63.660270570000002</v>
      </c>
      <c r="K131">
        <v>53.2060496</v>
      </c>
      <c r="L131">
        <v>0.40488235</v>
      </c>
      <c r="M131">
        <v>12.35119048</v>
      </c>
      <c r="N131">
        <v>4.666666666666667</v>
      </c>
      <c r="O131">
        <v>9.0483333333333338</v>
      </c>
      <c r="P131" t="s">
        <v>464</v>
      </c>
      <c r="Q131" t="s">
        <v>465</v>
      </c>
      <c r="R131" t="s">
        <v>466</v>
      </c>
    </row>
    <row r="132" spans="1:18" x14ac:dyDescent="0.25">
      <c r="A132" s="1">
        <v>45299.141197048608</v>
      </c>
      <c r="B132" t="s">
        <v>286</v>
      </c>
      <c r="C132" t="s">
        <v>41</v>
      </c>
      <c r="D132">
        <v>339.76</v>
      </c>
      <c r="E132">
        <v>2</v>
      </c>
      <c r="F132">
        <v>10</v>
      </c>
      <c r="G132">
        <v>14</v>
      </c>
      <c r="H132">
        <v>837794</v>
      </c>
      <c r="I132">
        <v>27.753445790000001</v>
      </c>
      <c r="J132">
        <v>57.718356759999999</v>
      </c>
      <c r="K132">
        <v>52.283422780000002</v>
      </c>
      <c r="L132">
        <v>14.081970589999999</v>
      </c>
      <c r="M132">
        <v>5.8013888500000004</v>
      </c>
      <c r="N132">
        <v>239.14944444666659</v>
      </c>
      <c r="O132">
        <v>419.56777777999997</v>
      </c>
      <c r="P132" t="s">
        <v>287</v>
      </c>
      <c r="Q132" t="s">
        <v>288</v>
      </c>
      <c r="R132" t="s">
        <v>289</v>
      </c>
    </row>
    <row r="133" spans="1:18" x14ac:dyDescent="0.25">
      <c r="A133" s="1">
        <v>45299.141197048608</v>
      </c>
      <c r="B133" t="s">
        <v>298</v>
      </c>
      <c r="C133" t="s">
        <v>41</v>
      </c>
      <c r="D133">
        <v>72.44</v>
      </c>
      <c r="E133">
        <v>5</v>
      </c>
      <c r="F133">
        <v>10</v>
      </c>
      <c r="G133">
        <v>11</v>
      </c>
      <c r="H133">
        <v>648731</v>
      </c>
      <c r="I133">
        <v>25.574477460000001</v>
      </c>
      <c r="J133">
        <v>54.521697699999997</v>
      </c>
      <c r="K133">
        <v>60.857059059999997</v>
      </c>
      <c r="L133">
        <v>2.1280882399999999</v>
      </c>
      <c r="M133">
        <v>-4.14185523</v>
      </c>
      <c r="N133">
        <v>57.285555553333332</v>
      </c>
      <c r="O133">
        <v>90.92722221999999</v>
      </c>
      <c r="P133" t="s">
        <v>299</v>
      </c>
      <c r="Q133" t="s">
        <v>300</v>
      </c>
      <c r="R133" t="s">
        <v>301</v>
      </c>
    </row>
    <row r="134" spans="1:18" x14ac:dyDescent="0.25">
      <c r="A134" s="1">
        <v>45299.141197048608</v>
      </c>
      <c r="B134" t="s">
        <v>302</v>
      </c>
      <c r="C134" t="s">
        <v>41</v>
      </c>
      <c r="D134">
        <v>23.59</v>
      </c>
      <c r="E134">
        <v>2</v>
      </c>
      <c r="F134">
        <v>10</v>
      </c>
      <c r="G134">
        <v>14</v>
      </c>
      <c r="H134">
        <v>14218728</v>
      </c>
      <c r="I134">
        <v>42.919162020000002</v>
      </c>
      <c r="J134">
        <v>61.517592579999999</v>
      </c>
      <c r="K134">
        <v>58.480188759999997</v>
      </c>
      <c r="L134">
        <v>1.6447058800000001</v>
      </c>
      <c r="M134">
        <v>4.4729849399999999</v>
      </c>
      <c r="N134">
        <v>14.17111111333333</v>
      </c>
      <c r="O134">
        <v>30.469444446666671</v>
      </c>
      <c r="P134" t="s">
        <v>303</v>
      </c>
      <c r="Q134" t="s">
        <v>304</v>
      </c>
      <c r="R134" t="s">
        <v>305</v>
      </c>
    </row>
    <row r="135" spans="1:18" x14ac:dyDescent="0.25">
      <c r="A135" s="1">
        <v>45299.141197048608</v>
      </c>
      <c r="B135" t="s">
        <v>487</v>
      </c>
      <c r="C135" t="s">
        <v>41</v>
      </c>
      <c r="D135">
        <v>89.89</v>
      </c>
      <c r="E135">
        <v>5</v>
      </c>
      <c r="F135">
        <v>10</v>
      </c>
      <c r="G135">
        <v>11</v>
      </c>
      <c r="H135">
        <v>57500</v>
      </c>
      <c r="I135">
        <v>28.704545830000001</v>
      </c>
      <c r="J135">
        <v>58.886844420000003</v>
      </c>
      <c r="K135">
        <v>63.953130440000002</v>
      </c>
      <c r="L135">
        <v>11.50108824</v>
      </c>
      <c r="M135">
        <v>-3.16707961</v>
      </c>
      <c r="N135">
        <v>66.656111113333324</v>
      </c>
      <c r="O135">
        <v>110.6561111133333</v>
      </c>
      <c r="P135" t="s">
        <v>488</v>
      </c>
      <c r="Q135" t="s">
        <v>489</v>
      </c>
      <c r="R135" t="s">
        <v>490</v>
      </c>
    </row>
    <row r="136" spans="1:18" x14ac:dyDescent="0.25">
      <c r="A136" s="1">
        <v>45299.141197048608</v>
      </c>
      <c r="B136" t="s">
        <v>306</v>
      </c>
      <c r="C136" t="s">
        <v>41</v>
      </c>
      <c r="D136">
        <v>6.79</v>
      </c>
      <c r="E136">
        <v>3</v>
      </c>
      <c r="F136">
        <v>10</v>
      </c>
      <c r="G136">
        <v>13</v>
      </c>
      <c r="H136">
        <v>18743000</v>
      </c>
      <c r="I136">
        <v>36.636642709999997</v>
      </c>
      <c r="J136">
        <v>57.396848050000003</v>
      </c>
      <c r="K136">
        <v>56.093879090000001</v>
      </c>
      <c r="L136">
        <v>0.23279411999999999</v>
      </c>
      <c r="M136">
        <v>1.7991004500000001</v>
      </c>
      <c r="N136">
        <v>3.9627777800000001</v>
      </c>
      <c r="O136">
        <v>9.701111113333333</v>
      </c>
      <c r="P136" t="s">
        <v>307</v>
      </c>
      <c r="Q136" t="s">
        <v>308</v>
      </c>
      <c r="R136" t="s">
        <v>309</v>
      </c>
    </row>
    <row r="137" spans="1:18" x14ac:dyDescent="0.25">
      <c r="A137" s="1">
        <v>45299.141197048608</v>
      </c>
      <c r="B137" t="s">
        <v>491</v>
      </c>
      <c r="C137" t="s">
        <v>41</v>
      </c>
      <c r="D137">
        <v>540</v>
      </c>
      <c r="E137">
        <v>2</v>
      </c>
      <c r="F137">
        <v>8</v>
      </c>
      <c r="G137">
        <v>16</v>
      </c>
      <c r="H137">
        <v>81855</v>
      </c>
      <c r="I137">
        <v>28.14467973</v>
      </c>
      <c r="J137">
        <v>60.355968420000004</v>
      </c>
      <c r="K137">
        <v>57.275166339999998</v>
      </c>
      <c r="L137">
        <v>15.845705880000001</v>
      </c>
      <c r="M137">
        <v>1.86949386</v>
      </c>
      <c r="N137">
        <v>413.43499999999989</v>
      </c>
      <c r="O137">
        <v>629.58500000000004</v>
      </c>
      <c r="P137" t="s">
        <v>492</v>
      </c>
      <c r="Q137" t="s">
        <v>493</v>
      </c>
      <c r="R137" t="s">
        <v>494</v>
      </c>
    </row>
    <row r="138" spans="1:18" x14ac:dyDescent="0.25">
      <c r="A138" s="1">
        <v>45299.141197048608</v>
      </c>
      <c r="B138" t="s">
        <v>330</v>
      </c>
      <c r="C138" t="s">
        <v>41</v>
      </c>
      <c r="D138">
        <v>127.43</v>
      </c>
      <c r="E138">
        <v>1</v>
      </c>
      <c r="F138">
        <v>10</v>
      </c>
      <c r="G138">
        <v>15</v>
      </c>
      <c r="H138">
        <v>11228730</v>
      </c>
      <c r="I138">
        <v>40.52836293</v>
      </c>
      <c r="J138">
        <v>68.768918339999999</v>
      </c>
      <c r="K138">
        <v>58.544294780000001</v>
      </c>
      <c r="L138">
        <v>9.7502058799999993</v>
      </c>
      <c r="M138">
        <v>10.77979657</v>
      </c>
      <c r="N138">
        <v>78.467222220000011</v>
      </c>
      <c r="O138">
        <v>145.01722222000001</v>
      </c>
      <c r="P138" t="s">
        <v>331</v>
      </c>
      <c r="Q138" t="s">
        <v>332</v>
      </c>
      <c r="R138" t="s">
        <v>333</v>
      </c>
    </row>
    <row r="139" spans="1:18" x14ac:dyDescent="0.25">
      <c r="A139" s="1">
        <v>45299.141197048608</v>
      </c>
      <c r="B139" t="s">
        <v>370</v>
      </c>
      <c r="C139" t="s">
        <v>41</v>
      </c>
      <c r="D139">
        <v>60.13</v>
      </c>
      <c r="E139">
        <v>2</v>
      </c>
      <c r="F139">
        <v>9</v>
      </c>
      <c r="G139">
        <v>15</v>
      </c>
      <c r="H139">
        <v>242500</v>
      </c>
      <c r="I139">
        <v>46.082104270000002</v>
      </c>
      <c r="J139">
        <v>70.008680310000003</v>
      </c>
      <c r="K139">
        <v>70.722277259999998</v>
      </c>
      <c r="L139">
        <v>7.585</v>
      </c>
      <c r="M139">
        <v>-0.31498673999999999</v>
      </c>
      <c r="N139">
        <v>37.042777780000002</v>
      </c>
      <c r="O139">
        <v>76.147777779999998</v>
      </c>
      <c r="P139" t="s">
        <v>371</v>
      </c>
      <c r="Q139" t="s">
        <v>372</v>
      </c>
      <c r="R139" t="s">
        <v>373</v>
      </c>
    </row>
    <row r="140" spans="1:18" x14ac:dyDescent="0.25">
      <c r="A140" s="1">
        <v>45299.141197048608</v>
      </c>
      <c r="B140" t="s">
        <v>431</v>
      </c>
      <c r="C140" t="s">
        <v>41</v>
      </c>
      <c r="D140">
        <v>19.149999999999999</v>
      </c>
      <c r="E140">
        <v>3</v>
      </c>
      <c r="F140">
        <v>9</v>
      </c>
      <c r="G140">
        <v>14</v>
      </c>
      <c r="H140">
        <v>4102524</v>
      </c>
      <c r="I140">
        <v>26.891497300000001</v>
      </c>
      <c r="J140">
        <v>55.36507391</v>
      </c>
      <c r="K140">
        <v>52.47931011</v>
      </c>
      <c r="L140">
        <v>0.69599789999999995</v>
      </c>
      <c r="M140">
        <v>2.8464017199999998</v>
      </c>
      <c r="N140">
        <v>14.34222222</v>
      </c>
      <c r="O140">
        <v>24.31555555333334</v>
      </c>
      <c r="P140" t="s">
        <v>432</v>
      </c>
      <c r="Q140" t="s">
        <v>433</v>
      </c>
      <c r="R140" t="s">
        <v>434</v>
      </c>
    </row>
    <row r="141" spans="1:18" x14ac:dyDescent="0.25">
      <c r="A141" s="1">
        <v>45298.944709143521</v>
      </c>
      <c r="B141" t="s">
        <v>495</v>
      </c>
      <c r="C141" t="s">
        <v>41</v>
      </c>
      <c r="D141">
        <v>105.62</v>
      </c>
      <c r="E141">
        <v>3</v>
      </c>
      <c r="F141">
        <v>10</v>
      </c>
      <c r="G141">
        <v>13</v>
      </c>
      <c r="H141">
        <v>21400</v>
      </c>
      <c r="I141">
        <v>20.793050690000001</v>
      </c>
      <c r="J141">
        <v>56.917674900000002</v>
      </c>
      <c r="K141">
        <v>58.641735230000002</v>
      </c>
      <c r="L141">
        <v>2.09664706</v>
      </c>
      <c r="M141">
        <v>-0.98434423999999998</v>
      </c>
      <c r="N141">
        <v>89.461111113333345</v>
      </c>
      <c r="O141">
        <v>119.69277778</v>
      </c>
      <c r="P141" t="s">
        <v>496</v>
      </c>
      <c r="Q141" t="s">
        <v>497</v>
      </c>
      <c r="R141" t="s">
        <v>498</v>
      </c>
    </row>
    <row r="142" spans="1:18" x14ac:dyDescent="0.25">
      <c r="A142" s="1">
        <v>45298.944709143521</v>
      </c>
      <c r="B142" t="s">
        <v>499</v>
      </c>
      <c r="C142" t="s">
        <v>41</v>
      </c>
      <c r="D142">
        <v>66.5</v>
      </c>
      <c r="E142">
        <v>2</v>
      </c>
      <c r="F142">
        <v>10</v>
      </c>
      <c r="G142">
        <v>14</v>
      </c>
      <c r="H142">
        <v>12500</v>
      </c>
      <c r="I142">
        <v>10.48960666</v>
      </c>
      <c r="J142">
        <v>54.770988410000001</v>
      </c>
      <c r="K142">
        <v>53.436898409999998</v>
      </c>
      <c r="L142">
        <v>1.35885294</v>
      </c>
      <c r="M142">
        <v>1.06382979</v>
      </c>
      <c r="N142">
        <v>53.736666666666672</v>
      </c>
      <c r="O142">
        <v>80.24666666666667</v>
      </c>
      <c r="P142" t="s">
        <v>500</v>
      </c>
      <c r="Q142" t="s">
        <v>501</v>
      </c>
      <c r="R142" t="s">
        <v>502</v>
      </c>
    </row>
    <row r="143" spans="1:18" x14ac:dyDescent="0.25">
      <c r="A143" s="1">
        <v>45298.944709143521</v>
      </c>
      <c r="B143" t="s">
        <v>503</v>
      </c>
      <c r="C143" t="s">
        <v>41</v>
      </c>
      <c r="D143">
        <v>37</v>
      </c>
      <c r="E143">
        <v>7</v>
      </c>
      <c r="F143">
        <v>8</v>
      </c>
      <c r="G143">
        <v>11</v>
      </c>
      <c r="H143">
        <v>6000</v>
      </c>
      <c r="I143">
        <v>22.79350926</v>
      </c>
      <c r="J143">
        <v>50.626330670000002</v>
      </c>
      <c r="K143">
        <v>50.6679849</v>
      </c>
      <c r="L143">
        <v>1.39464706</v>
      </c>
      <c r="M143">
        <v>-2.7019720000000001E-2</v>
      </c>
      <c r="N143">
        <v>29.291666666666671</v>
      </c>
      <c r="O143">
        <v>47.68</v>
      </c>
      <c r="P143" t="s">
        <v>504</v>
      </c>
      <c r="Q143" t="s">
        <v>505</v>
      </c>
      <c r="R143" t="s">
        <v>506</v>
      </c>
    </row>
    <row r="144" spans="1:18" x14ac:dyDescent="0.25">
      <c r="A144" s="1">
        <v>45298.944709143521</v>
      </c>
      <c r="B144" t="s">
        <v>467</v>
      </c>
      <c r="C144" t="s">
        <v>41</v>
      </c>
      <c r="D144">
        <v>2.0499999999999998</v>
      </c>
      <c r="E144">
        <v>3</v>
      </c>
      <c r="F144">
        <v>9</v>
      </c>
      <c r="G144">
        <v>14</v>
      </c>
      <c r="H144">
        <v>8000</v>
      </c>
      <c r="I144">
        <v>16.475161530000001</v>
      </c>
      <c r="J144">
        <v>53.756317019999997</v>
      </c>
      <c r="K144">
        <v>50.365335309999999</v>
      </c>
      <c r="L144">
        <v>0.21811765</v>
      </c>
      <c r="M144">
        <v>7.8947368400000002</v>
      </c>
      <c r="N144">
        <v>1.223999998</v>
      </c>
      <c r="O144">
        <v>3.2322222200000001</v>
      </c>
      <c r="P144" t="s">
        <v>468</v>
      </c>
      <c r="Q144" t="s">
        <v>469</v>
      </c>
      <c r="R144" t="s">
        <v>470</v>
      </c>
    </row>
    <row r="145" spans="1:18" x14ac:dyDescent="0.25">
      <c r="A145" s="1">
        <v>45298.944709143521</v>
      </c>
      <c r="B145" t="s">
        <v>507</v>
      </c>
      <c r="C145" t="s">
        <v>41</v>
      </c>
      <c r="D145">
        <v>9.3000000000000007</v>
      </c>
      <c r="E145">
        <v>4</v>
      </c>
      <c r="F145">
        <v>8</v>
      </c>
      <c r="G145">
        <v>14</v>
      </c>
      <c r="H145">
        <v>49500</v>
      </c>
      <c r="I145">
        <v>22.501282750000001</v>
      </c>
      <c r="J145">
        <v>54.142429489999998</v>
      </c>
      <c r="K145">
        <v>54.142429489999998</v>
      </c>
      <c r="L145">
        <v>3.5294119999999998E-2</v>
      </c>
      <c r="M145">
        <v>0</v>
      </c>
      <c r="N145">
        <v>8.1083333333333325</v>
      </c>
      <c r="O145">
        <v>10.766666666666669</v>
      </c>
      <c r="P145" t="s">
        <v>508</v>
      </c>
      <c r="Q145" t="s">
        <v>509</v>
      </c>
      <c r="R145" t="s">
        <v>510</v>
      </c>
    </row>
    <row r="146" spans="1:18" x14ac:dyDescent="0.25">
      <c r="A146" s="1">
        <v>45298.944709143521</v>
      </c>
      <c r="B146" t="s">
        <v>511</v>
      </c>
      <c r="C146" t="s">
        <v>41</v>
      </c>
      <c r="D146">
        <v>50.79</v>
      </c>
      <c r="E146">
        <v>3</v>
      </c>
      <c r="F146">
        <v>8</v>
      </c>
      <c r="G146">
        <v>15</v>
      </c>
      <c r="H146">
        <v>10000</v>
      </c>
      <c r="I146">
        <v>32.057262950000002</v>
      </c>
      <c r="J146">
        <v>69.139613569999995</v>
      </c>
      <c r="K146">
        <v>80.025572789999998</v>
      </c>
      <c r="L146">
        <v>8.3798823500000008</v>
      </c>
      <c r="M146">
        <v>-5.3484904999999996</v>
      </c>
      <c r="N146">
        <v>30.297222219999998</v>
      </c>
      <c r="O146">
        <v>66.542222219999999</v>
      </c>
      <c r="P146" t="s">
        <v>512</v>
      </c>
      <c r="Q146" t="s">
        <v>513</v>
      </c>
      <c r="R146" t="s">
        <v>514</v>
      </c>
    </row>
    <row r="147" spans="1:18" x14ac:dyDescent="0.25">
      <c r="A147" s="1">
        <v>45298.944709143521</v>
      </c>
      <c r="B147" t="s">
        <v>178</v>
      </c>
      <c r="C147" t="s">
        <v>41</v>
      </c>
      <c r="D147">
        <v>26.83</v>
      </c>
      <c r="E147">
        <v>3</v>
      </c>
      <c r="F147">
        <v>10</v>
      </c>
      <c r="G147">
        <v>13</v>
      </c>
      <c r="H147">
        <v>49500</v>
      </c>
      <c r="I147">
        <v>30.909383099999999</v>
      </c>
      <c r="J147">
        <v>57.277241330000003</v>
      </c>
      <c r="K147">
        <v>69.500195450000007</v>
      </c>
      <c r="L147">
        <v>3.5451176499999999</v>
      </c>
      <c r="M147">
        <v>-7.4189095900000002</v>
      </c>
      <c r="N147">
        <v>20.668888886666661</v>
      </c>
      <c r="O147">
        <v>34.80388888666667</v>
      </c>
      <c r="P147" t="s">
        <v>179</v>
      </c>
      <c r="Q147" t="s">
        <v>180</v>
      </c>
      <c r="R147" t="s">
        <v>181</v>
      </c>
    </row>
    <row r="148" spans="1:18" x14ac:dyDescent="0.25">
      <c r="A148" s="1">
        <v>45298.944709143521</v>
      </c>
      <c r="B148" t="s">
        <v>515</v>
      </c>
      <c r="C148" t="s">
        <v>41</v>
      </c>
      <c r="D148">
        <v>50</v>
      </c>
      <c r="E148">
        <v>4</v>
      </c>
      <c r="F148">
        <v>8</v>
      </c>
      <c r="G148">
        <v>14</v>
      </c>
      <c r="H148">
        <v>16500</v>
      </c>
      <c r="I148">
        <v>21.86447029</v>
      </c>
      <c r="J148">
        <v>53.86519054</v>
      </c>
      <c r="K148">
        <v>55.421848900000001</v>
      </c>
      <c r="L148">
        <v>3.3147059999999999E-2</v>
      </c>
      <c r="M148">
        <v>-0.59642147000000001</v>
      </c>
      <c r="N148">
        <v>45.38055555333333</v>
      </c>
      <c r="O148">
        <v>55.922222220000002</v>
      </c>
      <c r="P148" t="s">
        <v>516</v>
      </c>
      <c r="Q148" t="s">
        <v>517</v>
      </c>
      <c r="R148" t="s">
        <v>518</v>
      </c>
    </row>
    <row r="149" spans="1:18" x14ac:dyDescent="0.25">
      <c r="A149" s="1">
        <v>45298.944709143521</v>
      </c>
      <c r="B149" t="s">
        <v>519</v>
      </c>
      <c r="C149" t="s">
        <v>41</v>
      </c>
      <c r="D149">
        <v>97.48</v>
      </c>
      <c r="E149">
        <v>2</v>
      </c>
      <c r="F149">
        <v>8</v>
      </c>
      <c r="G149">
        <v>16</v>
      </c>
      <c r="H149">
        <v>11515</v>
      </c>
      <c r="I149">
        <v>29.234477179999999</v>
      </c>
      <c r="J149">
        <v>65.171434730000001</v>
      </c>
      <c r="K149">
        <v>62.19030815</v>
      </c>
      <c r="L149">
        <v>0.70385293999999998</v>
      </c>
      <c r="M149">
        <v>2.8812664899999998</v>
      </c>
      <c r="N149">
        <v>72.291666666666671</v>
      </c>
      <c r="O149">
        <v>107.125</v>
      </c>
      <c r="P149" t="s">
        <v>520</v>
      </c>
      <c r="Q149" t="s">
        <v>521</v>
      </c>
      <c r="R149" t="s">
        <v>522</v>
      </c>
    </row>
    <row r="150" spans="1:18" x14ac:dyDescent="0.25">
      <c r="A150" s="1">
        <v>45298.944709143521</v>
      </c>
      <c r="B150" t="s">
        <v>523</v>
      </c>
      <c r="C150" t="s">
        <v>41</v>
      </c>
      <c r="D150">
        <v>764.06</v>
      </c>
      <c r="E150">
        <v>4</v>
      </c>
      <c r="F150">
        <v>10</v>
      </c>
      <c r="G150">
        <v>12</v>
      </c>
      <c r="H150">
        <v>5235</v>
      </c>
      <c r="I150">
        <v>42.456634139999998</v>
      </c>
      <c r="J150">
        <v>57.88295815</v>
      </c>
      <c r="K150">
        <v>62.969385989999999</v>
      </c>
      <c r="L150">
        <v>30.302147059999999</v>
      </c>
      <c r="M150">
        <v>-1.8674544099999999</v>
      </c>
      <c r="N150">
        <v>635.97888888666671</v>
      </c>
      <c r="O150">
        <v>883.27722222</v>
      </c>
      <c r="P150" t="s">
        <v>524</v>
      </c>
      <c r="Q150" t="s">
        <v>525</v>
      </c>
      <c r="R150" t="s">
        <v>526</v>
      </c>
    </row>
    <row r="151" spans="1:18" x14ac:dyDescent="0.25">
      <c r="A151" s="1">
        <v>45298.944709143521</v>
      </c>
      <c r="B151" t="s">
        <v>527</v>
      </c>
      <c r="C151" t="s">
        <v>41</v>
      </c>
      <c r="D151">
        <v>12.28</v>
      </c>
      <c r="E151">
        <v>4</v>
      </c>
      <c r="F151">
        <v>10</v>
      </c>
      <c r="G151">
        <v>12</v>
      </c>
      <c r="H151">
        <v>6000</v>
      </c>
      <c r="I151">
        <v>15.722271040000001</v>
      </c>
      <c r="J151">
        <v>52.146231550000003</v>
      </c>
      <c r="K151">
        <v>50.708668529999997</v>
      </c>
      <c r="L151">
        <v>0.16014706000000001</v>
      </c>
      <c r="M151">
        <v>0.57330057000000001</v>
      </c>
      <c r="N151">
        <v>11.44611111333333</v>
      </c>
      <c r="O151">
        <v>12.98611111333333</v>
      </c>
      <c r="P151" t="s">
        <v>528</v>
      </c>
      <c r="Q151" t="s">
        <v>529</v>
      </c>
      <c r="R151" t="s">
        <v>530</v>
      </c>
    </row>
    <row r="152" spans="1:18" x14ac:dyDescent="0.25">
      <c r="A152" s="1">
        <v>45298.944709143521</v>
      </c>
      <c r="B152" t="s">
        <v>318</v>
      </c>
      <c r="C152" t="s">
        <v>41</v>
      </c>
      <c r="D152">
        <v>50</v>
      </c>
      <c r="E152">
        <v>5</v>
      </c>
      <c r="F152">
        <v>9</v>
      </c>
      <c r="G152">
        <v>12</v>
      </c>
      <c r="H152">
        <v>32000</v>
      </c>
      <c r="I152">
        <v>37.739899809999997</v>
      </c>
      <c r="J152">
        <v>60.358598110000003</v>
      </c>
      <c r="K152">
        <v>69.89788935</v>
      </c>
      <c r="L152">
        <v>1.2121176499999999</v>
      </c>
      <c r="M152">
        <v>-1.86457311</v>
      </c>
      <c r="N152">
        <v>46.091666666666669</v>
      </c>
      <c r="O152">
        <v>55.258333333333333</v>
      </c>
      <c r="P152" t="s">
        <v>319</v>
      </c>
      <c r="Q152" t="s">
        <v>320</v>
      </c>
      <c r="R152" t="s">
        <v>321</v>
      </c>
    </row>
    <row r="153" spans="1:18" x14ac:dyDescent="0.25">
      <c r="A153" s="1">
        <v>45298.944709143521</v>
      </c>
      <c r="B153" t="s">
        <v>471</v>
      </c>
      <c r="C153" t="s">
        <v>41</v>
      </c>
      <c r="D153">
        <v>271.18</v>
      </c>
      <c r="E153">
        <v>3</v>
      </c>
      <c r="F153">
        <v>10</v>
      </c>
      <c r="G153">
        <v>13</v>
      </c>
      <c r="H153">
        <v>30500</v>
      </c>
      <c r="I153">
        <v>59.224243870000002</v>
      </c>
      <c r="J153">
        <v>64.634488590000004</v>
      </c>
      <c r="K153">
        <v>62.566713720000003</v>
      </c>
      <c r="L153">
        <v>41.073382350000003</v>
      </c>
      <c r="M153">
        <v>2.5293961999999999</v>
      </c>
      <c r="N153">
        <v>168.85722222000001</v>
      </c>
      <c r="O153">
        <v>337.52388888666673</v>
      </c>
      <c r="P153" t="s">
        <v>472</v>
      </c>
      <c r="Q153" t="s">
        <v>473</v>
      </c>
      <c r="R153" t="s">
        <v>474</v>
      </c>
    </row>
    <row r="154" spans="1:18" x14ac:dyDescent="0.25">
      <c r="A154" s="1">
        <v>45298.944709143521</v>
      </c>
      <c r="B154" t="s">
        <v>531</v>
      </c>
      <c r="C154" t="s">
        <v>41</v>
      </c>
      <c r="D154">
        <v>12.65</v>
      </c>
      <c r="E154">
        <v>4</v>
      </c>
      <c r="F154">
        <v>10</v>
      </c>
      <c r="G154">
        <v>12</v>
      </c>
      <c r="H154">
        <v>9000</v>
      </c>
      <c r="I154">
        <v>30.695962349999999</v>
      </c>
      <c r="J154">
        <v>53.539944890000001</v>
      </c>
      <c r="K154">
        <v>51.546812369999998</v>
      </c>
      <c r="L154">
        <v>7.6470599999999998E-3</v>
      </c>
      <c r="M154">
        <v>1.3621794899999999</v>
      </c>
      <c r="N154">
        <v>10.38388888666667</v>
      </c>
      <c r="O154">
        <v>14.87555555333333</v>
      </c>
      <c r="P154" t="s">
        <v>532</v>
      </c>
      <c r="Q154" t="s">
        <v>533</v>
      </c>
      <c r="R154" t="s">
        <v>534</v>
      </c>
    </row>
    <row r="155" spans="1:18" x14ac:dyDescent="0.25">
      <c r="A155" s="1">
        <v>45297.645382314811</v>
      </c>
      <c r="B155" t="s">
        <v>535</v>
      </c>
      <c r="C155" t="s">
        <v>41</v>
      </c>
      <c r="D155">
        <v>13.69</v>
      </c>
      <c r="E155">
        <v>4</v>
      </c>
      <c r="F155">
        <v>10</v>
      </c>
      <c r="G155">
        <v>12</v>
      </c>
      <c r="H155">
        <v>1000</v>
      </c>
      <c r="I155">
        <v>18.46895598</v>
      </c>
      <c r="J155">
        <v>55.87986729</v>
      </c>
      <c r="K155">
        <v>62.111346390000001</v>
      </c>
      <c r="L155">
        <v>2.6905588200000001</v>
      </c>
      <c r="M155">
        <v>-7.5</v>
      </c>
      <c r="N155">
        <v>9.4344444466666655</v>
      </c>
      <c r="O155">
        <v>18.582777780000001</v>
      </c>
      <c r="P155" t="s">
        <v>536</v>
      </c>
      <c r="Q155" t="s">
        <v>537</v>
      </c>
      <c r="R155" t="s">
        <v>538</v>
      </c>
    </row>
    <row r="156" spans="1:18" x14ac:dyDescent="0.25">
      <c r="A156" s="1">
        <v>45297.645382314811</v>
      </c>
      <c r="B156" t="s">
        <v>539</v>
      </c>
      <c r="C156" t="s">
        <v>41</v>
      </c>
      <c r="D156">
        <v>90</v>
      </c>
      <c r="E156">
        <v>2</v>
      </c>
      <c r="F156">
        <v>9</v>
      </c>
      <c r="G156">
        <v>15</v>
      </c>
      <c r="H156">
        <v>3000</v>
      </c>
      <c r="I156">
        <v>9.8441231299999998</v>
      </c>
      <c r="J156">
        <v>52.30133739</v>
      </c>
      <c r="K156">
        <v>52.593664570000001</v>
      </c>
      <c r="L156">
        <v>0.32020588</v>
      </c>
      <c r="M156">
        <v>-0.27700830999999998</v>
      </c>
      <c r="N156">
        <v>79.745000000000005</v>
      </c>
      <c r="O156">
        <v>98.389999999999986</v>
      </c>
      <c r="P156" t="s">
        <v>540</v>
      </c>
      <c r="Q156" t="s">
        <v>541</v>
      </c>
      <c r="R156" t="s">
        <v>542</v>
      </c>
    </row>
    <row r="157" spans="1:18" x14ac:dyDescent="0.25">
      <c r="A157" s="1">
        <v>45297.645382314811</v>
      </c>
      <c r="B157" t="s">
        <v>543</v>
      </c>
      <c r="C157" t="s">
        <v>41</v>
      </c>
      <c r="D157">
        <v>39</v>
      </c>
      <c r="E157">
        <v>1</v>
      </c>
      <c r="F157">
        <v>11</v>
      </c>
      <c r="G157">
        <v>14</v>
      </c>
      <c r="H157">
        <v>1000</v>
      </c>
      <c r="I157">
        <v>11.678265570000001</v>
      </c>
      <c r="J157">
        <v>52.320046480000002</v>
      </c>
      <c r="K157">
        <v>55.910894370000001</v>
      </c>
      <c r="L157">
        <v>0.87029411999999995</v>
      </c>
      <c r="M157">
        <v>-2.0100502499999999</v>
      </c>
      <c r="N157">
        <v>34.794999999999987</v>
      </c>
      <c r="O157">
        <v>43.76</v>
      </c>
      <c r="P157" t="s">
        <v>544</v>
      </c>
      <c r="Q157" t="s">
        <v>545</v>
      </c>
      <c r="R157" t="s">
        <v>546</v>
      </c>
    </row>
    <row r="158" spans="1:18" x14ac:dyDescent="0.25">
      <c r="A158" s="1">
        <v>45297.645382314811</v>
      </c>
      <c r="B158" t="s">
        <v>547</v>
      </c>
      <c r="C158" t="s">
        <v>41</v>
      </c>
      <c r="D158">
        <v>4.4400000000000004</v>
      </c>
      <c r="E158">
        <v>2</v>
      </c>
      <c r="F158">
        <v>10</v>
      </c>
      <c r="G158">
        <v>14</v>
      </c>
      <c r="H158">
        <v>3500</v>
      </c>
      <c r="I158">
        <v>21.19162073</v>
      </c>
      <c r="J158">
        <v>56.528708979999998</v>
      </c>
      <c r="K158">
        <v>58.286230799999998</v>
      </c>
      <c r="L158">
        <v>0.27470588000000001</v>
      </c>
      <c r="M158">
        <v>-1.7699115000000001</v>
      </c>
      <c r="N158">
        <v>2.680555553333333</v>
      </c>
      <c r="O158">
        <v>6.1455555533333337</v>
      </c>
      <c r="P158" t="s">
        <v>548</v>
      </c>
      <c r="Q158" t="s">
        <v>549</v>
      </c>
      <c r="R158" t="s">
        <v>550</v>
      </c>
    </row>
    <row r="159" spans="1:18" x14ac:dyDescent="0.25">
      <c r="A159" s="1">
        <v>45297.645382314811</v>
      </c>
      <c r="B159" t="s">
        <v>551</v>
      </c>
      <c r="C159" t="s">
        <v>41</v>
      </c>
      <c r="D159">
        <v>20</v>
      </c>
      <c r="E159">
        <v>1</v>
      </c>
      <c r="F159">
        <v>10</v>
      </c>
      <c r="G159">
        <v>15</v>
      </c>
      <c r="H159">
        <v>2500</v>
      </c>
      <c r="I159">
        <v>12.43483406</v>
      </c>
      <c r="J159">
        <v>60.528385640000003</v>
      </c>
      <c r="K159">
        <v>57.245272049999997</v>
      </c>
      <c r="L159">
        <v>1.4545882400000001</v>
      </c>
      <c r="M159">
        <v>4.9868766400000002</v>
      </c>
      <c r="N159">
        <v>13.348333333333329</v>
      </c>
      <c r="O159">
        <v>22.661666666666669</v>
      </c>
      <c r="P159" t="s">
        <v>552</v>
      </c>
      <c r="Q159" t="s">
        <v>553</v>
      </c>
      <c r="R159" t="s">
        <v>554</v>
      </c>
    </row>
    <row r="160" spans="1:18" x14ac:dyDescent="0.25">
      <c r="A160" s="1">
        <v>45297.645382314811</v>
      </c>
      <c r="B160" t="s">
        <v>555</v>
      </c>
      <c r="C160" t="s">
        <v>41</v>
      </c>
      <c r="D160">
        <v>125</v>
      </c>
      <c r="E160">
        <v>5</v>
      </c>
      <c r="F160">
        <v>9</v>
      </c>
      <c r="G160">
        <v>12</v>
      </c>
      <c r="H160">
        <v>3000</v>
      </c>
      <c r="I160">
        <v>16.712588849999999</v>
      </c>
      <c r="J160">
        <v>51.069319370000002</v>
      </c>
      <c r="K160">
        <v>45.814382590000001</v>
      </c>
      <c r="L160">
        <v>0.72776470999999998</v>
      </c>
      <c r="M160">
        <v>4.1579868299999996</v>
      </c>
      <c r="N160">
        <v>99.971666666666678</v>
      </c>
      <c r="O160">
        <v>153.8533333333333</v>
      </c>
      <c r="P160" t="s">
        <v>556</v>
      </c>
      <c r="Q160" t="s">
        <v>557</v>
      </c>
      <c r="R160" t="s">
        <v>558</v>
      </c>
    </row>
    <row r="161" spans="1:18" x14ac:dyDescent="0.25">
      <c r="A161" s="1">
        <v>45297.645382314811</v>
      </c>
      <c r="B161" t="s">
        <v>559</v>
      </c>
      <c r="C161" t="s">
        <v>41</v>
      </c>
      <c r="D161">
        <v>22.01</v>
      </c>
      <c r="E161">
        <v>4</v>
      </c>
      <c r="F161">
        <v>7</v>
      </c>
      <c r="G161">
        <v>15</v>
      </c>
      <c r="H161">
        <v>2500</v>
      </c>
      <c r="I161">
        <v>28.936408360000001</v>
      </c>
      <c r="J161">
        <v>69.215823560000004</v>
      </c>
      <c r="K161">
        <v>80.623407080000007</v>
      </c>
      <c r="L161">
        <v>7.4949705900000003</v>
      </c>
      <c r="M161">
        <v>-9.3119077000000008</v>
      </c>
      <c r="N161">
        <v>11.55</v>
      </c>
      <c r="O161">
        <v>32.043333333333337</v>
      </c>
      <c r="P161" t="s">
        <v>560</v>
      </c>
      <c r="Q161" t="s">
        <v>561</v>
      </c>
      <c r="R161" t="s">
        <v>562</v>
      </c>
    </row>
    <row r="162" spans="1:18" x14ac:dyDescent="0.25">
      <c r="A162" s="1">
        <v>45297.645382314811</v>
      </c>
      <c r="B162" t="s">
        <v>563</v>
      </c>
      <c r="C162" t="s">
        <v>41</v>
      </c>
      <c r="D162">
        <v>140.27000000000001</v>
      </c>
      <c r="E162">
        <v>8</v>
      </c>
      <c r="F162">
        <v>10</v>
      </c>
      <c r="G162">
        <v>8</v>
      </c>
      <c r="H162">
        <v>2700</v>
      </c>
      <c r="I162">
        <v>26.52006716</v>
      </c>
      <c r="J162">
        <v>53.036343170000002</v>
      </c>
      <c r="K162">
        <v>52.906901910000002</v>
      </c>
      <c r="L162">
        <v>1.90735294</v>
      </c>
      <c r="M162">
        <v>-1.4888686</v>
      </c>
      <c r="N162">
        <v>107.5383333333333</v>
      </c>
      <c r="O162">
        <v>158.57833333333329</v>
      </c>
      <c r="P162" t="s">
        <v>564</v>
      </c>
      <c r="Q162" t="s">
        <v>565</v>
      </c>
      <c r="R162" t="s">
        <v>566</v>
      </c>
    </row>
    <row r="163" spans="1:18" x14ac:dyDescent="0.25">
      <c r="A163" s="1">
        <v>45297.645382314811</v>
      </c>
      <c r="B163" t="s">
        <v>567</v>
      </c>
      <c r="C163" t="s">
        <v>41</v>
      </c>
      <c r="D163">
        <v>1.95</v>
      </c>
      <c r="E163">
        <v>3</v>
      </c>
      <c r="F163">
        <v>9</v>
      </c>
      <c r="G163">
        <v>14</v>
      </c>
      <c r="H163">
        <v>1500</v>
      </c>
      <c r="I163">
        <v>35.16445787</v>
      </c>
      <c r="J163">
        <v>53.46968304</v>
      </c>
      <c r="K163">
        <v>46.288851620000003</v>
      </c>
      <c r="L163">
        <v>0.18523529</v>
      </c>
      <c r="M163">
        <v>18.902439019999999</v>
      </c>
      <c r="N163">
        <v>1.056000002</v>
      </c>
      <c r="O163">
        <v>2.8377777800000001</v>
      </c>
      <c r="P163" t="s">
        <v>568</v>
      </c>
      <c r="Q163" t="s">
        <v>569</v>
      </c>
      <c r="R163" t="s">
        <v>570</v>
      </c>
    </row>
    <row r="164" spans="1:18" x14ac:dyDescent="0.25">
      <c r="A164" s="1">
        <v>45296.916562858787</v>
      </c>
      <c r="B164" t="s">
        <v>45</v>
      </c>
      <c r="C164" t="s">
        <v>41</v>
      </c>
      <c r="D164">
        <v>333.62</v>
      </c>
      <c r="E164">
        <v>3</v>
      </c>
      <c r="F164">
        <v>9</v>
      </c>
      <c r="G164">
        <v>14</v>
      </c>
      <c r="H164">
        <v>1167944</v>
      </c>
      <c r="I164">
        <v>21.599782609999998</v>
      </c>
      <c r="J164">
        <v>54.107958959999998</v>
      </c>
      <c r="K164">
        <v>51.774872930000001</v>
      </c>
      <c r="L164">
        <v>4.0421470599999996</v>
      </c>
      <c r="M164">
        <v>1.8780346299999999</v>
      </c>
      <c r="N164">
        <v>284.49</v>
      </c>
      <c r="O164">
        <v>388.49</v>
      </c>
      <c r="P164" t="s">
        <v>46</v>
      </c>
      <c r="Q164" t="s">
        <v>47</v>
      </c>
      <c r="R164" t="s">
        <v>48</v>
      </c>
    </row>
    <row r="165" spans="1:18" x14ac:dyDescent="0.25">
      <c r="A165" s="1">
        <v>45296.916562858787</v>
      </c>
      <c r="B165" t="s">
        <v>102</v>
      </c>
      <c r="C165" t="s">
        <v>41</v>
      </c>
      <c r="D165">
        <v>81.19</v>
      </c>
      <c r="E165">
        <v>1</v>
      </c>
      <c r="F165">
        <v>10</v>
      </c>
      <c r="G165">
        <v>15</v>
      </c>
      <c r="H165">
        <v>3585886</v>
      </c>
      <c r="I165">
        <v>36.75919545</v>
      </c>
      <c r="J165">
        <v>62.45945554</v>
      </c>
      <c r="K165">
        <v>57.082668839999997</v>
      </c>
      <c r="L165">
        <v>0.96011765000000004</v>
      </c>
      <c r="M165">
        <v>4.8966408299999999</v>
      </c>
      <c r="N165">
        <v>64.616666670000015</v>
      </c>
      <c r="O165">
        <v>88.016666669999992</v>
      </c>
      <c r="P165" t="s">
        <v>103</v>
      </c>
      <c r="Q165" t="s">
        <v>104</v>
      </c>
      <c r="R165" t="s">
        <v>105</v>
      </c>
    </row>
    <row r="166" spans="1:18" x14ac:dyDescent="0.25">
      <c r="A166" s="1">
        <v>45296.916562858787</v>
      </c>
      <c r="B166" t="s">
        <v>146</v>
      </c>
      <c r="C166" t="s">
        <v>41</v>
      </c>
      <c r="D166">
        <v>31.67</v>
      </c>
      <c r="E166">
        <v>6</v>
      </c>
      <c r="F166">
        <v>7</v>
      </c>
      <c r="G166">
        <v>13</v>
      </c>
      <c r="H166">
        <v>3041527</v>
      </c>
      <c r="I166">
        <v>45.014576380000001</v>
      </c>
      <c r="J166">
        <v>71.946882790000004</v>
      </c>
      <c r="K166">
        <v>73.605228909999994</v>
      </c>
      <c r="L166">
        <v>4.96823529</v>
      </c>
      <c r="M166">
        <v>-0.72100313000000005</v>
      </c>
      <c r="N166">
        <v>23.47666666666667</v>
      </c>
      <c r="O166">
        <v>35.463333333333338</v>
      </c>
      <c r="P166" t="s">
        <v>147</v>
      </c>
      <c r="Q166" t="s">
        <v>148</v>
      </c>
      <c r="R166" t="s">
        <v>149</v>
      </c>
    </row>
    <row r="167" spans="1:18" x14ac:dyDescent="0.25">
      <c r="A167" s="1">
        <v>45296.916562858787</v>
      </c>
      <c r="B167" t="s">
        <v>214</v>
      </c>
      <c r="C167" t="s">
        <v>41</v>
      </c>
      <c r="D167">
        <v>72.540000000000006</v>
      </c>
      <c r="E167">
        <v>6</v>
      </c>
      <c r="F167">
        <v>10</v>
      </c>
      <c r="G167">
        <v>10</v>
      </c>
      <c r="H167">
        <v>1091795</v>
      </c>
      <c r="I167">
        <v>35.844626060000003</v>
      </c>
      <c r="J167">
        <v>53.525689819999997</v>
      </c>
      <c r="K167">
        <v>54.949699160000002</v>
      </c>
      <c r="L167">
        <v>1.72979412</v>
      </c>
      <c r="M167">
        <v>-0.65735414999999997</v>
      </c>
      <c r="N167">
        <v>64.27333333</v>
      </c>
      <c r="O167">
        <v>81.873333329999994</v>
      </c>
      <c r="P167" t="s">
        <v>215</v>
      </c>
      <c r="Q167" t="s">
        <v>216</v>
      </c>
      <c r="R167" t="s">
        <v>217</v>
      </c>
    </row>
    <row r="168" spans="1:18" x14ac:dyDescent="0.25">
      <c r="A168" s="1">
        <v>45296.916562858787</v>
      </c>
      <c r="B168" t="s">
        <v>306</v>
      </c>
      <c r="C168" t="s">
        <v>41</v>
      </c>
      <c r="D168">
        <v>6.79</v>
      </c>
      <c r="E168">
        <v>3</v>
      </c>
      <c r="F168">
        <v>10</v>
      </c>
      <c r="G168">
        <v>13</v>
      </c>
      <c r="H168">
        <v>18743000</v>
      </c>
      <c r="I168">
        <v>36.636642709999997</v>
      </c>
      <c r="J168">
        <v>57.396848050000003</v>
      </c>
      <c r="K168">
        <v>56.093879090000001</v>
      </c>
      <c r="L168">
        <v>0.23279411999999999</v>
      </c>
      <c r="M168">
        <v>1.7991004500000001</v>
      </c>
      <c r="N168">
        <v>4.7600000033333334</v>
      </c>
      <c r="O168">
        <v>8.9333333366666654</v>
      </c>
      <c r="P168" t="s">
        <v>307</v>
      </c>
      <c r="Q168" t="s">
        <v>308</v>
      </c>
      <c r="R168" t="s">
        <v>309</v>
      </c>
    </row>
    <row r="169" spans="1:18" x14ac:dyDescent="0.25">
      <c r="A169" s="1">
        <v>45296.914179780091</v>
      </c>
      <c r="B169" t="s">
        <v>122</v>
      </c>
      <c r="C169" t="s">
        <v>41</v>
      </c>
      <c r="D169">
        <v>33.35</v>
      </c>
      <c r="E169">
        <v>1</v>
      </c>
      <c r="F169">
        <v>10</v>
      </c>
      <c r="G169">
        <v>15</v>
      </c>
      <c r="H169">
        <v>1097822</v>
      </c>
      <c r="I169">
        <v>30.320918800000001</v>
      </c>
      <c r="J169">
        <v>65.021815250000003</v>
      </c>
      <c r="K169">
        <v>61.995085809999999</v>
      </c>
      <c r="L169">
        <v>2.2674411800000001</v>
      </c>
      <c r="M169">
        <v>2.36341314</v>
      </c>
      <c r="N169">
        <v>26.489999996666661</v>
      </c>
      <c r="O169">
        <v>36.396666663333342</v>
      </c>
      <c r="P169" t="s">
        <v>123</v>
      </c>
      <c r="Q169" t="s">
        <v>124</v>
      </c>
      <c r="R169" t="s">
        <v>125</v>
      </c>
    </row>
    <row r="170" spans="1:18" x14ac:dyDescent="0.25">
      <c r="A170" s="1">
        <v>45296.914179780091</v>
      </c>
      <c r="B170" t="s">
        <v>302</v>
      </c>
      <c r="C170" t="s">
        <v>41</v>
      </c>
      <c r="D170">
        <v>23.59</v>
      </c>
      <c r="E170">
        <v>2</v>
      </c>
      <c r="F170">
        <v>10</v>
      </c>
      <c r="G170">
        <v>14</v>
      </c>
      <c r="H170">
        <v>14218728</v>
      </c>
      <c r="I170">
        <v>42.919162020000002</v>
      </c>
      <c r="J170">
        <v>61.517592579999999</v>
      </c>
      <c r="K170">
        <v>58.480188759999997</v>
      </c>
      <c r="L170">
        <v>1.6447058800000001</v>
      </c>
      <c r="M170">
        <v>4.4729849399999999</v>
      </c>
      <c r="N170">
        <v>16.370000003333331</v>
      </c>
      <c r="O170">
        <v>28.22333333666667</v>
      </c>
      <c r="P170" t="s">
        <v>303</v>
      </c>
      <c r="Q170" t="s">
        <v>304</v>
      </c>
      <c r="R170" t="s">
        <v>305</v>
      </c>
    </row>
    <row r="171" spans="1:18" x14ac:dyDescent="0.25">
      <c r="A171" s="1">
        <v>45296.914179780091</v>
      </c>
      <c r="B171" t="s">
        <v>330</v>
      </c>
      <c r="C171" t="s">
        <v>41</v>
      </c>
      <c r="D171">
        <v>127.43</v>
      </c>
      <c r="E171">
        <v>1</v>
      </c>
      <c r="F171">
        <v>10</v>
      </c>
      <c r="G171">
        <v>15</v>
      </c>
      <c r="H171">
        <v>11228730</v>
      </c>
      <c r="I171">
        <v>40.52836293</v>
      </c>
      <c r="J171">
        <v>68.768918339999999</v>
      </c>
      <c r="K171">
        <v>58.544294780000001</v>
      </c>
      <c r="L171">
        <v>9.7502058799999993</v>
      </c>
      <c r="M171">
        <v>10.77979657</v>
      </c>
      <c r="N171">
        <v>87.243333329999999</v>
      </c>
      <c r="O171">
        <v>135.64333332999999</v>
      </c>
      <c r="P171" t="s">
        <v>331</v>
      </c>
      <c r="Q171" t="s">
        <v>332</v>
      </c>
      <c r="R171" t="s">
        <v>333</v>
      </c>
    </row>
    <row r="172" spans="1:18" x14ac:dyDescent="0.25">
      <c r="A172" s="1">
        <v>45295.135367291667</v>
      </c>
      <c r="B172" t="s">
        <v>102</v>
      </c>
      <c r="C172" t="s">
        <v>41</v>
      </c>
      <c r="D172">
        <v>77.400000000000006</v>
      </c>
      <c r="E172">
        <v>3</v>
      </c>
      <c r="F172">
        <v>8</v>
      </c>
      <c r="G172">
        <v>15</v>
      </c>
      <c r="H172">
        <v>3390669</v>
      </c>
      <c r="I172">
        <v>37.774148869999998</v>
      </c>
      <c r="J172">
        <v>57.082668839999997</v>
      </c>
      <c r="K172">
        <v>54.614065400000001</v>
      </c>
      <c r="L172">
        <v>5.9235290000000003E-2</v>
      </c>
      <c r="M172">
        <v>2.04350692</v>
      </c>
      <c r="N172">
        <v>53.300000003333338</v>
      </c>
      <c r="O172">
        <v>81.433333336666664</v>
      </c>
      <c r="P172" t="s">
        <v>103</v>
      </c>
      <c r="Q172" t="s">
        <v>104</v>
      </c>
      <c r="R172" t="s">
        <v>105</v>
      </c>
    </row>
    <row r="173" spans="1:18" x14ac:dyDescent="0.25">
      <c r="A173" s="1">
        <v>45295.135367291667</v>
      </c>
      <c r="B173" t="s">
        <v>146</v>
      </c>
      <c r="C173" t="s">
        <v>41</v>
      </c>
      <c r="D173">
        <v>31.9</v>
      </c>
      <c r="E173">
        <v>3</v>
      </c>
      <c r="F173">
        <v>8</v>
      </c>
      <c r="G173">
        <v>15</v>
      </c>
      <c r="H173">
        <v>3627095</v>
      </c>
      <c r="I173">
        <v>45.981399009999997</v>
      </c>
      <c r="J173">
        <v>73.605228909999994</v>
      </c>
      <c r="K173">
        <v>74.859143750000001</v>
      </c>
      <c r="L173">
        <v>5.0094117599999999</v>
      </c>
      <c r="M173">
        <v>-0.56109726000000004</v>
      </c>
      <c r="N173">
        <v>18</v>
      </c>
      <c r="O173">
        <v>26</v>
      </c>
      <c r="P173" t="s">
        <v>147</v>
      </c>
      <c r="Q173" t="s">
        <v>148</v>
      </c>
      <c r="R173" t="s">
        <v>149</v>
      </c>
    </row>
    <row r="174" spans="1:18" x14ac:dyDescent="0.25">
      <c r="A174" s="1">
        <v>45295.135367291667</v>
      </c>
      <c r="B174" t="s">
        <v>222</v>
      </c>
      <c r="C174" t="s">
        <v>41</v>
      </c>
      <c r="D174">
        <v>5.26</v>
      </c>
      <c r="E174">
        <v>1</v>
      </c>
      <c r="F174">
        <v>10</v>
      </c>
      <c r="G174">
        <v>15</v>
      </c>
      <c r="H174">
        <v>141792931</v>
      </c>
      <c r="I174">
        <v>43.659337499999999</v>
      </c>
      <c r="J174">
        <v>60.772628779999998</v>
      </c>
      <c r="K174">
        <v>55.212749549999998</v>
      </c>
      <c r="L174">
        <v>0.83350000000000002</v>
      </c>
      <c r="M174">
        <v>10.50420168</v>
      </c>
      <c r="N174">
        <v>2.8266666699999998</v>
      </c>
      <c r="O174">
        <v>3.7866666699999998</v>
      </c>
      <c r="P174" t="s">
        <v>223</v>
      </c>
      <c r="Q174" t="s">
        <v>224</v>
      </c>
      <c r="R174" t="s">
        <v>225</v>
      </c>
    </row>
    <row r="175" spans="1:18" x14ac:dyDescent="0.25">
      <c r="A175" s="1">
        <v>45295.135367291667</v>
      </c>
      <c r="B175" t="s">
        <v>302</v>
      </c>
      <c r="C175" t="s">
        <v>41</v>
      </c>
      <c r="D175">
        <v>22.58</v>
      </c>
      <c r="E175">
        <v>2</v>
      </c>
      <c r="F175">
        <v>9</v>
      </c>
      <c r="G175">
        <v>15</v>
      </c>
      <c r="H175">
        <v>20516035</v>
      </c>
      <c r="I175">
        <v>44.324672200000002</v>
      </c>
      <c r="J175">
        <v>58.480188759999997</v>
      </c>
      <c r="K175">
        <v>53.560031109999997</v>
      </c>
      <c r="L175">
        <v>1.7049117600000001</v>
      </c>
      <c r="M175">
        <v>6.9128787899999997</v>
      </c>
      <c r="N175">
        <v>12.82666667</v>
      </c>
      <c r="O175">
        <v>20.186666670000001</v>
      </c>
      <c r="P175" t="s">
        <v>303</v>
      </c>
      <c r="Q175" t="s">
        <v>304</v>
      </c>
      <c r="R175" t="s">
        <v>305</v>
      </c>
    </row>
    <row r="176" spans="1:18" x14ac:dyDescent="0.25">
      <c r="A176" s="1">
        <v>45295.135367291667</v>
      </c>
      <c r="B176" t="s">
        <v>306</v>
      </c>
      <c r="C176" t="s">
        <v>41</v>
      </c>
      <c r="D176">
        <v>6.67</v>
      </c>
      <c r="E176">
        <v>4</v>
      </c>
      <c r="F176">
        <v>10</v>
      </c>
      <c r="G176">
        <v>12</v>
      </c>
      <c r="H176">
        <v>12954000</v>
      </c>
      <c r="I176">
        <v>37.936248999999997</v>
      </c>
      <c r="J176">
        <v>56.093879090000001</v>
      </c>
      <c r="K176">
        <v>52.37441218</v>
      </c>
      <c r="L176">
        <v>0.23741176</v>
      </c>
      <c r="M176">
        <v>5.2050473200000003</v>
      </c>
      <c r="N176">
        <v>4.3266666633333326</v>
      </c>
      <c r="O176">
        <v>6.3799999966666663</v>
      </c>
      <c r="P176" t="s">
        <v>307</v>
      </c>
      <c r="Q176" t="s">
        <v>308</v>
      </c>
      <c r="R176" t="s">
        <v>309</v>
      </c>
    </row>
    <row r="177" spans="1:18" x14ac:dyDescent="0.25">
      <c r="A177" s="1">
        <v>45295.135367291667</v>
      </c>
      <c r="B177" t="s">
        <v>330</v>
      </c>
      <c r="C177" t="s">
        <v>41</v>
      </c>
      <c r="D177">
        <v>115.03</v>
      </c>
      <c r="E177">
        <v>3</v>
      </c>
      <c r="F177">
        <v>8</v>
      </c>
      <c r="G177">
        <v>15</v>
      </c>
      <c r="H177">
        <v>13683173</v>
      </c>
      <c r="I177">
        <v>41.509837480000002</v>
      </c>
      <c r="J177">
        <v>58.544294780000001</v>
      </c>
      <c r="K177">
        <v>54.049417380000001</v>
      </c>
      <c r="L177">
        <v>9.8390882400000006</v>
      </c>
      <c r="M177">
        <v>3.5932997100000001</v>
      </c>
      <c r="N177">
        <v>78.953333333333333</v>
      </c>
      <c r="O177">
        <v>99.126666666666665</v>
      </c>
      <c r="P177" t="s">
        <v>331</v>
      </c>
      <c r="Q177" t="s">
        <v>332</v>
      </c>
      <c r="R177" t="s">
        <v>333</v>
      </c>
    </row>
    <row r="178" spans="1:18" x14ac:dyDescent="0.25">
      <c r="A178" s="1">
        <v>45302.971420601847</v>
      </c>
      <c r="B178" t="s">
        <v>45</v>
      </c>
      <c r="C178" t="s">
        <v>41</v>
      </c>
      <c r="D178">
        <v>331.89</v>
      </c>
      <c r="E178">
        <v>4</v>
      </c>
      <c r="F178">
        <v>10</v>
      </c>
      <c r="G178">
        <v>12</v>
      </c>
      <c r="H178">
        <v>347914</v>
      </c>
      <c r="I178">
        <v>14.571723410000001</v>
      </c>
      <c r="J178">
        <v>52.259455969999998</v>
      </c>
      <c r="K178">
        <v>52.372724740000002</v>
      </c>
      <c r="L178">
        <v>2.4572058800000001</v>
      </c>
      <c r="M178">
        <v>-6.0224640000000003E-2</v>
      </c>
      <c r="N178">
        <v>264.23833333333329</v>
      </c>
      <c r="O178">
        <v>407.2383333333334</v>
      </c>
      <c r="P178" t="s">
        <v>46</v>
      </c>
      <c r="Q178" t="s">
        <v>47</v>
      </c>
      <c r="R178" t="s">
        <v>48</v>
      </c>
    </row>
    <row r="179" spans="1:18" x14ac:dyDescent="0.25">
      <c r="A179" s="1">
        <v>45302.971420601847</v>
      </c>
      <c r="B179" t="s">
        <v>90</v>
      </c>
      <c r="C179" t="s">
        <v>41</v>
      </c>
      <c r="D179">
        <v>3.6</v>
      </c>
      <c r="E179">
        <v>2</v>
      </c>
      <c r="F179">
        <v>9</v>
      </c>
      <c r="G179">
        <v>15</v>
      </c>
      <c r="H179">
        <v>196500</v>
      </c>
      <c r="I179">
        <v>10.97313342</v>
      </c>
      <c r="J179">
        <v>59.657044890000002</v>
      </c>
      <c r="K179">
        <v>53.371737019999998</v>
      </c>
      <c r="L179">
        <v>7.2382349999999998E-2</v>
      </c>
      <c r="M179">
        <v>7.4626865699999998</v>
      </c>
      <c r="N179">
        <v>1.90722222</v>
      </c>
      <c r="O179">
        <v>4.803888886666666</v>
      </c>
      <c r="P179" t="s">
        <v>91</v>
      </c>
      <c r="Q179" t="s">
        <v>92</v>
      </c>
      <c r="R179" t="s">
        <v>93</v>
      </c>
    </row>
    <row r="180" spans="1:18" x14ac:dyDescent="0.25">
      <c r="A180" s="1">
        <v>45302.971420601847</v>
      </c>
      <c r="B180" t="s">
        <v>98</v>
      </c>
      <c r="C180" t="s">
        <v>41</v>
      </c>
      <c r="D180">
        <v>3.35</v>
      </c>
      <c r="E180">
        <v>3</v>
      </c>
      <c r="F180">
        <v>10</v>
      </c>
      <c r="G180">
        <v>13</v>
      </c>
      <c r="H180">
        <v>298500</v>
      </c>
      <c r="I180">
        <v>19.18791757</v>
      </c>
      <c r="J180">
        <v>54.500563440000001</v>
      </c>
      <c r="K180">
        <v>52.948566219999996</v>
      </c>
      <c r="L180">
        <v>0.10261765</v>
      </c>
      <c r="M180">
        <v>1.5151515200000001</v>
      </c>
      <c r="N180">
        <v>1.951666666666666</v>
      </c>
      <c r="O180">
        <v>4.628333333333333</v>
      </c>
      <c r="P180" t="s">
        <v>99</v>
      </c>
      <c r="Q180" t="s">
        <v>100</v>
      </c>
      <c r="R180" t="s">
        <v>101</v>
      </c>
    </row>
    <row r="181" spans="1:18" x14ac:dyDescent="0.25">
      <c r="A181" s="1">
        <v>45302.971420601847</v>
      </c>
      <c r="B181" t="s">
        <v>106</v>
      </c>
      <c r="C181" t="s">
        <v>41</v>
      </c>
      <c r="D181">
        <v>24.57</v>
      </c>
      <c r="E181">
        <v>6</v>
      </c>
      <c r="F181">
        <v>10</v>
      </c>
      <c r="G181">
        <v>10</v>
      </c>
      <c r="H181">
        <v>1039000</v>
      </c>
      <c r="I181">
        <v>25.087527999999999</v>
      </c>
      <c r="J181">
        <v>52.254908010000001</v>
      </c>
      <c r="K181">
        <v>52.028426930000002</v>
      </c>
      <c r="L181">
        <v>0.70623528999999996</v>
      </c>
      <c r="M181">
        <v>0.12224939</v>
      </c>
      <c r="N181">
        <v>19.550555553333329</v>
      </c>
      <c r="O181">
        <v>27.598888886666671</v>
      </c>
      <c r="P181" t="s">
        <v>107</v>
      </c>
      <c r="Q181" t="s">
        <v>108</v>
      </c>
      <c r="R181" t="s">
        <v>109</v>
      </c>
    </row>
    <row r="182" spans="1:18" x14ac:dyDescent="0.25">
      <c r="A182" s="1">
        <v>45302.971420601847</v>
      </c>
      <c r="B182" t="s">
        <v>110</v>
      </c>
      <c r="C182" t="s">
        <v>41</v>
      </c>
      <c r="D182">
        <v>121.45</v>
      </c>
      <c r="E182">
        <v>5</v>
      </c>
      <c r="F182">
        <v>7</v>
      </c>
      <c r="G182">
        <v>14</v>
      </c>
      <c r="H182">
        <v>579611</v>
      </c>
      <c r="I182">
        <v>35.608535150000002</v>
      </c>
      <c r="J182">
        <v>69.921348219999999</v>
      </c>
      <c r="K182">
        <v>70.857509500000006</v>
      </c>
      <c r="L182">
        <v>11.363294120000001</v>
      </c>
      <c r="M182">
        <v>-0.27098045999999998</v>
      </c>
      <c r="N182">
        <v>95.247222220000012</v>
      </c>
      <c r="O182">
        <v>123.62722221999999</v>
      </c>
      <c r="P182" t="s">
        <v>111</v>
      </c>
      <c r="Q182" t="s">
        <v>112</v>
      </c>
      <c r="R182" t="s">
        <v>113</v>
      </c>
    </row>
    <row r="183" spans="1:18" x14ac:dyDescent="0.25">
      <c r="A183" s="1">
        <v>45302.971420601847</v>
      </c>
      <c r="B183" t="s">
        <v>118</v>
      </c>
      <c r="C183" t="s">
        <v>41</v>
      </c>
      <c r="D183">
        <v>47.6</v>
      </c>
      <c r="E183">
        <v>3</v>
      </c>
      <c r="F183">
        <v>10</v>
      </c>
      <c r="G183">
        <v>13</v>
      </c>
      <c r="H183">
        <v>925955</v>
      </c>
      <c r="I183">
        <v>19.334363580000002</v>
      </c>
      <c r="J183">
        <v>53.64196149</v>
      </c>
      <c r="K183">
        <v>55.625997409999997</v>
      </c>
      <c r="L183">
        <v>0.54658823999999995</v>
      </c>
      <c r="M183">
        <v>-0.68850407000000002</v>
      </c>
      <c r="N183">
        <v>38.68222222</v>
      </c>
      <c r="O183">
        <v>55.860555553333327</v>
      </c>
      <c r="P183" t="s">
        <v>119</v>
      </c>
      <c r="Q183" t="s">
        <v>120</v>
      </c>
      <c r="R183" t="s">
        <v>121</v>
      </c>
    </row>
    <row r="184" spans="1:18" x14ac:dyDescent="0.25">
      <c r="A184" s="1">
        <v>45302.971420601847</v>
      </c>
      <c r="B184" t="s">
        <v>122</v>
      </c>
      <c r="C184" t="s">
        <v>41</v>
      </c>
      <c r="D184">
        <v>33.72</v>
      </c>
      <c r="E184">
        <v>2</v>
      </c>
      <c r="F184">
        <v>10</v>
      </c>
      <c r="G184">
        <v>14</v>
      </c>
      <c r="H184">
        <v>861186</v>
      </c>
      <c r="I184">
        <v>24.264983709999999</v>
      </c>
      <c r="J184">
        <v>62.741676900000002</v>
      </c>
      <c r="K184">
        <v>59.064319400000002</v>
      </c>
      <c r="L184">
        <v>1.80055882</v>
      </c>
      <c r="M184">
        <v>2.1818181800000001</v>
      </c>
      <c r="N184">
        <v>24.727222220000002</v>
      </c>
      <c r="O184">
        <v>38.348888886666678</v>
      </c>
      <c r="P184" t="s">
        <v>123</v>
      </c>
      <c r="Q184" t="s">
        <v>124</v>
      </c>
      <c r="R184" t="s">
        <v>125</v>
      </c>
    </row>
    <row r="185" spans="1:18" x14ac:dyDescent="0.25">
      <c r="A185" s="1">
        <v>45302.971420601847</v>
      </c>
      <c r="B185" t="s">
        <v>126</v>
      </c>
      <c r="C185" t="s">
        <v>41</v>
      </c>
      <c r="D185">
        <v>36.049999999999997</v>
      </c>
      <c r="E185">
        <v>3</v>
      </c>
      <c r="F185">
        <v>10</v>
      </c>
      <c r="G185">
        <v>13</v>
      </c>
      <c r="H185">
        <v>330100</v>
      </c>
      <c r="I185">
        <v>18.528664129999999</v>
      </c>
      <c r="J185">
        <v>58.021711029999999</v>
      </c>
      <c r="K185">
        <v>58.306323300000003</v>
      </c>
      <c r="L185">
        <v>1.48197059</v>
      </c>
      <c r="M185">
        <v>-8.3148559999999996E-2</v>
      </c>
      <c r="N185">
        <v>30.729444446666669</v>
      </c>
      <c r="O185">
        <v>39.346111113333343</v>
      </c>
      <c r="P185" t="s">
        <v>127</v>
      </c>
      <c r="Q185" t="s">
        <v>128</v>
      </c>
      <c r="R185" t="s">
        <v>129</v>
      </c>
    </row>
    <row r="186" spans="1:18" x14ac:dyDescent="0.25">
      <c r="A186" s="1">
        <v>45302.971420601847</v>
      </c>
      <c r="B186" t="s">
        <v>130</v>
      </c>
      <c r="C186" t="s">
        <v>41</v>
      </c>
      <c r="D186">
        <v>19.600000000000001</v>
      </c>
      <c r="E186">
        <v>3</v>
      </c>
      <c r="F186">
        <v>9</v>
      </c>
      <c r="G186">
        <v>14</v>
      </c>
      <c r="H186">
        <v>7111000</v>
      </c>
      <c r="I186">
        <v>27.99884265</v>
      </c>
      <c r="J186">
        <v>56.847187060000003</v>
      </c>
      <c r="K186">
        <v>54.798261199999999</v>
      </c>
      <c r="L186">
        <v>0.48755882</v>
      </c>
      <c r="M186">
        <v>1.1874032000000001</v>
      </c>
      <c r="N186">
        <v>14.72777778</v>
      </c>
      <c r="O186">
        <v>23.106111113333341</v>
      </c>
      <c r="P186" t="s">
        <v>131</v>
      </c>
      <c r="Q186" t="s">
        <v>132</v>
      </c>
      <c r="R186" t="s">
        <v>133</v>
      </c>
    </row>
    <row r="187" spans="1:18" x14ac:dyDescent="0.25">
      <c r="A187" s="1">
        <v>45302.971420601847</v>
      </c>
      <c r="B187" t="s">
        <v>142</v>
      </c>
      <c r="C187" t="s">
        <v>41</v>
      </c>
      <c r="D187">
        <v>223.36</v>
      </c>
      <c r="E187">
        <v>5</v>
      </c>
      <c r="F187">
        <v>10</v>
      </c>
      <c r="G187">
        <v>11</v>
      </c>
      <c r="H187">
        <v>53100</v>
      </c>
      <c r="I187">
        <v>26.373645</v>
      </c>
      <c r="J187">
        <v>51.991009159999997</v>
      </c>
      <c r="K187">
        <v>54.06207655</v>
      </c>
      <c r="L187">
        <v>6.5226764700000004</v>
      </c>
      <c r="M187">
        <v>-1.176887</v>
      </c>
      <c r="N187">
        <v>174.42166666666671</v>
      </c>
      <c r="O187">
        <v>256.90333333333331</v>
      </c>
      <c r="P187" t="s">
        <v>143</v>
      </c>
      <c r="Q187" t="s">
        <v>144</v>
      </c>
      <c r="R187" t="s">
        <v>145</v>
      </c>
    </row>
    <row r="188" spans="1:18" x14ac:dyDescent="0.25">
      <c r="A188" s="1">
        <v>45302.971420601847</v>
      </c>
      <c r="B188" t="s">
        <v>146</v>
      </c>
      <c r="C188" t="s">
        <v>41</v>
      </c>
      <c r="D188">
        <v>30.31</v>
      </c>
      <c r="E188">
        <v>6</v>
      </c>
      <c r="F188">
        <v>9</v>
      </c>
      <c r="G188">
        <v>11</v>
      </c>
      <c r="H188">
        <v>3445560</v>
      </c>
      <c r="I188">
        <v>35.095246969999998</v>
      </c>
      <c r="J188">
        <v>57.785462670000001</v>
      </c>
      <c r="K188">
        <v>56.283841819999999</v>
      </c>
      <c r="L188">
        <v>2.2287352899999999</v>
      </c>
      <c r="M188">
        <v>1.03333333</v>
      </c>
      <c r="N188">
        <v>21.431666666666668</v>
      </c>
      <c r="O188">
        <v>37.913333333333327</v>
      </c>
      <c r="P188" t="s">
        <v>147</v>
      </c>
      <c r="Q188" t="s">
        <v>148</v>
      </c>
      <c r="R188" t="s">
        <v>149</v>
      </c>
    </row>
    <row r="189" spans="1:18" x14ac:dyDescent="0.25">
      <c r="A189" s="1">
        <v>45302.971420601847</v>
      </c>
      <c r="B189" t="s">
        <v>174</v>
      </c>
      <c r="C189" t="s">
        <v>41</v>
      </c>
      <c r="D189">
        <v>178.07</v>
      </c>
      <c r="E189">
        <v>2</v>
      </c>
      <c r="F189">
        <v>10</v>
      </c>
      <c r="G189">
        <v>14</v>
      </c>
      <c r="H189">
        <v>788916</v>
      </c>
      <c r="I189">
        <v>19.522698609999999</v>
      </c>
      <c r="J189">
        <v>53.95598116</v>
      </c>
      <c r="K189">
        <v>56.655174260000003</v>
      </c>
      <c r="L189">
        <v>4.5088529399999997</v>
      </c>
      <c r="M189">
        <v>-2.1055524999999999</v>
      </c>
      <c r="N189">
        <v>124.41777777999999</v>
      </c>
      <c r="O189">
        <v>219.38444444666669</v>
      </c>
      <c r="P189" t="s">
        <v>175</v>
      </c>
      <c r="Q189" t="s">
        <v>176</v>
      </c>
      <c r="R189" t="s">
        <v>177</v>
      </c>
    </row>
    <row r="190" spans="1:18" x14ac:dyDescent="0.25">
      <c r="A190" s="1">
        <v>45302.971420601847</v>
      </c>
      <c r="B190" t="s">
        <v>178</v>
      </c>
      <c r="C190" t="s">
        <v>41</v>
      </c>
      <c r="D190">
        <v>28.4</v>
      </c>
      <c r="E190">
        <v>2</v>
      </c>
      <c r="F190">
        <v>9</v>
      </c>
      <c r="G190">
        <v>15</v>
      </c>
      <c r="H190">
        <v>387000</v>
      </c>
      <c r="I190">
        <v>28.694644279999999</v>
      </c>
      <c r="J190">
        <v>62.301906180000003</v>
      </c>
      <c r="K190">
        <v>62.018463400000002</v>
      </c>
      <c r="L190">
        <v>1.00958824</v>
      </c>
      <c r="M190">
        <v>0.24708789</v>
      </c>
      <c r="N190">
        <v>20.668888886666661</v>
      </c>
      <c r="O190">
        <v>34.80388888666667</v>
      </c>
      <c r="P190" t="s">
        <v>179</v>
      </c>
      <c r="Q190" t="s">
        <v>180</v>
      </c>
      <c r="R190" t="s">
        <v>181</v>
      </c>
    </row>
    <row r="191" spans="1:18" x14ac:dyDescent="0.25">
      <c r="A191" s="1">
        <v>45302.971420601847</v>
      </c>
      <c r="B191" t="s">
        <v>186</v>
      </c>
      <c r="C191" t="s">
        <v>41</v>
      </c>
      <c r="D191">
        <v>281.70999999999998</v>
      </c>
      <c r="E191">
        <v>5</v>
      </c>
      <c r="F191">
        <v>6</v>
      </c>
      <c r="G191">
        <v>15</v>
      </c>
      <c r="H191">
        <v>2919873</v>
      </c>
      <c r="I191">
        <v>29.6226767</v>
      </c>
      <c r="J191">
        <v>75.239231840000002</v>
      </c>
      <c r="K191">
        <v>75.370641599999999</v>
      </c>
      <c r="L191">
        <v>34.13279412</v>
      </c>
      <c r="M191">
        <v>-7.0944629999999995E-2</v>
      </c>
      <c r="N191">
        <v>176.47277778</v>
      </c>
      <c r="O191">
        <v>255.74611111333331</v>
      </c>
      <c r="P191" t="s">
        <v>187</v>
      </c>
      <c r="Q191" t="s">
        <v>188</v>
      </c>
      <c r="R191" t="s">
        <v>189</v>
      </c>
    </row>
    <row r="192" spans="1:18" x14ac:dyDescent="0.25">
      <c r="A192" s="1">
        <v>45302.971420601847</v>
      </c>
      <c r="B192" t="s">
        <v>194</v>
      </c>
      <c r="C192" t="s">
        <v>41</v>
      </c>
      <c r="D192">
        <v>120.84</v>
      </c>
      <c r="E192">
        <v>2</v>
      </c>
      <c r="F192">
        <v>10</v>
      </c>
      <c r="G192">
        <v>14</v>
      </c>
      <c r="H192">
        <v>3857614</v>
      </c>
      <c r="I192">
        <v>17.10272192</v>
      </c>
      <c r="J192">
        <v>55.45871811</v>
      </c>
      <c r="K192">
        <v>53.442468980000001</v>
      </c>
      <c r="L192">
        <v>0.63161765000000003</v>
      </c>
      <c r="M192">
        <v>0.78398665999999995</v>
      </c>
      <c r="N192">
        <v>101.4516666666667</v>
      </c>
      <c r="O192">
        <v>133.535</v>
      </c>
      <c r="P192" t="s">
        <v>195</v>
      </c>
      <c r="Q192" t="s">
        <v>196</v>
      </c>
      <c r="R192" t="s">
        <v>197</v>
      </c>
    </row>
    <row r="193" spans="1:18" x14ac:dyDescent="0.25">
      <c r="A193" s="1">
        <v>45302.971420601847</v>
      </c>
      <c r="B193" t="s">
        <v>210</v>
      </c>
      <c r="C193" t="s">
        <v>41</v>
      </c>
      <c r="D193">
        <v>144.37</v>
      </c>
      <c r="E193">
        <v>1</v>
      </c>
      <c r="F193">
        <v>10</v>
      </c>
      <c r="G193">
        <v>15</v>
      </c>
      <c r="H193">
        <v>345672</v>
      </c>
      <c r="I193">
        <v>27.652625660000002</v>
      </c>
      <c r="J193">
        <v>58.733517839999998</v>
      </c>
      <c r="K193">
        <v>54.185870090000002</v>
      </c>
      <c r="L193">
        <v>8.8529117599999996</v>
      </c>
      <c r="M193">
        <v>3.0478229799999998</v>
      </c>
      <c r="N193">
        <v>104.54388888666671</v>
      </c>
      <c r="O193">
        <v>162.11055555333331</v>
      </c>
      <c r="P193" t="s">
        <v>211</v>
      </c>
      <c r="Q193" t="s">
        <v>212</v>
      </c>
      <c r="R193" t="s">
        <v>213</v>
      </c>
    </row>
    <row r="194" spans="1:18" x14ac:dyDescent="0.25">
      <c r="A194" s="1">
        <v>45302.971420601847</v>
      </c>
      <c r="B194" t="s">
        <v>230</v>
      </c>
      <c r="C194" t="s">
        <v>41</v>
      </c>
      <c r="D194">
        <v>6.41</v>
      </c>
      <c r="E194">
        <v>5</v>
      </c>
      <c r="F194">
        <v>9</v>
      </c>
      <c r="G194">
        <v>12</v>
      </c>
      <c r="H194">
        <v>326500</v>
      </c>
      <c r="I194">
        <v>47.743088499999999</v>
      </c>
      <c r="J194">
        <v>54.776720580000003</v>
      </c>
      <c r="K194">
        <v>54.357864810000002</v>
      </c>
      <c r="L194">
        <v>1.0517058800000001</v>
      </c>
      <c r="M194">
        <v>0.78616352</v>
      </c>
      <c r="N194">
        <v>3.4177777800000002</v>
      </c>
      <c r="O194">
        <v>8.2211111133333326</v>
      </c>
      <c r="P194" t="s">
        <v>231</v>
      </c>
      <c r="Q194" t="s">
        <v>232</v>
      </c>
      <c r="R194" t="s">
        <v>233</v>
      </c>
    </row>
    <row r="195" spans="1:18" x14ac:dyDescent="0.25">
      <c r="A195" s="1">
        <v>45302.971420601847</v>
      </c>
      <c r="B195" t="s">
        <v>250</v>
      </c>
      <c r="C195" t="s">
        <v>41</v>
      </c>
      <c r="D195">
        <v>159.22999999999999</v>
      </c>
      <c r="E195">
        <v>6</v>
      </c>
      <c r="F195">
        <v>9</v>
      </c>
      <c r="G195">
        <v>11</v>
      </c>
      <c r="H195">
        <v>1362772</v>
      </c>
      <c r="I195">
        <v>17.879461429999999</v>
      </c>
      <c r="J195">
        <v>50.461453949999999</v>
      </c>
      <c r="K195">
        <v>47.981330419999999</v>
      </c>
      <c r="L195">
        <v>0.79541176000000002</v>
      </c>
      <c r="M195">
        <v>0.95739284999999996</v>
      </c>
      <c r="N195">
        <v>131.81888888666671</v>
      </c>
      <c r="O195">
        <v>192.28222221999999</v>
      </c>
      <c r="P195" t="s">
        <v>251</v>
      </c>
      <c r="Q195" t="s">
        <v>252</v>
      </c>
      <c r="R195" t="s">
        <v>253</v>
      </c>
    </row>
    <row r="196" spans="1:18" x14ac:dyDescent="0.25">
      <c r="A196" s="1">
        <v>45302.971420601847</v>
      </c>
      <c r="B196" t="s">
        <v>254</v>
      </c>
      <c r="C196" t="s">
        <v>41</v>
      </c>
      <c r="D196">
        <v>12.47</v>
      </c>
      <c r="E196">
        <v>2</v>
      </c>
      <c r="F196">
        <v>10</v>
      </c>
      <c r="G196">
        <v>14</v>
      </c>
      <c r="H196">
        <v>508000</v>
      </c>
      <c r="I196">
        <v>34.2689077</v>
      </c>
      <c r="J196">
        <v>60.334410929999997</v>
      </c>
      <c r="K196">
        <v>62.22354953</v>
      </c>
      <c r="L196">
        <v>1.7265882400000001</v>
      </c>
      <c r="M196">
        <v>-1.26682502</v>
      </c>
      <c r="N196">
        <v>8.2533333333333321</v>
      </c>
      <c r="O196">
        <v>14.41333333333333</v>
      </c>
      <c r="P196" t="s">
        <v>255</v>
      </c>
      <c r="Q196" t="s">
        <v>256</v>
      </c>
      <c r="R196" t="s">
        <v>257</v>
      </c>
    </row>
    <row r="197" spans="1:18" x14ac:dyDescent="0.25">
      <c r="A197" s="1">
        <v>45302.971420601847</v>
      </c>
      <c r="B197" t="s">
        <v>274</v>
      </c>
      <c r="C197" t="s">
        <v>41</v>
      </c>
      <c r="D197">
        <v>28.17</v>
      </c>
      <c r="E197">
        <v>3</v>
      </c>
      <c r="F197">
        <v>9</v>
      </c>
      <c r="G197">
        <v>14</v>
      </c>
      <c r="H197">
        <v>968573</v>
      </c>
      <c r="I197">
        <v>21.328767800000001</v>
      </c>
      <c r="J197">
        <v>53.181993249999998</v>
      </c>
      <c r="K197">
        <v>47.406376659999999</v>
      </c>
      <c r="L197">
        <v>0.12976471000000001</v>
      </c>
      <c r="M197">
        <v>3.83339477</v>
      </c>
      <c r="N197">
        <v>20.166111113333329</v>
      </c>
      <c r="O197">
        <v>36.886111113333342</v>
      </c>
      <c r="P197" t="s">
        <v>275</v>
      </c>
      <c r="Q197" t="s">
        <v>276</v>
      </c>
      <c r="R197" t="s">
        <v>277</v>
      </c>
    </row>
    <row r="198" spans="1:18" x14ac:dyDescent="0.25">
      <c r="A198" s="1">
        <v>45302.971420601847</v>
      </c>
      <c r="B198" t="s">
        <v>286</v>
      </c>
      <c r="C198" t="s">
        <v>41</v>
      </c>
      <c r="D198">
        <v>330.54</v>
      </c>
      <c r="E198">
        <v>5</v>
      </c>
      <c r="F198">
        <v>10</v>
      </c>
      <c r="G198">
        <v>11</v>
      </c>
      <c r="H198">
        <v>467200</v>
      </c>
      <c r="I198">
        <v>20.18298274</v>
      </c>
      <c r="J198">
        <v>53.082813209999998</v>
      </c>
      <c r="K198">
        <v>52.80118907</v>
      </c>
      <c r="L198">
        <v>9.1494411800000002</v>
      </c>
      <c r="M198">
        <v>0.21222410999999999</v>
      </c>
      <c r="N198">
        <v>239.14944444666659</v>
      </c>
      <c r="O198">
        <v>419.56777777999997</v>
      </c>
      <c r="P198" t="s">
        <v>287</v>
      </c>
      <c r="Q198" t="s">
        <v>288</v>
      </c>
      <c r="R198" t="s">
        <v>289</v>
      </c>
    </row>
    <row r="199" spans="1:18" x14ac:dyDescent="0.25">
      <c r="A199" s="1">
        <v>45302.971420601847</v>
      </c>
      <c r="B199" t="s">
        <v>302</v>
      </c>
      <c r="C199" t="s">
        <v>41</v>
      </c>
      <c r="D199">
        <v>23.52</v>
      </c>
      <c r="E199">
        <v>3</v>
      </c>
      <c r="F199">
        <v>9</v>
      </c>
      <c r="G199">
        <v>14</v>
      </c>
      <c r="H199">
        <v>3234998</v>
      </c>
      <c r="I199">
        <v>35.838561640000002</v>
      </c>
      <c r="J199">
        <v>58.986217349999997</v>
      </c>
      <c r="K199">
        <v>59.049112839999999</v>
      </c>
      <c r="L199">
        <v>2.1077058800000001</v>
      </c>
      <c r="M199">
        <v>-4.2498939999999999E-2</v>
      </c>
      <c r="N199">
        <v>14.17111111333333</v>
      </c>
      <c r="O199">
        <v>30.469444446666671</v>
      </c>
      <c r="P199" t="s">
        <v>303</v>
      </c>
      <c r="Q199" t="s">
        <v>304</v>
      </c>
      <c r="R199" t="s">
        <v>305</v>
      </c>
    </row>
    <row r="200" spans="1:18" x14ac:dyDescent="0.25">
      <c r="A200" s="1">
        <v>45302.971420601847</v>
      </c>
      <c r="B200" t="s">
        <v>306</v>
      </c>
      <c r="C200" t="s">
        <v>41</v>
      </c>
      <c r="D200">
        <v>7.15</v>
      </c>
      <c r="E200">
        <v>1</v>
      </c>
      <c r="F200">
        <v>10</v>
      </c>
      <c r="G200">
        <v>15</v>
      </c>
      <c r="H200">
        <v>27385500</v>
      </c>
      <c r="I200">
        <v>29.80584331</v>
      </c>
      <c r="J200">
        <v>61.822372729999998</v>
      </c>
      <c r="K200">
        <v>56.750288449999999</v>
      </c>
      <c r="L200">
        <v>0.41947058999999998</v>
      </c>
      <c r="M200">
        <v>5.1470588199999998</v>
      </c>
      <c r="N200">
        <v>3.9627777800000001</v>
      </c>
      <c r="O200">
        <v>9.701111113333333</v>
      </c>
      <c r="P200" t="s">
        <v>307</v>
      </c>
      <c r="Q200" t="s">
        <v>308</v>
      </c>
      <c r="R200" t="s">
        <v>309</v>
      </c>
    </row>
    <row r="201" spans="1:18" x14ac:dyDescent="0.25">
      <c r="A201" s="1">
        <v>45302.971420601847</v>
      </c>
      <c r="B201" t="s">
        <v>314</v>
      </c>
      <c r="C201" t="s">
        <v>41</v>
      </c>
      <c r="D201">
        <v>117.09</v>
      </c>
      <c r="E201">
        <v>6</v>
      </c>
      <c r="F201">
        <v>9</v>
      </c>
      <c r="G201">
        <v>11</v>
      </c>
      <c r="H201">
        <v>890314</v>
      </c>
      <c r="I201">
        <v>19.596389810000002</v>
      </c>
      <c r="J201">
        <v>53.203086480000003</v>
      </c>
      <c r="K201">
        <v>53.545488210000002</v>
      </c>
      <c r="L201">
        <v>5.1830294099999996</v>
      </c>
      <c r="M201">
        <v>-0.13646055000000001</v>
      </c>
      <c r="N201">
        <v>91.772777779999998</v>
      </c>
      <c r="O201">
        <v>131.13444444666669</v>
      </c>
      <c r="P201" t="s">
        <v>315</v>
      </c>
      <c r="Q201" t="s">
        <v>316</v>
      </c>
      <c r="R201" t="s">
        <v>317</v>
      </c>
    </row>
    <row r="202" spans="1:18" x14ac:dyDescent="0.25">
      <c r="A202" s="1">
        <v>45302.971420601847</v>
      </c>
      <c r="B202" t="s">
        <v>362</v>
      </c>
      <c r="C202" t="s">
        <v>41</v>
      </c>
      <c r="D202">
        <v>211.07</v>
      </c>
      <c r="E202">
        <v>3</v>
      </c>
      <c r="F202">
        <v>9</v>
      </c>
      <c r="G202">
        <v>14</v>
      </c>
      <c r="H202">
        <v>1631025</v>
      </c>
      <c r="I202">
        <v>30.053394659999999</v>
      </c>
      <c r="J202">
        <v>58.655207349999998</v>
      </c>
      <c r="K202">
        <v>63.081123060000003</v>
      </c>
      <c r="L202">
        <v>16.081617649999998</v>
      </c>
      <c r="M202">
        <v>-3.6298054999999998</v>
      </c>
      <c r="N202">
        <v>119.35833333333331</v>
      </c>
      <c r="O202">
        <v>253.9616666666667</v>
      </c>
      <c r="P202" t="s">
        <v>363</v>
      </c>
      <c r="Q202" t="s">
        <v>364</v>
      </c>
      <c r="R202" t="s">
        <v>365</v>
      </c>
    </row>
    <row r="203" spans="1:18" x14ac:dyDescent="0.25">
      <c r="A203" s="1">
        <v>45302.971420601847</v>
      </c>
      <c r="B203" t="s">
        <v>383</v>
      </c>
      <c r="C203" t="s">
        <v>41</v>
      </c>
      <c r="D203">
        <v>78.03</v>
      </c>
      <c r="E203">
        <v>1</v>
      </c>
      <c r="F203">
        <v>10</v>
      </c>
      <c r="G203">
        <v>15</v>
      </c>
      <c r="H203">
        <v>4331582</v>
      </c>
      <c r="I203">
        <v>32.567173930000003</v>
      </c>
      <c r="J203">
        <v>62.483632569999997</v>
      </c>
      <c r="K203">
        <v>59.628237990000002</v>
      </c>
      <c r="L203">
        <v>5.4300588200000002</v>
      </c>
      <c r="M203">
        <v>1.9200626999999999</v>
      </c>
      <c r="N203">
        <v>56.897777780000013</v>
      </c>
      <c r="O203">
        <v>87.221111113333336</v>
      </c>
      <c r="P203" t="s">
        <v>384</v>
      </c>
      <c r="Q203" t="s">
        <v>385</v>
      </c>
      <c r="R203" t="s">
        <v>386</v>
      </c>
    </row>
    <row r="204" spans="1:18" x14ac:dyDescent="0.25">
      <c r="A204" s="1">
        <v>45302.971420601847</v>
      </c>
      <c r="B204" t="s">
        <v>431</v>
      </c>
      <c r="C204" t="s">
        <v>41</v>
      </c>
      <c r="D204">
        <v>19.68</v>
      </c>
      <c r="E204">
        <v>2</v>
      </c>
      <c r="F204">
        <v>9</v>
      </c>
      <c r="G204">
        <v>15</v>
      </c>
      <c r="H204">
        <v>14913475</v>
      </c>
      <c r="I204">
        <v>18.155990389999999</v>
      </c>
      <c r="J204">
        <v>56.823958040000001</v>
      </c>
      <c r="K204">
        <v>47.918614730000002</v>
      </c>
      <c r="L204">
        <v>7.488235E-2</v>
      </c>
      <c r="M204">
        <v>7.4822501399999997</v>
      </c>
      <c r="N204">
        <v>14.34222222</v>
      </c>
      <c r="O204">
        <v>24.31555555333334</v>
      </c>
      <c r="P204" t="s">
        <v>432</v>
      </c>
      <c r="Q204" t="s">
        <v>433</v>
      </c>
      <c r="R204" t="s">
        <v>434</v>
      </c>
    </row>
    <row r="205" spans="1:18" x14ac:dyDescent="0.25">
      <c r="A205" s="1">
        <v>45302.971420601847</v>
      </c>
      <c r="B205" t="s">
        <v>451</v>
      </c>
      <c r="C205" t="s">
        <v>41</v>
      </c>
      <c r="D205">
        <v>64617.569100000001</v>
      </c>
      <c r="E205">
        <v>2</v>
      </c>
      <c r="F205">
        <v>10</v>
      </c>
      <c r="G205">
        <v>13</v>
      </c>
      <c r="I205">
        <v>29.360869269999998</v>
      </c>
      <c r="J205">
        <v>59.957802829999999</v>
      </c>
      <c r="K205">
        <v>56.683321800000002</v>
      </c>
      <c r="L205">
        <v>1143.8080941200001</v>
      </c>
      <c r="M205">
        <v>1.09156005</v>
      </c>
      <c r="N205">
        <v>55100.574250000012</v>
      </c>
      <c r="O205">
        <v>70382.288683333332</v>
      </c>
      <c r="P205" t="s">
        <v>452</v>
      </c>
      <c r="Q205" t="s">
        <v>453</v>
      </c>
      <c r="R205" t="s">
        <v>454</v>
      </c>
    </row>
    <row r="206" spans="1:18" x14ac:dyDescent="0.25">
      <c r="A206" s="1">
        <v>45302.971420601847</v>
      </c>
      <c r="B206" t="s">
        <v>455</v>
      </c>
      <c r="C206" t="s">
        <v>41</v>
      </c>
      <c r="D206">
        <v>43710.677000000003</v>
      </c>
      <c r="E206">
        <v>2</v>
      </c>
      <c r="F206">
        <v>10</v>
      </c>
      <c r="G206">
        <v>13</v>
      </c>
      <c r="I206">
        <v>36.15707407</v>
      </c>
      <c r="J206">
        <v>64.017835919999996</v>
      </c>
      <c r="K206">
        <v>60.64981659</v>
      </c>
      <c r="L206">
        <v>1085.3298805899999</v>
      </c>
      <c r="M206">
        <v>1.2000055700000001</v>
      </c>
      <c r="N206">
        <v>37328.613872219998</v>
      </c>
      <c r="O206">
        <v>46591.279372219993</v>
      </c>
      <c r="P206" t="s">
        <v>456</v>
      </c>
      <c r="Q206" t="s">
        <v>457</v>
      </c>
      <c r="R206" t="s">
        <v>458</v>
      </c>
    </row>
    <row r="207" spans="1:18" x14ac:dyDescent="0.25">
      <c r="A207" s="1">
        <v>45302.971420601847</v>
      </c>
      <c r="B207" t="s">
        <v>459</v>
      </c>
      <c r="C207" t="s">
        <v>41</v>
      </c>
      <c r="D207">
        <v>21579.526900000001</v>
      </c>
      <c r="E207">
        <v>2</v>
      </c>
      <c r="F207">
        <v>10</v>
      </c>
      <c r="G207">
        <v>13</v>
      </c>
      <c r="I207">
        <v>26.871461490000002</v>
      </c>
      <c r="J207">
        <v>59.69038244</v>
      </c>
      <c r="K207">
        <v>56.318019329999998</v>
      </c>
      <c r="L207">
        <v>411.33756882</v>
      </c>
      <c r="M207">
        <v>1.1182840300000001</v>
      </c>
      <c r="N207">
        <v>18292.718372219999</v>
      </c>
      <c r="O207">
        <v>23520.458655553331</v>
      </c>
      <c r="P207" t="s">
        <v>460</v>
      </c>
      <c r="Q207" t="s">
        <v>461</v>
      </c>
      <c r="R207" t="s">
        <v>462</v>
      </c>
    </row>
    <row r="208" spans="1:18" x14ac:dyDescent="0.25">
      <c r="A208" s="1">
        <v>45302.97458641119</v>
      </c>
      <c r="B208" t="s">
        <v>40</v>
      </c>
      <c r="C208" t="s">
        <v>41</v>
      </c>
      <c r="D208">
        <v>283.63</v>
      </c>
      <c r="E208">
        <v>4</v>
      </c>
      <c r="F208">
        <v>7</v>
      </c>
      <c r="G208">
        <v>15</v>
      </c>
      <c r="H208">
        <v>193900</v>
      </c>
      <c r="I208">
        <v>24.848232070000002</v>
      </c>
      <c r="J208">
        <v>75.069426329999999</v>
      </c>
      <c r="K208">
        <v>75.114191460000001</v>
      </c>
      <c r="L208">
        <v>16.723117649999999</v>
      </c>
      <c r="M208">
        <v>-1.410089E-2</v>
      </c>
      <c r="N208">
        <v>210.66499999999999</v>
      </c>
      <c r="O208">
        <v>278.315</v>
      </c>
      <c r="P208" t="s">
        <v>42</v>
      </c>
      <c r="Q208" t="s">
        <v>43</v>
      </c>
      <c r="R208" t="s">
        <v>44</v>
      </c>
    </row>
    <row r="209" spans="1:18" x14ac:dyDescent="0.25">
      <c r="A209" s="1">
        <v>45302.97458641119</v>
      </c>
      <c r="B209" t="s">
        <v>114</v>
      </c>
      <c r="C209" t="s">
        <v>41</v>
      </c>
      <c r="D209">
        <v>309.69</v>
      </c>
      <c r="E209">
        <v>3</v>
      </c>
      <c r="F209">
        <v>9</v>
      </c>
      <c r="G209">
        <v>14</v>
      </c>
      <c r="H209">
        <v>1009273</v>
      </c>
      <c r="I209">
        <v>22.957757019999999</v>
      </c>
      <c r="J209">
        <v>55.504484069999997</v>
      </c>
      <c r="K209">
        <v>58.999477370000001</v>
      </c>
      <c r="L209">
        <v>5.2823823499999998</v>
      </c>
      <c r="M209">
        <v>-1.23106363</v>
      </c>
      <c r="N209">
        <v>260.14388888666667</v>
      </c>
      <c r="O209">
        <v>344.0005555533333</v>
      </c>
      <c r="P209" t="s">
        <v>115</v>
      </c>
      <c r="Q209" t="s">
        <v>116</v>
      </c>
      <c r="R209" t="s">
        <v>117</v>
      </c>
    </row>
    <row r="210" spans="1:18" x14ac:dyDescent="0.25">
      <c r="A210" s="1">
        <v>45302.97458641119</v>
      </c>
      <c r="B210" t="s">
        <v>158</v>
      </c>
      <c r="C210" t="s">
        <v>41</v>
      </c>
      <c r="D210">
        <v>72.680000000000007</v>
      </c>
      <c r="E210">
        <v>4</v>
      </c>
      <c r="F210">
        <v>10</v>
      </c>
      <c r="G210">
        <v>12</v>
      </c>
      <c r="H210">
        <v>610158</v>
      </c>
      <c r="I210">
        <v>28.71733059</v>
      </c>
      <c r="J210">
        <v>53.781863739999999</v>
      </c>
      <c r="K210">
        <v>57.451243079999998</v>
      </c>
      <c r="L210">
        <v>2.4669705899999999</v>
      </c>
      <c r="M210">
        <v>-3.2738887399999999</v>
      </c>
      <c r="N210">
        <v>44.575555553333338</v>
      </c>
      <c r="O210">
        <v>90.958888886666671</v>
      </c>
      <c r="P210" t="s">
        <v>159</v>
      </c>
      <c r="Q210" t="s">
        <v>160</v>
      </c>
      <c r="R210" t="s">
        <v>161</v>
      </c>
    </row>
    <row r="211" spans="1:18" x14ac:dyDescent="0.25">
      <c r="A211" s="1">
        <v>45302.97458641119</v>
      </c>
      <c r="B211" t="s">
        <v>202</v>
      </c>
      <c r="C211" t="s">
        <v>41</v>
      </c>
      <c r="D211">
        <v>72.52</v>
      </c>
      <c r="E211">
        <v>3</v>
      </c>
      <c r="F211">
        <v>10</v>
      </c>
      <c r="G211">
        <v>13</v>
      </c>
      <c r="H211">
        <v>258622</v>
      </c>
      <c r="I211">
        <v>25.53157934</v>
      </c>
      <c r="J211">
        <v>56.702555150000002</v>
      </c>
      <c r="K211">
        <v>55.368066689999999</v>
      </c>
      <c r="L211">
        <v>1.64461765</v>
      </c>
      <c r="M211">
        <v>0.72222222000000003</v>
      </c>
      <c r="N211">
        <v>61.476666666666667</v>
      </c>
      <c r="O211">
        <v>81.845000000000013</v>
      </c>
      <c r="P211" t="s">
        <v>203</v>
      </c>
      <c r="Q211" t="s">
        <v>204</v>
      </c>
      <c r="R211" t="s">
        <v>205</v>
      </c>
    </row>
    <row r="212" spans="1:18" x14ac:dyDescent="0.25">
      <c r="A212" s="1">
        <v>45302.97458641119</v>
      </c>
      <c r="B212" t="s">
        <v>214</v>
      </c>
      <c r="C212" t="s">
        <v>41</v>
      </c>
      <c r="D212">
        <v>73.760000000000005</v>
      </c>
      <c r="E212">
        <v>5</v>
      </c>
      <c r="F212">
        <v>10</v>
      </c>
      <c r="G212">
        <v>11</v>
      </c>
      <c r="H212">
        <v>330286</v>
      </c>
      <c r="I212">
        <v>28.62929115</v>
      </c>
      <c r="J212">
        <v>53.22906012</v>
      </c>
      <c r="K212">
        <v>51.078852580000003</v>
      </c>
      <c r="L212">
        <v>0.26429412000000002</v>
      </c>
      <c r="M212">
        <v>1.2074643199999999</v>
      </c>
      <c r="N212">
        <v>60.968888886666662</v>
      </c>
      <c r="O212">
        <v>85.168888886666664</v>
      </c>
      <c r="P212" t="s">
        <v>215</v>
      </c>
      <c r="Q212" t="s">
        <v>216</v>
      </c>
      <c r="R212" t="s">
        <v>217</v>
      </c>
    </row>
    <row r="213" spans="1:18" x14ac:dyDescent="0.25">
      <c r="A213" s="1">
        <v>45302.97458641119</v>
      </c>
      <c r="B213" t="s">
        <v>242</v>
      </c>
      <c r="C213" t="s">
        <v>41</v>
      </c>
      <c r="D213">
        <v>789.85</v>
      </c>
      <c r="E213">
        <v>4</v>
      </c>
      <c r="F213">
        <v>9</v>
      </c>
      <c r="G213">
        <v>13</v>
      </c>
      <c r="H213">
        <v>271791</v>
      </c>
      <c r="I213">
        <v>22.57908763</v>
      </c>
      <c r="J213">
        <v>54.833044209999997</v>
      </c>
      <c r="K213">
        <v>51.478023989999997</v>
      </c>
      <c r="L213">
        <v>3.1538235299999999</v>
      </c>
      <c r="M213">
        <v>1.16295452</v>
      </c>
      <c r="N213">
        <v>691.04777778000005</v>
      </c>
      <c r="O213">
        <v>874.3811111133333</v>
      </c>
      <c r="P213" t="s">
        <v>243</v>
      </c>
      <c r="Q213" t="s">
        <v>244</v>
      </c>
      <c r="R213" t="s">
        <v>245</v>
      </c>
    </row>
    <row r="214" spans="1:18" x14ac:dyDescent="0.25">
      <c r="A214" s="1">
        <v>45302.97458641119</v>
      </c>
      <c r="B214" t="s">
        <v>330</v>
      </c>
      <c r="C214" t="s">
        <v>41</v>
      </c>
      <c r="D214">
        <v>132.63</v>
      </c>
      <c r="E214">
        <v>1</v>
      </c>
      <c r="F214">
        <v>10</v>
      </c>
      <c r="G214">
        <v>15</v>
      </c>
      <c r="H214">
        <v>19125010</v>
      </c>
      <c r="I214">
        <v>34.47107999</v>
      </c>
      <c r="J214">
        <v>69.889447439999998</v>
      </c>
      <c r="K214">
        <v>64.615236159999995</v>
      </c>
      <c r="L214">
        <v>13.676352939999999</v>
      </c>
      <c r="M214">
        <v>4.7382136900000003</v>
      </c>
      <c r="N214">
        <v>78.467222220000011</v>
      </c>
      <c r="O214">
        <v>145.01722222000001</v>
      </c>
      <c r="P214" t="s">
        <v>331</v>
      </c>
      <c r="Q214" t="s">
        <v>332</v>
      </c>
      <c r="R214" t="s">
        <v>333</v>
      </c>
    </row>
    <row r="215" spans="1:18" x14ac:dyDescent="0.25">
      <c r="A215" s="1">
        <v>45302.97458641119</v>
      </c>
      <c r="B215" t="s">
        <v>366</v>
      </c>
      <c r="C215" t="s">
        <v>41</v>
      </c>
      <c r="D215">
        <v>56.95</v>
      </c>
      <c r="E215">
        <v>2</v>
      </c>
      <c r="F215">
        <v>9</v>
      </c>
      <c r="G215">
        <v>15</v>
      </c>
      <c r="H215">
        <v>3545340</v>
      </c>
      <c r="I215">
        <v>21.693852509999999</v>
      </c>
      <c r="J215">
        <v>53.408998169999997</v>
      </c>
      <c r="K215">
        <v>52.879954560000002</v>
      </c>
      <c r="L215">
        <v>0.55726471</v>
      </c>
      <c r="M215">
        <v>0.38780186999999999</v>
      </c>
      <c r="N215">
        <v>38.420555553333337</v>
      </c>
      <c r="O215">
        <v>69.56888888666667</v>
      </c>
      <c r="P215" t="s">
        <v>367</v>
      </c>
      <c r="Q215" t="s">
        <v>368</v>
      </c>
      <c r="R215" t="s">
        <v>369</v>
      </c>
    </row>
    <row r="216" spans="1:18" x14ac:dyDescent="0.25">
      <c r="A216" s="1">
        <v>45302.97458641119</v>
      </c>
      <c r="B216" t="s">
        <v>370</v>
      </c>
      <c r="C216" t="s">
        <v>41</v>
      </c>
      <c r="D216">
        <v>57.89</v>
      </c>
      <c r="E216">
        <v>5</v>
      </c>
      <c r="F216">
        <v>10</v>
      </c>
      <c r="G216">
        <v>11</v>
      </c>
      <c r="H216">
        <v>50500</v>
      </c>
      <c r="I216">
        <v>48.355036699999999</v>
      </c>
      <c r="J216">
        <v>58.561135950000001</v>
      </c>
      <c r="K216">
        <v>58.996311810000002</v>
      </c>
      <c r="L216">
        <v>4.9360588200000004</v>
      </c>
      <c r="M216">
        <v>-0.18965517000000001</v>
      </c>
      <c r="N216">
        <v>37.042777780000002</v>
      </c>
      <c r="O216">
        <v>76.147777779999998</v>
      </c>
      <c r="P216" t="s">
        <v>371</v>
      </c>
      <c r="Q216" t="s">
        <v>372</v>
      </c>
      <c r="R216" t="s">
        <v>373</v>
      </c>
    </row>
  </sheetData>
  <conditionalFormatting sqref="A1:R216 A462:R1000">
    <cfRule type="expression" dxfId="14" priority="1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24"/>
  <sheetViews>
    <sheetView topLeftCell="A62" workbookViewId="0">
      <selection activeCell="A247" sqref="A1:XFD1048576"/>
    </sheetView>
  </sheetViews>
  <sheetFormatPr defaultRowHeight="15" x14ac:dyDescent="0.25"/>
  <cols>
    <col min="1" max="1" width="18.28515625" bestFit="1" customWidth="1"/>
    <col min="2" max="2" width="8.28515625" bestFit="1" customWidth="1"/>
    <col min="3" max="3" width="9.28515625" bestFit="1" customWidth="1"/>
    <col min="4" max="4" width="8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9" bestFit="1" customWidth="1"/>
    <col min="9" max="11" width="12" bestFit="1" customWidth="1"/>
    <col min="12" max="12" width="12.7109375" bestFit="1" customWidth="1"/>
    <col min="13" max="15" width="12" bestFit="1" customWidth="1"/>
    <col min="16" max="16" width="68.7109375" bestFit="1" customWidth="1"/>
    <col min="17" max="17" width="69.42578125" bestFit="1" customWidth="1"/>
    <col min="18" max="18" width="60.5703125" bestFit="1" customWidth="1"/>
  </cols>
  <sheetData>
    <row r="1" spans="1:18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</row>
    <row r="2" spans="1:18" x14ac:dyDescent="0.25">
      <c r="A2" s="1">
        <v>45297.645382314811</v>
      </c>
      <c r="B2" t="s">
        <v>571</v>
      </c>
      <c r="C2" t="s">
        <v>19</v>
      </c>
      <c r="D2">
        <v>157.66999999999999</v>
      </c>
      <c r="E2">
        <v>10</v>
      </c>
      <c r="F2">
        <v>10</v>
      </c>
      <c r="G2">
        <v>6</v>
      </c>
      <c r="H2">
        <v>100</v>
      </c>
      <c r="I2">
        <v>24.424227670000001</v>
      </c>
      <c r="J2">
        <v>47.624134929999997</v>
      </c>
      <c r="K2">
        <v>47.624134929999997</v>
      </c>
      <c r="L2">
        <v>-12.15494118</v>
      </c>
      <c r="M2">
        <v>0</v>
      </c>
      <c r="N2">
        <v>128.16111111333339</v>
      </c>
      <c r="O2">
        <v>220.01111111333341</v>
      </c>
      <c r="P2" t="s">
        <v>572</v>
      </c>
      <c r="Q2" t="s">
        <v>573</v>
      </c>
      <c r="R2" t="s">
        <v>574</v>
      </c>
    </row>
    <row r="3" spans="1:18" x14ac:dyDescent="0.25">
      <c r="A3" s="1">
        <v>45296.914179780091</v>
      </c>
      <c r="B3" t="s">
        <v>49</v>
      </c>
      <c r="C3" t="s">
        <v>19</v>
      </c>
      <c r="D3">
        <v>57.42</v>
      </c>
      <c r="E3">
        <v>10</v>
      </c>
      <c r="F3">
        <v>10</v>
      </c>
      <c r="G3">
        <v>6</v>
      </c>
      <c r="H3">
        <v>1203371</v>
      </c>
      <c r="I3">
        <v>32.804953310000002</v>
      </c>
      <c r="J3">
        <v>46.894097860000002</v>
      </c>
      <c r="K3">
        <v>46.652408000000001</v>
      </c>
      <c r="L3">
        <v>-4.5988823500000002</v>
      </c>
      <c r="M3">
        <v>0.13951865999999999</v>
      </c>
      <c r="N3">
        <v>46.846666666666657</v>
      </c>
      <c r="O3">
        <v>70.313333333333333</v>
      </c>
      <c r="P3" t="s">
        <v>50</v>
      </c>
      <c r="Q3" t="s">
        <v>51</v>
      </c>
      <c r="R3" t="s">
        <v>52</v>
      </c>
    </row>
    <row r="4" spans="1:18" x14ac:dyDescent="0.25">
      <c r="A4" s="1">
        <v>45295.135367291667</v>
      </c>
      <c r="B4" t="s">
        <v>366</v>
      </c>
      <c r="C4" t="s">
        <v>19</v>
      </c>
      <c r="D4">
        <v>51.48</v>
      </c>
      <c r="E4">
        <v>11</v>
      </c>
      <c r="F4">
        <v>10</v>
      </c>
      <c r="G4">
        <v>5</v>
      </c>
      <c r="H4">
        <v>3573337</v>
      </c>
      <c r="I4">
        <v>34.981680230000002</v>
      </c>
      <c r="J4">
        <v>42.644456650000002</v>
      </c>
      <c r="K4">
        <v>44.473716609999997</v>
      </c>
      <c r="L4">
        <v>-4.9204411800000001</v>
      </c>
      <c r="M4">
        <v>-1.96153114</v>
      </c>
      <c r="N4">
        <v>38.190000003333331</v>
      </c>
      <c r="O4">
        <v>65.723333336666656</v>
      </c>
      <c r="P4" t="s">
        <v>367</v>
      </c>
      <c r="Q4" t="s">
        <v>368</v>
      </c>
      <c r="R4" t="s">
        <v>369</v>
      </c>
    </row>
    <row r="5" spans="1:18" x14ac:dyDescent="0.25">
      <c r="A5" s="1">
        <v>45295.135367291667</v>
      </c>
      <c r="B5" t="s">
        <v>439</v>
      </c>
      <c r="C5" t="s">
        <v>19</v>
      </c>
      <c r="D5">
        <v>23.63</v>
      </c>
      <c r="E5">
        <v>12</v>
      </c>
      <c r="F5">
        <v>8</v>
      </c>
      <c r="G5">
        <v>6</v>
      </c>
      <c r="H5">
        <v>6034568</v>
      </c>
      <c r="I5">
        <v>20.33666822</v>
      </c>
      <c r="J5">
        <v>37.692790799999997</v>
      </c>
      <c r="K5">
        <v>37.30614611</v>
      </c>
      <c r="L5">
        <v>-1.9871176500000001</v>
      </c>
      <c r="M5">
        <v>0.16956336999999999</v>
      </c>
      <c r="N5">
        <v>22.58666667</v>
      </c>
      <c r="O5">
        <v>28.706666670000001</v>
      </c>
      <c r="P5" t="s">
        <v>440</v>
      </c>
      <c r="Q5" t="s">
        <v>441</v>
      </c>
      <c r="R5" t="s">
        <v>442</v>
      </c>
    </row>
    <row r="6" spans="1:18" x14ac:dyDescent="0.25">
      <c r="A6" s="1">
        <v>45299.141197048608</v>
      </c>
      <c r="B6" t="s">
        <v>32</v>
      </c>
      <c r="C6" t="s">
        <v>19</v>
      </c>
      <c r="D6">
        <v>8.09</v>
      </c>
      <c r="E6">
        <v>11</v>
      </c>
      <c r="F6">
        <v>10</v>
      </c>
      <c r="G6">
        <v>5</v>
      </c>
      <c r="H6">
        <v>519785</v>
      </c>
      <c r="I6">
        <v>26.049499430000001</v>
      </c>
      <c r="J6">
        <v>43.996815830000003</v>
      </c>
      <c r="K6">
        <v>44.875208669999999</v>
      </c>
      <c r="L6">
        <v>-0.98108823999999994</v>
      </c>
      <c r="M6">
        <v>-0.97919217000000003</v>
      </c>
      <c r="N6">
        <v>5.701111113333333</v>
      </c>
      <c r="O6">
        <v>11.531111113333329</v>
      </c>
      <c r="P6" t="s">
        <v>33</v>
      </c>
      <c r="Q6" t="s">
        <v>34</v>
      </c>
      <c r="R6" t="s">
        <v>35</v>
      </c>
    </row>
    <row r="7" spans="1:18" x14ac:dyDescent="0.25">
      <c r="A7" s="1">
        <v>45299.141197048608</v>
      </c>
      <c r="B7" t="s">
        <v>49</v>
      </c>
      <c r="C7" t="s">
        <v>19</v>
      </c>
      <c r="D7">
        <v>57.42</v>
      </c>
      <c r="E7">
        <v>10</v>
      </c>
      <c r="F7">
        <v>10</v>
      </c>
      <c r="G7">
        <v>6</v>
      </c>
      <c r="H7">
        <v>1203371</v>
      </c>
      <c r="I7">
        <v>32.804953310000002</v>
      </c>
      <c r="J7">
        <v>46.894097860000002</v>
      </c>
      <c r="K7">
        <v>46.652408000000001</v>
      </c>
      <c r="L7">
        <v>-4.5988823500000002</v>
      </c>
      <c r="M7">
        <v>0.13951865999999999</v>
      </c>
      <c r="N7">
        <v>42.343333333333327</v>
      </c>
      <c r="O7">
        <v>74.61</v>
      </c>
      <c r="P7" t="s">
        <v>50</v>
      </c>
      <c r="Q7" t="s">
        <v>51</v>
      </c>
      <c r="R7" t="s">
        <v>52</v>
      </c>
    </row>
    <row r="8" spans="1:18" x14ac:dyDescent="0.25">
      <c r="A8" s="1">
        <v>45299.141197048608</v>
      </c>
      <c r="B8" t="s">
        <v>57</v>
      </c>
      <c r="C8" t="s">
        <v>19</v>
      </c>
      <c r="D8">
        <v>10.14</v>
      </c>
      <c r="E8">
        <v>11</v>
      </c>
      <c r="F8">
        <v>10</v>
      </c>
      <c r="G8">
        <v>5</v>
      </c>
      <c r="H8">
        <v>245500</v>
      </c>
      <c r="I8">
        <v>23.775391119999998</v>
      </c>
      <c r="J8">
        <v>49.154104609999997</v>
      </c>
      <c r="K8">
        <v>46.750054030000001</v>
      </c>
      <c r="L8">
        <v>-0.80673528999999999</v>
      </c>
      <c r="M8">
        <v>1.70511535</v>
      </c>
      <c r="N8">
        <v>7.6050000000000004</v>
      </c>
      <c r="O8">
        <v>12.92166666666667</v>
      </c>
      <c r="P8" t="s">
        <v>58</v>
      </c>
      <c r="Q8" t="s">
        <v>59</v>
      </c>
      <c r="R8" t="s">
        <v>60</v>
      </c>
    </row>
    <row r="9" spans="1:18" x14ac:dyDescent="0.25">
      <c r="A9" s="1">
        <v>45299.141197048608</v>
      </c>
      <c r="B9" t="s">
        <v>575</v>
      </c>
      <c r="C9" t="s">
        <v>19</v>
      </c>
      <c r="D9">
        <v>14.64</v>
      </c>
      <c r="E9">
        <v>15</v>
      </c>
      <c r="F9">
        <v>10</v>
      </c>
      <c r="G9">
        <v>1</v>
      </c>
      <c r="H9">
        <v>87500</v>
      </c>
      <c r="I9">
        <v>22.950596180000002</v>
      </c>
      <c r="J9">
        <v>41.772134649999998</v>
      </c>
      <c r="K9">
        <v>42.371643280000001</v>
      </c>
      <c r="L9">
        <v>-0.94479411999999996</v>
      </c>
      <c r="M9">
        <v>-0.47586676</v>
      </c>
      <c r="N9">
        <v>11.60555555333333</v>
      </c>
      <c r="O9">
        <v>19.617222219999999</v>
      </c>
      <c r="P9" t="s">
        <v>576</v>
      </c>
      <c r="Q9" t="s">
        <v>577</v>
      </c>
      <c r="R9" t="s">
        <v>578</v>
      </c>
    </row>
    <row r="10" spans="1:18" x14ac:dyDescent="0.25">
      <c r="A10" s="1">
        <v>45299.141197048608</v>
      </c>
      <c r="B10" t="s">
        <v>579</v>
      </c>
      <c r="C10" t="s">
        <v>19</v>
      </c>
      <c r="D10">
        <v>24.48</v>
      </c>
      <c r="E10">
        <v>11</v>
      </c>
      <c r="F10">
        <v>9</v>
      </c>
      <c r="G10">
        <v>6</v>
      </c>
      <c r="H10">
        <v>11500</v>
      </c>
      <c r="I10">
        <v>23.509728119999998</v>
      </c>
      <c r="J10">
        <v>43.203902859999999</v>
      </c>
      <c r="K10">
        <v>40.710922119999999</v>
      </c>
      <c r="L10">
        <v>-2.8197058799999999</v>
      </c>
      <c r="M10">
        <v>2</v>
      </c>
      <c r="N10">
        <v>18.988888886666668</v>
      </c>
      <c r="O10">
        <v>33.563888886666668</v>
      </c>
      <c r="P10" t="s">
        <v>580</v>
      </c>
      <c r="Q10" t="s">
        <v>581</v>
      </c>
      <c r="R10" t="s">
        <v>582</v>
      </c>
    </row>
    <row r="11" spans="1:18" x14ac:dyDescent="0.25">
      <c r="A11" s="1">
        <v>45299.141197048608</v>
      </c>
      <c r="B11" t="s">
        <v>583</v>
      </c>
      <c r="C11" t="s">
        <v>19</v>
      </c>
      <c r="D11">
        <v>110.26</v>
      </c>
      <c r="E11">
        <v>12</v>
      </c>
      <c r="F11">
        <v>9</v>
      </c>
      <c r="G11">
        <v>5</v>
      </c>
      <c r="H11">
        <v>93100</v>
      </c>
      <c r="I11">
        <v>39.774458500000001</v>
      </c>
      <c r="J11">
        <v>36.066163250000002</v>
      </c>
      <c r="K11">
        <v>29.82573331</v>
      </c>
      <c r="L11">
        <v>-13.164999999999999</v>
      </c>
      <c r="M11">
        <v>2.4340393900000001</v>
      </c>
      <c r="N11">
        <v>86.788888886666669</v>
      </c>
      <c r="O11">
        <v>145.41888888666671</v>
      </c>
      <c r="P11" t="s">
        <v>584</v>
      </c>
      <c r="Q11" t="s">
        <v>585</v>
      </c>
      <c r="R11" t="s">
        <v>586</v>
      </c>
    </row>
    <row r="12" spans="1:18" x14ac:dyDescent="0.25">
      <c r="A12" s="1">
        <v>45299.141197048608</v>
      </c>
      <c r="B12" t="s">
        <v>94</v>
      </c>
      <c r="C12" t="s">
        <v>19</v>
      </c>
      <c r="D12">
        <v>6.37</v>
      </c>
      <c r="E12">
        <v>11</v>
      </c>
      <c r="F12">
        <v>10</v>
      </c>
      <c r="G12">
        <v>5</v>
      </c>
      <c r="H12">
        <v>1131000</v>
      </c>
      <c r="I12">
        <v>33.769614650000001</v>
      </c>
      <c r="J12">
        <v>44.602933800000002</v>
      </c>
      <c r="K12">
        <v>40.530320619999998</v>
      </c>
      <c r="L12">
        <v>-1.17294118</v>
      </c>
      <c r="M12">
        <v>4.0849673199999996</v>
      </c>
      <c r="N12">
        <v>3.8466666666666671</v>
      </c>
      <c r="O12">
        <v>9.2550000000000008</v>
      </c>
      <c r="P12" t="s">
        <v>95</v>
      </c>
      <c r="Q12" t="s">
        <v>96</v>
      </c>
      <c r="R12" t="s">
        <v>97</v>
      </c>
    </row>
    <row r="13" spans="1:18" x14ac:dyDescent="0.25">
      <c r="A13" s="1">
        <v>45299.141197048608</v>
      </c>
      <c r="B13" t="s">
        <v>166</v>
      </c>
      <c r="C13" t="s">
        <v>19</v>
      </c>
      <c r="D13">
        <v>11.28</v>
      </c>
      <c r="E13">
        <v>13</v>
      </c>
      <c r="F13">
        <v>10</v>
      </c>
      <c r="G13">
        <v>3</v>
      </c>
      <c r="H13">
        <v>2738807</v>
      </c>
      <c r="I13">
        <v>31.921475340000001</v>
      </c>
      <c r="J13">
        <v>42.518309670000001</v>
      </c>
      <c r="K13">
        <v>41.708037509999997</v>
      </c>
      <c r="L13">
        <v>-1.5330588199999999</v>
      </c>
      <c r="M13">
        <v>0.62444246000000003</v>
      </c>
      <c r="N13">
        <v>7.9772222199999989</v>
      </c>
      <c r="O13">
        <v>15.65888888666667</v>
      </c>
      <c r="P13" t="s">
        <v>167</v>
      </c>
      <c r="Q13" t="s">
        <v>168</v>
      </c>
      <c r="R13" t="s">
        <v>169</v>
      </c>
    </row>
    <row r="14" spans="1:18" x14ac:dyDescent="0.25">
      <c r="A14" s="1">
        <v>45299.141197048608</v>
      </c>
      <c r="B14" t="s">
        <v>170</v>
      </c>
      <c r="C14" t="s">
        <v>19</v>
      </c>
      <c r="D14">
        <v>29.05</v>
      </c>
      <c r="E14">
        <v>11</v>
      </c>
      <c r="F14">
        <v>8</v>
      </c>
      <c r="G14">
        <v>7</v>
      </c>
      <c r="H14">
        <v>348000</v>
      </c>
      <c r="I14">
        <v>28.534329140000001</v>
      </c>
      <c r="J14">
        <v>46.100965770000002</v>
      </c>
      <c r="K14">
        <v>47.295270799999997</v>
      </c>
      <c r="L14">
        <v>-2.22152941</v>
      </c>
      <c r="M14">
        <v>-0.88706925999999997</v>
      </c>
      <c r="N14">
        <v>22.844444446666671</v>
      </c>
      <c r="O14">
        <v>37.291111113333343</v>
      </c>
      <c r="P14" t="s">
        <v>171</v>
      </c>
      <c r="Q14" t="s">
        <v>172</v>
      </c>
      <c r="R14" t="s">
        <v>173</v>
      </c>
    </row>
    <row r="15" spans="1:18" x14ac:dyDescent="0.25">
      <c r="A15" s="1">
        <v>45299.141197048608</v>
      </c>
      <c r="B15" t="s">
        <v>587</v>
      </c>
      <c r="C15" t="s">
        <v>19</v>
      </c>
      <c r="D15">
        <v>147.56</v>
      </c>
      <c r="E15">
        <v>11</v>
      </c>
      <c r="F15">
        <v>10</v>
      </c>
      <c r="G15">
        <v>5</v>
      </c>
      <c r="H15">
        <v>1400</v>
      </c>
      <c r="I15">
        <v>25.655592769999998</v>
      </c>
      <c r="J15">
        <v>42.867692890000001</v>
      </c>
      <c r="K15">
        <v>48.105757949999997</v>
      </c>
      <c r="L15">
        <v>-19.17385294</v>
      </c>
      <c r="M15">
        <v>-5.3252919299999997</v>
      </c>
      <c r="N15">
        <v>105.2294444466667</v>
      </c>
      <c r="O15">
        <v>220.71111111333329</v>
      </c>
      <c r="P15" t="s">
        <v>588</v>
      </c>
      <c r="Q15" t="s">
        <v>589</v>
      </c>
      <c r="R15" t="s">
        <v>590</v>
      </c>
    </row>
    <row r="16" spans="1:18" x14ac:dyDescent="0.25">
      <c r="A16" s="1">
        <v>45299.141197048608</v>
      </c>
      <c r="B16" t="s">
        <v>182</v>
      </c>
      <c r="C16" t="s">
        <v>19</v>
      </c>
      <c r="D16">
        <v>8.9</v>
      </c>
      <c r="E16">
        <v>10</v>
      </c>
      <c r="F16">
        <v>10</v>
      </c>
      <c r="G16">
        <v>6</v>
      </c>
      <c r="H16">
        <v>8500</v>
      </c>
      <c r="I16">
        <v>36.667903520000003</v>
      </c>
      <c r="J16">
        <v>39.8857827</v>
      </c>
      <c r="K16">
        <v>33.162339899999999</v>
      </c>
      <c r="L16">
        <v>-2.68135294</v>
      </c>
      <c r="M16">
        <v>7.2289156600000002</v>
      </c>
      <c r="N16">
        <v>6.03277778</v>
      </c>
      <c r="O16">
        <v>11.44111111333333</v>
      </c>
      <c r="P16" t="s">
        <v>183</v>
      </c>
      <c r="Q16" t="s">
        <v>184</v>
      </c>
      <c r="R16" t="s">
        <v>185</v>
      </c>
    </row>
    <row r="17" spans="1:18" x14ac:dyDescent="0.25">
      <c r="A17" s="1">
        <v>45299.141197048608</v>
      </c>
      <c r="B17" t="s">
        <v>198</v>
      </c>
      <c r="C17" t="s">
        <v>19</v>
      </c>
      <c r="D17">
        <v>35.24</v>
      </c>
      <c r="E17">
        <v>13</v>
      </c>
      <c r="F17">
        <v>9</v>
      </c>
      <c r="G17">
        <v>4</v>
      </c>
      <c r="H17">
        <v>991000</v>
      </c>
      <c r="I17">
        <v>36.145153139999998</v>
      </c>
      <c r="J17">
        <v>40.418425239999998</v>
      </c>
      <c r="K17">
        <v>44.061017669999998</v>
      </c>
      <c r="L17">
        <v>-2.9862352900000002</v>
      </c>
      <c r="M17">
        <v>-2.70568747</v>
      </c>
      <c r="N17">
        <v>27.957777780000001</v>
      </c>
      <c r="O17">
        <v>47.024444446666671</v>
      </c>
      <c r="P17" t="s">
        <v>199</v>
      </c>
      <c r="Q17" t="s">
        <v>200</v>
      </c>
      <c r="R17" t="s">
        <v>201</v>
      </c>
    </row>
    <row r="18" spans="1:18" x14ac:dyDescent="0.25">
      <c r="A18" s="1">
        <v>45299.141197048608</v>
      </c>
      <c r="B18" t="s">
        <v>591</v>
      </c>
      <c r="C18" t="s">
        <v>19</v>
      </c>
      <c r="D18">
        <v>20.56</v>
      </c>
      <c r="E18">
        <v>10</v>
      </c>
      <c r="F18">
        <v>10</v>
      </c>
      <c r="G18">
        <v>6</v>
      </c>
      <c r="H18">
        <v>39500</v>
      </c>
      <c r="I18">
        <v>29.606178289999999</v>
      </c>
      <c r="J18">
        <v>44.311360829999998</v>
      </c>
      <c r="K18">
        <v>47.002065700000003</v>
      </c>
      <c r="L18">
        <v>-1.0812647099999999</v>
      </c>
      <c r="M18">
        <v>-2.0485945700000001</v>
      </c>
      <c r="N18">
        <v>16.920000000000002</v>
      </c>
      <c r="O18">
        <v>26.39833333333333</v>
      </c>
      <c r="P18" t="s">
        <v>592</v>
      </c>
      <c r="Q18" t="s">
        <v>593</v>
      </c>
      <c r="R18" t="s">
        <v>594</v>
      </c>
    </row>
    <row r="19" spans="1:18" x14ac:dyDescent="0.25">
      <c r="A19" s="1">
        <v>45299.141197048608</v>
      </c>
      <c r="B19" t="s">
        <v>310</v>
      </c>
      <c r="C19" t="s">
        <v>19</v>
      </c>
      <c r="D19">
        <v>50.76</v>
      </c>
      <c r="E19">
        <v>12</v>
      </c>
      <c r="F19">
        <v>10</v>
      </c>
      <c r="G19">
        <v>4</v>
      </c>
      <c r="H19">
        <v>265000</v>
      </c>
      <c r="I19">
        <v>19.516204980000001</v>
      </c>
      <c r="J19">
        <v>45.464021850000002</v>
      </c>
      <c r="K19">
        <v>40.853078869999997</v>
      </c>
      <c r="L19">
        <v>-3.9912058799999999</v>
      </c>
      <c r="M19">
        <v>3.4651447200000001</v>
      </c>
      <c r="N19">
        <v>39.31888888666667</v>
      </c>
      <c r="O19">
        <v>63.940555553333333</v>
      </c>
      <c r="P19" t="s">
        <v>311</v>
      </c>
      <c r="Q19" t="s">
        <v>312</v>
      </c>
      <c r="R19" t="s">
        <v>313</v>
      </c>
    </row>
    <row r="20" spans="1:18" x14ac:dyDescent="0.25">
      <c r="A20" s="1">
        <v>45299.141197048608</v>
      </c>
      <c r="B20" t="s">
        <v>334</v>
      </c>
      <c r="C20" t="s">
        <v>19</v>
      </c>
      <c r="D20">
        <v>14.94</v>
      </c>
      <c r="E20">
        <v>11</v>
      </c>
      <c r="F20">
        <v>10</v>
      </c>
      <c r="G20">
        <v>5</v>
      </c>
      <c r="H20">
        <v>636500</v>
      </c>
      <c r="I20">
        <v>35.98503934</v>
      </c>
      <c r="J20">
        <v>45.738176879999997</v>
      </c>
      <c r="K20">
        <v>30.815381469999998</v>
      </c>
      <c r="L20">
        <v>-1.96985294</v>
      </c>
      <c r="M20">
        <v>7.8700361000000001</v>
      </c>
      <c r="N20">
        <v>11.13055555333333</v>
      </c>
      <c r="O20">
        <v>18.64722222</v>
      </c>
      <c r="P20" t="s">
        <v>335</v>
      </c>
      <c r="Q20" t="s">
        <v>336</v>
      </c>
      <c r="R20" t="s">
        <v>337</v>
      </c>
    </row>
    <row r="21" spans="1:18" x14ac:dyDescent="0.25">
      <c r="A21" s="1">
        <v>45299.141197048608</v>
      </c>
      <c r="B21" t="s">
        <v>595</v>
      </c>
      <c r="C21" t="s">
        <v>19</v>
      </c>
      <c r="D21">
        <v>7.47</v>
      </c>
      <c r="E21">
        <v>14</v>
      </c>
      <c r="F21">
        <v>8</v>
      </c>
      <c r="G21">
        <v>4</v>
      </c>
      <c r="H21">
        <v>10500</v>
      </c>
      <c r="I21">
        <v>15.755748150000001</v>
      </c>
      <c r="J21">
        <v>36.658273209999997</v>
      </c>
      <c r="K21">
        <v>37.737788549999998</v>
      </c>
      <c r="L21">
        <v>-0.64773528999999996</v>
      </c>
      <c r="M21">
        <v>-1.5810276700000001</v>
      </c>
      <c r="N21">
        <v>6.251666666666666</v>
      </c>
      <c r="O21">
        <v>10.10166666666667</v>
      </c>
      <c r="P21" t="s">
        <v>596</v>
      </c>
      <c r="Q21" t="s">
        <v>597</v>
      </c>
      <c r="R21" t="s">
        <v>598</v>
      </c>
    </row>
    <row r="22" spans="1:18" x14ac:dyDescent="0.25">
      <c r="A22" s="1">
        <v>45299.141197048608</v>
      </c>
      <c r="B22" t="s">
        <v>599</v>
      </c>
      <c r="C22" t="s">
        <v>19</v>
      </c>
      <c r="D22">
        <v>24</v>
      </c>
      <c r="E22">
        <v>12</v>
      </c>
      <c r="F22">
        <v>7</v>
      </c>
      <c r="G22">
        <v>7</v>
      </c>
      <c r="H22">
        <v>1000</v>
      </c>
      <c r="I22">
        <v>21.339627539999999</v>
      </c>
      <c r="J22">
        <v>42.629842850000003</v>
      </c>
      <c r="K22">
        <v>47.975722689999998</v>
      </c>
      <c r="L22">
        <v>-0.41164706000000001</v>
      </c>
      <c r="M22">
        <v>-5.8823529399999996</v>
      </c>
      <c r="N22">
        <v>18.530555553333329</v>
      </c>
      <c r="O22">
        <v>33.050555553333332</v>
      </c>
      <c r="P22" t="s">
        <v>600</v>
      </c>
      <c r="Q22" t="s">
        <v>601</v>
      </c>
      <c r="R22" t="s">
        <v>602</v>
      </c>
    </row>
    <row r="23" spans="1:18" x14ac:dyDescent="0.25">
      <c r="A23" s="1">
        <v>45299.141197048608</v>
      </c>
      <c r="B23" t="s">
        <v>395</v>
      </c>
      <c r="C23" t="s">
        <v>19</v>
      </c>
      <c r="D23">
        <v>7.32</v>
      </c>
      <c r="E23">
        <v>11</v>
      </c>
      <c r="F23">
        <v>10</v>
      </c>
      <c r="G23">
        <v>5</v>
      </c>
      <c r="H23">
        <v>331000</v>
      </c>
      <c r="I23">
        <v>29.36504833</v>
      </c>
      <c r="J23">
        <v>43.299324980000002</v>
      </c>
      <c r="K23">
        <v>43.299324980000002</v>
      </c>
      <c r="L23">
        <v>-0.78982353000000005</v>
      </c>
      <c r="M23">
        <v>0</v>
      </c>
      <c r="N23">
        <v>5.2055555533333342</v>
      </c>
      <c r="O23">
        <v>10.13722222</v>
      </c>
      <c r="P23" t="s">
        <v>396</v>
      </c>
      <c r="Q23" t="s">
        <v>397</v>
      </c>
      <c r="R23" t="s">
        <v>398</v>
      </c>
    </row>
    <row r="24" spans="1:18" x14ac:dyDescent="0.25">
      <c r="A24" s="1">
        <v>45299.141197048608</v>
      </c>
      <c r="B24" t="s">
        <v>399</v>
      </c>
      <c r="C24" t="s">
        <v>19</v>
      </c>
      <c r="D24">
        <v>430.54</v>
      </c>
      <c r="E24">
        <v>13</v>
      </c>
      <c r="F24">
        <v>10</v>
      </c>
      <c r="G24">
        <v>3</v>
      </c>
      <c r="H24">
        <v>150448</v>
      </c>
      <c r="I24">
        <v>26.118606750000001</v>
      </c>
      <c r="J24">
        <v>44.472082499999999</v>
      </c>
      <c r="K24">
        <v>39.276917060000002</v>
      </c>
      <c r="L24">
        <v>-23.462176469999999</v>
      </c>
      <c r="M24">
        <v>1.6479365399999999</v>
      </c>
      <c r="N24">
        <v>371.27333333333331</v>
      </c>
      <c r="O24">
        <v>501.44</v>
      </c>
      <c r="P24" t="s">
        <v>400</v>
      </c>
      <c r="Q24" t="s">
        <v>401</v>
      </c>
      <c r="R24" t="s">
        <v>402</v>
      </c>
    </row>
    <row r="25" spans="1:18" x14ac:dyDescent="0.25">
      <c r="A25" s="1">
        <v>45299.141197048608</v>
      </c>
      <c r="B25" t="s">
        <v>423</v>
      </c>
      <c r="C25" t="s">
        <v>19</v>
      </c>
      <c r="D25">
        <v>6.15</v>
      </c>
      <c r="E25">
        <v>14</v>
      </c>
      <c r="F25">
        <v>8</v>
      </c>
      <c r="G25">
        <v>4</v>
      </c>
      <c r="H25">
        <v>231000</v>
      </c>
      <c r="I25">
        <v>27.037282709999999</v>
      </c>
      <c r="J25">
        <v>45.206365439999999</v>
      </c>
      <c r="K25">
        <v>51.399313720000002</v>
      </c>
      <c r="L25">
        <v>-0.25602941000000001</v>
      </c>
      <c r="M25">
        <v>-5.9633027500000004</v>
      </c>
      <c r="N25">
        <v>4.9205555533333332</v>
      </c>
      <c r="O25">
        <v>8.3672222200000004</v>
      </c>
      <c r="P25" t="s">
        <v>424</v>
      </c>
      <c r="Q25" t="s">
        <v>425</v>
      </c>
      <c r="R25" t="s">
        <v>426</v>
      </c>
    </row>
    <row r="26" spans="1:18" x14ac:dyDescent="0.25">
      <c r="A26" s="1">
        <v>45299.141197048608</v>
      </c>
      <c r="B26" t="s">
        <v>443</v>
      </c>
      <c r="C26" t="s">
        <v>19</v>
      </c>
      <c r="D26">
        <v>8.0299999999999994</v>
      </c>
      <c r="E26">
        <v>11</v>
      </c>
      <c r="F26">
        <v>8</v>
      </c>
      <c r="G26">
        <v>7</v>
      </c>
      <c r="H26">
        <v>870500</v>
      </c>
      <c r="I26">
        <v>25.77498507</v>
      </c>
      <c r="J26">
        <v>44.060617819999997</v>
      </c>
      <c r="K26">
        <v>41.842446930000001</v>
      </c>
      <c r="L26">
        <v>-0.57923528999999996</v>
      </c>
      <c r="M26">
        <v>1.5170669999999999</v>
      </c>
      <c r="N26">
        <v>6.3883333333333328</v>
      </c>
      <c r="O26">
        <v>10.494999999999999</v>
      </c>
      <c r="P26" t="s">
        <v>444</v>
      </c>
      <c r="Q26" t="s">
        <v>445</v>
      </c>
      <c r="R26" t="s">
        <v>446</v>
      </c>
    </row>
    <row r="27" spans="1:18" x14ac:dyDescent="0.25">
      <c r="A27" s="1">
        <v>45299.141197048608</v>
      </c>
      <c r="B27" t="s">
        <v>447</v>
      </c>
      <c r="C27" t="s">
        <v>19</v>
      </c>
      <c r="D27">
        <v>1.47</v>
      </c>
      <c r="E27">
        <v>11</v>
      </c>
      <c r="F27">
        <v>10</v>
      </c>
      <c r="G27">
        <v>5</v>
      </c>
      <c r="H27">
        <v>33379558</v>
      </c>
      <c r="I27">
        <v>27.264624009999999</v>
      </c>
      <c r="J27">
        <v>45.682738200000003</v>
      </c>
      <c r="K27">
        <v>41.757140040000003</v>
      </c>
      <c r="L27">
        <v>-0.16235294</v>
      </c>
      <c r="M27">
        <v>4.2553191500000001</v>
      </c>
      <c r="N27">
        <v>0.8966666666666665</v>
      </c>
      <c r="O27">
        <v>2.2716666666666669</v>
      </c>
      <c r="P27" t="s">
        <v>448</v>
      </c>
      <c r="Q27" t="s">
        <v>449</v>
      </c>
      <c r="R27" t="s">
        <v>450</v>
      </c>
    </row>
    <row r="28" spans="1:18" x14ac:dyDescent="0.25">
      <c r="A28" s="1">
        <v>45299.978776249998</v>
      </c>
      <c r="B28" t="s">
        <v>18</v>
      </c>
      <c r="C28" t="s">
        <v>19</v>
      </c>
      <c r="D28">
        <v>91.26</v>
      </c>
      <c r="E28">
        <v>12</v>
      </c>
      <c r="F28">
        <v>10</v>
      </c>
      <c r="G28">
        <v>4</v>
      </c>
      <c r="H28">
        <v>528860</v>
      </c>
      <c r="I28">
        <v>27.492767199999999</v>
      </c>
      <c r="J28">
        <v>44.738608910000004</v>
      </c>
      <c r="K28">
        <v>52.084607370000001</v>
      </c>
      <c r="L28">
        <v>-2.38044118</v>
      </c>
      <c r="M28">
        <v>-6.2365149500000001</v>
      </c>
      <c r="N28">
        <v>71.897777779999998</v>
      </c>
      <c r="O28">
        <v>121.83777778</v>
      </c>
      <c r="P28" t="s">
        <v>20</v>
      </c>
      <c r="Q28" t="s">
        <v>21</v>
      </c>
      <c r="R28" t="s">
        <v>22</v>
      </c>
    </row>
    <row r="29" spans="1:18" x14ac:dyDescent="0.25">
      <c r="A29" s="1">
        <v>45299.978776249998</v>
      </c>
      <c r="B29" t="s">
        <v>32</v>
      </c>
      <c r="C29" t="s">
        <v>19</v>
      </c>
      <c r="D29">
        <v>8.1</v>
      </c>
      <c r="E29">
        <v>10</v>
      </c>
      <c r="F29">
        <v>10</v>
      </c>
      <c r="G29">
        <v>6</v>
      </c>
      <c r="H29">
        <v>363323</v>
      </c>
      <c r="I29">
        <v>24.714907910000001</v>
      </c>
      <c r="J29">
        <v>44.143995179999997</v>
      </c>
      <c r="K29">
        <v>43.996815830000003</v>
      </c>
      <c r="L29">
        <v>-0.89797059000000001</v>
      </c>
      <c r="M29">
        <v>0.12360939</v>
      </c>
      <c r="N29">
        <v>5.701111113333333</v>
      </c>
      <c r="O29">
        <v>11.531111113333329</v>
      </c>
      <c r="P29" t="s">
        <v>33</v>
      </c>
      <c r="Q29" t="s">
        <v>34</v>
      </c>
      <c r="R29" t="s">
        <v>35</v>
      </c>
    </row>
    <row r="30" spans="1:18" x14ac:dyDescent="0.25">
      <c r="A30" s="1">
        <v>45299.978776249998</v>
      </c>
      <c r="B30" t="s">
        <v>49</v>
      </c>
      <c r="C30" t="s">
        <v>19</v>
      </c>
      <c r="D30">
        <v>56.39</v>
      </c>
      <c r="E30">
        <v>13</v>
      </c>
      <c r="F30">
        <v>9</v>
      </c>
      <c r="G30">
        <v>4</v>
      </c>
      <c r="H30">
        <v>1283940</v>
      </c>
      <c r="I30">
        <v>32.275665410000002</v>
      </c>
      <c r="J30">
        <v>44.122467460000003</v>
      </c>
      <c r="K30">
        <v>46.894097860000002</v>
      </c>
      <c r="L30">
        <v>-3.8318235299999999</v>
      </c>
      <c r="M30">
        <v>-1.7938000700000001</v>
      </c>
      <c r="N30">
        <v>42.343333333333327</v>
      </c>
      <c r="O30">
        <v>74.61</v>
      </c>
      <c r="P30" t="s">
        <v>50</v>
      </c>
      <c r="Q30" t="s">
        <v>51</v>
      </c>
      <c r="R30" t="s">
        <v>52</v>
      </c>
    </row>
    <row r="31" spans="1:18" x14ac:dyDescent="0.25">
      <c r="A31" s="1">
        <v>45299.978776249998</v>
      </c>
      <c r="B31" t="s">
        <v>603</v>
      </c>
      <c r="C31" t="s">
        <v>19</v>
      </c>
      <c r="D31">
        <v>47.34</v>
      </c>
      <c r="E31">
        <v>12</v>
      </c>
      <c r="F31">
        <v>10</v>
      </c>
      <c r="G31">
        <v>4</v>
      </c>
      <c r="H31">
        <v>7500</v>
      </c>
      <c r="I31">
        <v>21.275613920000001</v>
      </c>
      <c r="J31">
        <v>42.570831380000001</v>
      </c>
      <c r="K31">
        <v>48.293146</v>
      </c>
      <c r="L31">
        <v>-3.7019705900000002</v>
      </c>
      <c r="M31">
        <v>-4.3636363600000001</v>
      </c>
      <c r="N31">
        <v>36.867222220000002</v>
      </c>
      <c r="O31">
        <v>67.648888886666668</v>
      </c>
      <c r="P31" t="s">
        <v>604</v>
      </c>
      <c r="Q31" t="s">
        <v>605</v>
      </c>
      <c r="R31" t="s">
        <v>606</v>
      </c>
    </row>
    <row r="32" spans="1:18" x14ac:dyDescent="0.25">
      <c r="A32" s="1">
        <v>45299.978776249998</v>
      </c>
      <c r="B32" t="s">
        <v>57</v>
      </c>
      <c r="C32" t="s">
        <v>19</v>
      </c>
      <c r="D32">
        <v>10.050000000000001</v>
      </c>
      <c r="E32">
        <v>13</v>
      </c>
      <c r="F32">
        <v>9</v>
      </c>
      <c r="G32">
        <v>4</v>
      </c>
      <c r="H32">
        <v>41500</v>
      </c>
      <c r="I32">
        <v>22.407927669999999</v>
      </c>
      <c r="J32">
        <v>47.920643830000003</v>
      </c>
      <c r="K32">
        <v>49.154104609999997</v>
      </c>
      <c r="L32">
        <v>-0.69602940999999996</v>
      </c>
      <c r="M32">
        <v>-0.88757396</v>
      </c>
      <c r="N32">
        <v>7.6050000000000004</v>
      </c>
      <c r="O32">
        <v>12.92166666666667</v>
      </c>
      <c r="P32" t="s">
        <v>58</v>
      </c>
      <c r="Q32" t="s">
        <v>59</v>
      </c>
      <c r="R32" t="s">
        <v>60</v>
      </c>
    </row>
    <row r="33" spans="1:18" x14ac:dyDescent="0.25">
      <c r="A33" s="1">
        <v>45299.978776249998</v>
      </c>
      <c r="B33" t="s">
        <v>575</v>
      </c>
      <c r="C33" t="s">
        <v>19</v>
      </c>
      <c r="D33">
        <v>14.55</v>
      </c>
      <c r="E33">
        <v>15</v>
      </c>
      <c r="F33">
        <v>10</v>
      </c>
      <c r="G33">
        <v>1</v>
      </c>
      <c r="H33">
        <v>29000</v>
      </c>
      <c r="I33">
        <v>21.7645199</v>
      </c>
      <c r="J33">
        <v>40.969514429999997</v>
      </c>
      <c r="K33">
        <v>41.772134649999998</v>
      </c>
      <c r="L33">
        <v>-0.98876470999999999</v>
      </c>
      <c r="M33">
        <v>-0.61475409999999997</v>
      </c>
      <c r="N33">
        <v>11.60555555333333</v>
      </c>
      <c r="O33">
        <v>19.617222219999999</v>
      </c>
      <c r="P33" t="s">
        <v>576</v>
      </c>
      <c r="Q33" t="s">
        <v>577</v>
      </c>
      <c r="R33" t="s">
        <v>578</v>
      </c>
    </row>
    <row r="34" spans="1:18" x14ac:dyDescent="0.25">
      <c r="A34" s="1">
        <v>45299.978776249998</v>
      </c>
      <c r="B34" t="s">
        <v>607</v>
      </c>
      <c r="C34" t="s">
        <v>19</v>
      </c>
      <c r="D34">
        <v>18.510000000000002</v>
      </c>
      <c r="E34">
        <v>13</v>
      </c>
      <c r="F34">
        <v>7</v>
      </c>
      <c r="G34">
        <v>6</v>
      </c>
      <c r="H34">
        <v>1500</v>
      </c>
      <c r="I34">
        <v>16.298670220000002</v>
      </c>
      <c r="J34">
        <v>43.061492899999998</v>
      </c>
      <c r="K34">
        <v>43.061492899999998</v>
      </c>
      <c r="L34">
        <v>-0.37808824000000002</v>
      </c>
      <c r="M34">
        <v>0</v>
      </c>
      <c r="N34">
        <v>13.505000000000001</v>
      </c>
      <c r="O34">
        <v>27.126666666666669</v>
      </c>
      <c r="P34" t="s">
        <v>608</v>
      </c>
      <c r="Q34" t="s">
        <v>609</v>
      </c>
      <c r="R34" t="s">
        <v>610</v>
      </c>
    </row>
    <row r="35" spans="1:18" x14ac:dyDescent="0.25">
      <c r="A35" s="1">
        <v>45299.978776249998</v>
      </c>
      <c r="B35" t="s">
        <v>82</v>
      </c>
      <c r="C35" t="s">
        <v>19</v>
      </c>
      <c r="D35">
        <v>24.53</v>
      </c>
      <c r="E35">
        <v>10</v>
      </c>
      <c r="F35">
        <v>9</v>
      </c>
      <c r="G35">
        <v>7</v>
      </c>
      <c r="H35">
        <v>776216</v>
      </c>
      <c r="I35">
        <v>21.136125450000002</v>
      </c>
      <c r="J35">
        <v>46.970283449999997</v>
      </c>
      <c r="K35">
        <v>48.34857555</v>
      </c>
      <c r="L35">
        <v>-2.1167941199999998</v>
      </c>
      <c r="M35">
        <v>-0.92891760999999995</v>
      </c>
      <c r="N35">
        <v>18.796111113333339</v>
      </c>
      <c r="O35">
        <v>30.437777780000001</v>
      </c>
      <c r="P35" t="s">
        <v>83</v>
      </c>
      <c r="Q35" t="s">
        <v>84</v>
      </c>
      <c r="R35" t="s">
        <v>85</v>
      </c>
    </row>
    <row r="36" spans="1:18" x14ac:dyDescent="0.25">
      <c r="A36" s="1">
        <v>45299.978776249998</v>
      </c>
      <c r="B36" t="s">
        <v>583</v>
      </c>
      <c r="C36" t="s">
        <v>19</v>
      </c>
      <c r="D36">
        <v>114.06</v>
      </c>
      <c r="E36">
        <v>10</v>
      </c>
      <c r="F36">
        <v>10</v>
      </c>
      <c r="G36">
        <v>6</v>
      </c>
      <c r="H36">
        <v>157600</v>
      </c>
      <c r="I36">
        <v>37.295932860000001</v>
      </c>
      <c r="J36">
        <v>43.863541910000002</v>
      </c>
      <c r="K36">
        <v>36.066163250000002</v>
      </c>
      <c r="L36">
        <v>-12.03485294</v>
      </c>
      <c r="M36">
        <v>3.4463994200000001</v>
      </c>
      <c r="N36">
        <v>86.788888886666669</v>
      </c>
      <c r="O36">
        <v>145.41888888666671</v>
      </c>
      <c r="P36" t="s">
        <v>584</v>
      </c>
      <c r="Q36" t="s">
        <v>585</v>
      </c>
      <c r="R36" t="s">
        <v>586</v>
      </c>
    </row>
    <row r="37" spans="1:18" x14ac:dyDescent="0.25">
      <c r="A37" s="1">
        <v>45299.978776249998</v>
      </c>
      <c r="B37" t="s">
        <v>94</v>
      </c>
      <c r="C37" t="s">
        <v>19</v>
      </c>
      <c r="D37">
        <v>6.27</v>
      </c>
      <c r="E37">
        <v>11</v>
      </c>
      <c r="F37">
        <v>9</v>
      </c>
      <c r="G37">
        <v>6</v>
      </c>
      <c r="H37">
        <v>689000</v>
      </c>
      <c r="I37">
        <v>32.142622799999998</v>
      </c>
      <c r="J37">
        <v>43.324850060000003</v>
      </c>
      <c r="K37">
        <v>44.602933800000002</v>
      </c>
      <c r="L37">
        <v>-1.06479412</v>
      </c>
      <c r="M37">
        <v>-1.5698587100000001</v>
      </c>
      <c r="N37">
        <v>3.8466666666666671</v>
      </c>
      <c r="O37">
        <v>9.2550000000000008</v>
      </c>
      <c r="P37" t="s">
        <v>95</v>
      </c>
      <c r="Q37" t="s">
        <v>96</v>
      </c>
      <c r="R37" t="s">
        <v>97</v>
      </c>
    </row>
    <row r="38" spans="1:18" x14ac:dyDescent="0.25">
      <c r="A38" s="1">
        <v>45299.978776249998</v>
      </c>
      <c r="B38" t="s">
        <v>150</v>
      </c>
      <c r="C38" t="s">
        <v>19</v>
      </c>
      <c r="D38">
        <v>7.2</v>
      </c>
      <c r="E38">
        <v>13</v>
      </c>
      <c r="F38">
        <v>9</v>
      </c>
      <c r="G38">
        <v>4</v>
      </c>
      <c r="H38">
        <v>764500</v>
      </c>
      <c r="I38">
        <v>28.866605660000001</v>
      </c>
      <c r="J38">
        <v>43.953115820000001</v>
      </c>
      <c r="K38">
        <v>46.698545350000003</v>
      </c>
      <c r="L38">
        <v>-0.48126470999999998</v>
      </c>
      <c r="M38">
        <v>-2.17391304</v>
      </c>
      <c r="N38">
        <v>5.6155555533333326</v>
      </c>
      <c r="O38">
        <v>9.6122222199999978</v>
      </c>
      <c r="P38" t="s">
        <v>151</v>
      </c>
      <c r="Q38" t="s">
        <v>152</v>
      </c>
      <c r="R38" t="s">
        <v>153</v>
      </c>
    </row>
    <row r="39" spans="1:18" x14ac:dyDescent="0.25">
      <c r="A39" s="1">
        <v>45299.978776249998</v>
      </c>
      <c r="B39" t="s">
        <v>611</v>
      </c>
      <c r="C39" t="s">
        <v>19</v>
      </c>
      <c r="D39">
        <v>12.99</v>
      </c>
      <c r="E39">
        <v>10</v>
      </c>
      <c r="F39">
        <v>9</v>
      </c>
      <c r="G39">
        <v>7</v>
      </c>
      <c r="H39">
        <v>5000</v>
      </c>
      <c r="I39">
        <v>20.535192599999998</v>
      </c>
      <c r="J39">
        <v>44.351396690000001</v>
      </c>
      <c r="K39">
        <v>48.998729410000003</v>
      </c>
      <c r="L39">
        <v>-1.0513823499999999</v>
      </c>
      <c r="M39">
        <v>-4.3446244500000004</v>
      </c>
      <c r="N39">
        <v>9.7538888866666653</v>
      </c>
      <c r="O39">
        <v>16.885555553333329</v>
      </c>
      <c r="P39" t="s">
        <v>612</v>
      </c>
      <c r="Q39" t="s">
        <v>613</v>
      </c>
      <c r="R39" t="s">
        <v>614</v>
      </c>
    </row>
    <row r="40" spans="1:18" x14ac:dyDescent="0.25">
      <c r="A40" s="1">
        <v>45299.978776249998</v>
      </c>
      <c r="B40" t="s">
        <v>162</v>
      </c>
      <c r="C40" t="s">
        <v>19</v>
      </c>
      <c r="D40">
        <v>7.01</v>
      </c>
      <c r="E40">
        <v>11</v>
      </c>
      <c r="F40">
        <v>10</v>
      </c>
      <c r="G40">
        <v>5</v>
      </c>
      <c r="H40">
        <v>207500</v>
      </c>
      <c r="I40">
        <v>29.434709439999999</v>
      </c>
      <c r="J40">
        <v>44.904348839999997</v>
      </c>
      <c r="K40">
        <v>47.218648999999999</v>
      </c>
      <c r="L40">
        <v>-0.77438235</v>
      </c>
      <c r="M40">
        <v>-1.9580419600000001</v>
      </c>
      <c r="N40">
        <v>5.1188888866666664</v>
      </c>
      <c r="O40">
        <v>9.2438888866666673</v>
      </c>
      <c r="P40" t="s">
        <v>163</v>
      </c>
      <c r="Q40" t="s">
        <v>164</v>
      </c>
      <c r="R40" t="s">
        <v>165</v>
      </c>
    </row>
    <row r="41" spans="1:18" x14ac:dyDescent="0.25">
      <c r="A41" s="1">
        <v>45299.978776249998</v>
      </c>
      <c r="B41" t="s">
        <v>166</v>
      </c>
      <c r="C41" t="s">
        <v>19</v>
      </c>
      <c r="D41">
        <v>11.03</v>
      </c>
      <c r="E41">
        <v>14</v>
      </c>
      <c r="F41">
        <v>10</v>
      </c>
      <c r="G41">
        <v>2</v>
      </c>
      <c r="H41">
        <v>1075659</v>
      </c>
      <c r="I41">
        <v>30.25030804</v>
      </c>
      <c r="J41">
        <v>40.360536349999997</v>
      </c>
      <c r="K41">
        <v>42.518309670000001</v>
      </c>
      <c r="L41">
        <v>-1.4563529399999999</v>
      </c>
      <c r="M41">
        <v>-2.2163120599999999</v>
      </c>
      <c r="N41">
        <v>7.9772222199999989</v>
      </c>
      <c r="O41">
        <v>15.65888888666667</v>
      </c>
      <c r="P41" t="s">
        <v>167</v>
      </c>
      <c r="Q41" t="s">
        <v>168</v>
      </c>
      <c r="R41" t="s">
        <v>169</v>
      </c>
    </row>
    <row r="42" spans="1:18" x14ac:dyDescent="0.25">
      <c r="A42" s="1">
        <v>45299.978776249998</v>
      </c>
      <c r="B42" t="s">
        <v>615</v>
      </c>
      <c r="C42" t="s">
        <v>19</v>
      </c>
      <c r="D42">
        <v>82.1</v>
      </c>
      <c r="E42">
        <v>14</v>
      </c>
      <c r="F42">
        <v>9</v>
      </c>
      <c r="G42">
        <v>3</v>
      </c>
      <c r="H42">
        <v>62000</v>
      </c>
      <c r="I42">
        <v>28.249198509999999</v>
      </c>
      <c r="J42">
        <v>43.662031419999998</v>
      </c>
      <c r="K42">
        <v>46.745574140000002</v>
      </c>
      <c r="L42">
        <v>-5.6556176499999999</v>
      </c>
      <c r="M42">
        <v>-1.9115890099999999</v>
      </c>
      <c r="N42">
        <v>64.369444446666662</v>
      </c>
      <c r="O42">
        <v>105.6011111133333</v>
      </c>
      <c r="P42" t="s">
        <v>616</v>
      </c>
      <c r="Q42" t="s">
        <v>617</v>
      </c>
      <c r="R42" t="s">
        <v>618</v>
      </c>
    </row>
    <row r="43" spans="1:18" x14ac:dyDescent="0.25">
      <c r="A43" s="1">
        <v>45299.978776249998</v>
      </c>
      <c r="B43" t="s">
        <v>587</v>
      </c>
      <c r="C43" t="s">
        <v>19</v>
      </c>
      <c r="D43">
        <v>145.76</v>
      </c>
      <c r="E43">
        <v>12</v>
      </c>
      <c r="F43">
        <v>10</v>
      </c>
      <c r="G43">
        <v>4</v>
      </c>
      <c r="H43">
        <v>2700</v>
      </c>
      <c r="I43">
        <v>25.017434340000001</v>
      </c>
      <c r="J43">
        <v>41.804586200000003</v>
      </c>
      <c r="K43">
        <v>42.867692890000001</v>
      </c>
      <c r="L43">
        <v>-18.756411759999999</v>
      </c>
      <c r="M43">
        <v>-1.21984278</v>
      </c>
      <c r="N43">
        <v>105.2294444466667</v>
      </c>
      <c r="O43">
        <v>220.71111111333329</v>
      </c>
      <c r="P43" t="s">
        <v>588</v>
      </c>
      <c r="Q43" t="s">
        <v>589</v>
      </c>
      <c r="R43" t="s">
        <v>590</v>
      </c>
    </row>
    <row r="44" spans="1:18" x14ac:dyDescent="0.25">
      <c r="A44" s="1">
        <v>45299.978776249998</v>
      </c>
      <c r="B44" t="s">
        <v>182</v>
      </c>
      <c r="C44" t="s">
        <v>19</v>
      </c>
      <c r="D44">
        <v>8.85</v>
      </c>
      <c r="E44">
        <v>11</v>
      </c>
      <c r="F44">
        <v>9</v>
      </c>
      <c r="G44">
        <v>6</v>
      </c>
      <c r="H44">
        <v>7000</v>
      </c>
      <c r="I44">
        <v>35.875025170000001</v>
      </c>
      <c r="J44">
        <v>39.528930010000003</v>
      </c>
      <c r="K44">
        <v>39.8857827</v>
      </c>
      <c r="L44">
        <v>-2.2223823500000002</v>
      </c>
      <c r="M44">
        <v>-0.56179774999999998</v>
      </c>
      <c r="N44">
        <v>6.03277778</v>
      </c>
      <c r="O44">
        <v>11.44111111333333</v>
      </c>
      <c r="P44" t="s">
        <v>183</v>
      </c>
      <c r="Q44" t="s">
        <v>184</v>
      </c>
      <c r="R44" t="s">
        <v>185</v>
      </c>
    </row>
    <row r="45" spans="1:18" x14ac:dyDescent="0.25">
      <c r="A45" s="1">
        <v>45299.978776249998</v>
      </c>
      <c r="B45" t="s">
        <v>619</v>
      </c>
      <c r="C45" t="s">
        <v>19</v>
      </c>
      <c r="D45">
        <v>295.02</v>
      </c>
      <c r="E45">
        <v>10</v>
      </c>
      <c r="F45">
        <v>10</v>
      </c>
      <c r="G45">
        <v>6</v>
      </c>
      <c r="H45">
        <v>8500</v>
      </c>
      <c r="I45">
        <v>17.296100299999999</v>
      </c>
      <c r="J45">
        <v>48.806200509999996</v>
      </c>
      <c r="K45">
        <v>52.37788449</v>
      </c>
      <c r="L45">
        <v>-10.01011765</v>
      </c>
      <c r="M45">
        <v>-2.5114004400000001</v>
      </c>
      <c r="N45">
        <v>250.12222222</v>
      </c>
      <c r="O45">
        <v>356.27222222</v>
      </c>
      <c r="P45" t="s">
        <v>620</v>
      </c>
      <c r="Q45" t="s">
        <v>621</v>
      </c>
      <c r="R45" t="s">
        <v>622</v>
      </c>
    </row>
    <row r="46" spans="1:18" x14ac:dyDescent="0.25">
      <c r="A46" s="1">
        <v>45299.978776249998</v>
      </c>
      <c r="B46" t="s">
        <v>190</v>
      </c>
      <c r="C46" t="s">
        <v>19</v>
      </c>
      <c r="D46">
        <v>26.89</v>
      </c>
      <c r="E46">
        <v>12</v>
      </c>
      <c r="F46">
        <v>9</v>
      </c>
      <c r="G46">
        <v>5</v>
      </c>
      <c r="H46">
        <v>560500</v>
      </c>
      <c r="I46">
        <v>25.165261180000002</v>
      </c>
      <c r="J46">
        <v>46.115274880000001</v>
      </c>
      <c r="K46">
        <v>52.487420659999998</v>
      </c>
      <c r="L46">
        <v>-1.9337647099999999</v>
      </c>
      <c r="M46">
        <v>-4.6115643799999999</v>
      </c>
      <c r="N46">
        <v>21.09333333333333</v>
      </c>
      <c r="O46">
        <v>33.835000000000001</v>
      </c>
      <c r="P46" t="s">
        <v>191</v>
      </c>
      <c r="Q46" t="s">
        <v>192</v>
      </c>
      <c r="R46" t="s">
        <v>193</v>
      </c>
    </row>
    <row r="47" spans="1:18" x14ac:dyDescent="0.25">
      <c r="A47" s="1">
        <v>45299.978776249998</v>
      </c>
      <c r="B47" t="s">
        <v>198</v>
      </c>
      <c r="C47" t="s">
        <v>19</v>
      </c>
      <c r="D47">
        <v>35.21</v>
      </c>
      <c r="E47">
        <v>11</v>
      </c>
      <c r="F47">
        <v>10</v>
      </c>
      <c r="G47">
        <v>5</v>
      </c>
      <c r="H47">
        <v>430000</v>
      </c>
      <c r="I47">
        <v>35.236616210000001</v>
      </c>
      <c r="J47">
        <v>40.308566839999997</v>
      </c>
      <c r="K47">
        <v>40.418425239999998</v>
      </c>
      <c r="L47">
        <v>-2.90520588</v>
      </c>
      <c r="M47">
        <v>-8.5130529999999996E-2</v>
      </c>
      <c r="N47">
        <v>27.957777780000001</v>
      </c>
      <c r="O47">
        <v>47.024444446666671</v>
      </c>
      <c r="P47" t="s">
        <v>199</v>
      </c>
      <c r="Q47" t="s">
        <v>200</v>
      </c>
      <c r="R47" t="s">
        <v>201</v>
      </c>
    </row>
    <row r="48" spans="1:18" x14ac:dyDescent="0.25">
      <c r="A48" s="1">
        <v>45299.978776249998</v>
      </c>
      <c r="B48" t="s">
        <v>591</v>
      </c>
      <c r="C48" t="s">
        <v>19</v>
      </c>
      <c r="D48">
        <v>20</v>
      </c>
      <c r="E48">
        <v>12</v>
      </c>
      <c r="F48">
        <v>9</v>
      </c>
      <c r="G48">
        <v>5</v>
      </c>
      <c r="H48">
        <v>28500</v>
      </c>
      <c r="I48">
        <v>27.80280054</v>
      </c>
      <c r="J48">
        <v>41.018080449999999</v>
      </c>
      <c r="K48">
        <v>44.311360829999998</v>
      </c>
      <c r="L48">
        <v>-1.0392058799999999</v>
      </c>
      <c r="M48">
        <v>-2.7237354100000002</v>
      </c>
      <c r="N48">
        <v>16.920000000000002</v>
      </c>
      <c r="O48">
        <v>26.39833333333333</v>
      </c>
      <c r="P48" t="s">
        <v>592</v>
      </c>
      <c r="Q48" t="s">
        <v>593</v>
      </c>
      <c r="R48" t="s">
        <v>594</v>
      </c>
    </row>
    <row r="49" spans="1:18" x14ac:dyDescent="0.25">
      <c r="A49" s="1">
        <v>45299.978776249998</v>
      </c>
      <c r="B49" t="s">
        <v>258</v>
      </c>
      <c r="C49" t="s">
        <v>19</v>
      </c>
      <c r="D49">
        <v>131.19</v>
      </c>
      <c r="E49">
        <v>10</v>
      </c>
      <c r="F49">
        <v>9</v>
      </c>
      <c r="G49">
        <v>7</v>
      </c>
      <c r="H49">
        <v>242100</v>
      </c>
      <c r="I49">
        <v>32.815539309999998</v>
      </c>
      <c r="J49">
        <v>39.924398719999999</v>
      </c>
      <c r="K49">
        <v>40.374706109999998</v>
      </c>
      <c r="L49">
        <v>-40.86426471</v>
      </c>
      <c r="M49">
        <v>-0.87646391999999995</v>
      </c>
      <c r="N49">
        <v>57.626000001999998</v>
      </c>
      <c r="O49">
        <v>322.53777778</v>
      </c>
      <c r="P49" t="s">
        <v>259</v>
      </c>
      <c r="Q49" t="s">
        <v>260</v>
      </c>
      <c r="R49" t="s">
        <v>261</v>
      </c>
    </row>
    <row r="50" spans="1:18" x14ac:dyDescent="0.25">
      <c r="A50" s="1">
        <v>45299.978776249998</v>
      </c>
      <c r="B50" t="s">
        <v>290</v>
      </c>
      <c r="C50" t="s">
        <v>19</v>
      </c>
      <c r="D50">
        <v>6.45</v>
      </c>
      <c r="E50">
        <v>13</v>
      </c>
      <c r="F50">
        <v>10</v>
      </c>
      <c r="G50">
        <v>3</v>
      </c>
      <c r="H50">
        <v>6500</v>
      </c>
      <c r="I50">
        <v>21.655971539999999</v>
      </c>
      <c r="J50">
        <v>45.157055679999999</v>
      </c>
      <c r="K50">
        <v>49.583566869999999</v>
      </c>
      <c r="L50">
        <v>-0.55967646999999998</v>
      </c>
      <c r="M50">
        <v>-3.7313432799999999</v>
      </c>
      <c r="N50">
        <v>4.7238888866666668</v>
      </c>
      <c r="O50">
        <v>8.6288888866666671</v>
      </c>
      <c r="P50" t="s">
        <v>291</v>
      </c>
      <c r="Q50" t="s">
        <v>292</v>
      </c>
      <c r="R50" t="s">
        <v>293</v>
      </c>
    </row>
    <row r="51" spans="1:18" x14ac:dyDescent="0.25">
      <c r="A51" s="1">
        <v>45299.978776249998</v>
      </c>
      <c r="B51" t="s">
        <v>310</v>
      </c>
      <c r="C51" t="s">
        <v>19</v>
      </c>
      <c r="D51">
        <v>49.94</v>
      </c>
      <c r="E51">
        <v>15</v>
      </c>
      <c r="F51">
        <v>9</v>
      </c>
      <c r="G51">
        <v>2</v>
      </c>
      <c r="H51">
        <v>260000</v>
      </c>
      <c r="I51">
        <v>18.610680500000001</v>
      </c>
      <c r="J51">
        <v>43.694585879999998</v>
      </c>
      <c r="K51">
        <v>45.464021850000002</v>
      </c>
      <c r="L51">
        <v>-3.4840882400000002</v>
      </c>
      <c r="M51">
        <v>-1.61544523</v>
      </c>
      <c r="N51">
        <v>39.31888888666667</v>
      </c>
      <c r="O51">
        <v>63.940555553333333</v>
      </c>
      <c r="P51" t="s">
        <v>311</v>
      </c>
      <c r="Q51" t="s">
        <v>312</v>
      </c>
      <c r="R51" t="s">
        <v>313</v>
      </c>
    </row>
    <row r="52" spans="1:18" x14ac:dyDescent="0.25">
      <c r="A52" s="1">
        <v>45299.978776249998</v>
      </c>
      <c r="B52" t="s">
        <v>334</v>
      </c>
      <c r="C52" t="s">
        <v>19</v>
      </c>
      <c r="D52">
        <v>14.53</v>
      </c>
      <c r="E52">
        <v>14</v>
      </c>
      <c r="F52">
        <v>9</v>
      </c>
      <c r="G52">
        <v>3</v>
      </c>
      <c r="H52">
        <v>309500</v>
      </c>
      <c r="I52">
        <v>34.883732940000002</v>
      </c>
      <c r="J52">
        <v>42.062963619999998</v>
      </c>
      <c r="K52">
        <v>45.738176879999997</v>
      </c>
      <c r="L52">
        <v>-1.77873529</v>
      </c>
      <c r="M52">
        <v>-2.7443105800000001</v>
      </c>
      <c r="N52">
        <v>11.13055555333333</v>
      </c>
      <c r="O52">
        <v>18.64722222</v>
      </c>
      <c r="P52" t="s">
        <v>335</v>
      </c>
      <c r="Q52" t="s">
        <v>336</v>
      </c>
      <c r="R52" t="s">
        <v>337</v>
      </c>
    </row>
    <row r="53" spans="1:18" x14ac:dyDescent="0.25">
      <c r="A53" s="1">
        <v>45299.978776249998</v>
      </c>
      <c r="B53" t="s">
        <v>595</v>
      </c>
      <c r="C53" t="s">
        <v>19</v>
      </c>
      <c r="D53">
        <v>7.42</v>
      </c>
      <c r="E53">
        <v>15</v>
      </c>
      <c r="F53">
        <v>9</v>
      </c>
      <c r="G53">
        <v>2</v>
      </c>
      <c r="H53">
        <v>20500</v>
      </c>
      <c r="I53">
        <v>16.644652610000001</v>
      </c>
      <c r="J53">
        <v>36.193695099999999</v>
      </c>
      <c r="K53">
        <v>36.658273209999997</v>
      </c>
      <c r="L53">
        <v>-0.69850000000000001</v>
      </c>
      <c r="M53">
        <v>-0.66934404000000003</v>
      </c>
      <c r="N53">
        <v>6.251666666666666</v>
      </c>
      <c r="O53">
        <v>10.10166666666667</v>
      </c>
      <c r="P53" t="s">
        <v>596</v>
      </c>
      <c r="Q53" t="s">
        <v>597</v>
      </c>
      <c r="R53" t="s">
        <v>598</v>
      </c>
    </row>
    <row r="54" spans="1:18" x14ac:dyDescent="0.25">
      <c r="A54" s="1">
        <v>45299.978776249998</v>
      </c>
      <c r="B54" t="s">
        <v>358</v>
      </c>
      <c r="C54" t="s">
        <v>19</v>
      </c>
      <c r="D54">
        <v>14.18</v>
      </c>
      <c r="E54">
        <v>12</v>
      </c>
      <c r="F54">
        <v>9</v>
      </c>
      <c r="G54">
        <v>5</v>
      </c>
      <c r="H54">
        <v>321500</v>
      </c>
      <c r="I54">
        <v>21.950922500000001</v>
      </c>
      <c r="J54">
        <v>46.808512690000001</v>
      </c>
      <c r="K54">
        <v>49.199059929999997</v>
      </c>
      <c r="L54">
        <v>-0.96302940999999997</v>
      </c>
      <c r="M54">
        <v>-2.00414651</v>
      </c>
      <c r="N54">
        <v>10.642777779999999</v>
      </c>
      <c r="O54">
        <v>18.78277778</v>
      </c>
      <c r="P54" t="s">
        <v>359</v>
      </c>
      <c r="Q54" t="s">
        <v>360</v>
      </c>
      <c r="R54" t="s">
        <v>361</v>
      </c>
    </row>
    <row r="55" spans="1:18" x14ac:dyDescent="0.25">
      <c r="A55" s="1">
        <v>45299.978776249998</v>
      </c>
      <c r="B55" t="s">
        <v>623</v>
      </c>
      <c r="C55" t="s">
        <v>19</v>
      </c>
      <c r="D55">
        <v>15.02</v>
      </c>
      <c r="E55">
        <v>11</v>
      </c>
      <c r="F55">
        <v>10</v>
      </c>
      <c r="G55">
        <v>5</v>
      </c>
      <c r="H55">
        <v>1500</v>
      </c>
      <c r="I55">
        <v>23.051918780000001</v>
      </c>
      <c r="J55">
        <v>38.670662380000003</v>
      </c>
      <c r="K55">
        <v>41.787170830000001</v>
      </c>
      <c r="L55">
        <v>-1.13702941</v>
      </c>
      <c r="M55">
        <v>-1.8300653600000001</v>
      </c>
      <c r="N55">
        <v>13.04444444666667</v>
      </c>
      <c r="O55">
        <v>18.452777780000002</v>
      </c>
      <c r="P55" t="s">
        <v>624</v>
      </c>
      <c r="Q55" t="s">
        <v>625</v>
      </c>
      <c r="R55" t="s">
        <v>626</v>
      </c>
    </row>
    <row r="56" spans="1:18" x14ac:dyDescent="0.25">
      <c r="A56" s="1">
        <v>45299.978776249998</v>
      </c>
      <c r="B56" t="s">
        <v>395</v>
      </c>
      <c r="C56" t="s">
        <v>19</v>
      </c>
      <c r="D56">
        <v>7.25</v>
      </c>
      <c r="E56">
        <v>12</v>
      </c>
      <c r="F56">
        <v>10</v>
      </c>
      <c r="G56">
        <v>4</v>
      </c>
      <c r="H56">
        <v>80000</v>
      </c>
      <c r="I56">
        <v>28.18357404</v>
      </c>
      <c r="J56">
        <v>42.203664119999999</v>
      </c>
      <c r="K56">
        <v>43.299324980000002</v>
      </c>
      <c r="L56">
        <v>-0.74329411999999995</v>
      </c>
      <c r="M56">
        <v>-0.95628415</v>
      </c>
      <c r="N56">
        <v>5.2055555533333342</v>
      </c>
      <c r="O56">
        <v>10.13722222</v>
      </c>
      <c r="P56" t="s">
        <v>396</v>
      </c>
      <c r="Q56" t="s">
        <v>397</v>
      </c>
      <c r="R56" t="s">
        <v>398</v>
      </c>
    </row>
    <row r="57" spans="1:18" x14ac:dyDescent="0.25">
      <c r="A57" s="1">
        <v>45299.978776249998</v>
      </c>
      <c r="B57" t="s">
        <v>399</v>
      </c>
      <c r="C57" t="s">
        <v>19</v>
      </c>
      <c r="D57">
        <v>428.91</v>
      </c>
      <c r="E57">
        <v>13</v>
      </c>
      <c r="F57">
        <v>10</v>
      </c>
      <c r="G57">
        <v>3</v>
      </c>
      <c r="H57">
        <v>108916</v>
      </c>
      <c r="I57">
        <v>24.611667189999999</v>
      </c>
      <c r="J57">
        <v>43.535373470000003</v>
      </c>
      <c r="K57">
        <v>44.472082499999999</v>
      </c>
      <c r="L57">
        <v>-20.61738235</v>
      </c>
      <c r="M57">
        <v>-0.37859431999999998</v>
      </c>
      <c r="N57">
        <v>371.27333333333331</v>
      </c>
      <c r="O57">
        <v>501.44</v>
      </c>
      <c r="P57" t="s">
        <v>400</v>
      </c>
      <c r="Q57" t="s">
        <v>401</v>
      </c>
      <c r="R57" t="s">
        <v>402</v>
      </c>
    </row>
    <row r="58" spans="1:18" x14ac:dyDescent="0.25">
      <c r="A58" s="1">
        <v>45299.978776249998</v>
      </c>
      <c r="B58" t="s">
        <v>407</v>
      </c>
      <c r="C58" t="s">
        <v>19</v>
      </c>
      <c r="D58">
        <v>8.23</v>
      </c>
      <c r="E58">
        <v>10</v>
      </c>
      <c r="F58">
        <v>10</v>
      </c>
      <c r="G58">
        <v>6</v>
      </c>
      <c r="H58">
        <v>4991812</v>
      </c>
      <c r="I58">
        <v>29.219056309999999</v>
      </c>
      <c r="J58">
        <v>46.132046920000001</v>
      </c>
      <c r="K58">
        <v>45.605152689999997</v>
      </c>
      <c r="L58">
        <v>-0.68111765000000002</v>
      </c>
      <c r="M58">
        <v>0.48840049000000002</v>
      </c>
      <c r="N58">
        <v>5.4827777800000002</v>
      </c>
      <c r="O58">
        <v>11.899444446666671</v>
      </c>
      <c r="P58" t="s">
        <v>408</v>
      </c>
      <c r="Q58" t="s">
        <v>409</v>
      </c>
      <c r="R58" t="s">
        <v>410</v>
      </c>
    </row>
    <row r="59" spans="1:18" x14ac:dyDescent="0.25">
      <c r="A59" s="1">
        <v>45299.978776249998</v>
      </c>
      <c r="B59" t="s">
        <v>423</v>
      </c>
      <c r="C59" t="s">
        <v>19</v>
      </c>
      <c r="D59">
        <v>6.18</v>
      </c>
      <c r="E59">
        <v>11</v>
      </c>
      <c r="F59">
        <v>10</v>
      </c>
      <c r="G59">
        <v>5</v>
      </c>
      <c r="H59">
        <v>13500</v>
      </c>
      <c r="I59">
        <v>25.158897490000001</v>
      </c>
      <c r="J59">
        <v>45.747865230000002</v>
      </c>
      <c r="K59">
        <v>45.206365439999999</v>
      </c>
      <c r="L59">
        <v>-0.26302941000000002</v>
      </c>
      <c r="M59">
        <v>0.48780488</v>
      </c>
      <c r="N59">
        <v>4.9205555533333332</v>
      </c>
      <c r="O59">
        <v>8.3672222200000004</v>
      </c>
      <c r="P59" t="s">
        <v>424</v>
      </c>
      <c r="Q59" t="s">
        <v>425</v>
      </c>
      <c r="R59" t="s">
        <v>426</v>
      </c>
    </row>
    <row r="60" spans="1:18" x14ac:dyDescent="0.25">
      <c r="A60" s="1">
        <v>45299.978776249998</v>
      </c>
      <c r="B60" t="s">
        <v>427</v>
      </c>
      <c r="C60" t="s">
        <v>19</v>
      </c>
      <c r="D60">
        <v>12.96</v>
      </c>
      <c r="E60">
        <v>15</v>
      </c>
      <c r="F60">
        <v>9</v>
      </c>
      <c r="G60">
        <v>2</v>
      </c>
      <c r="H60">
        <v>3515481</v>
      </c>
      <c r="I60">
        <v>20.555286880000001</v>
      </c>
      <c r="J60">
        <v>46.269204850000001</v>
      </c>
      <c r="K60">
        <v>47.930238889999998</v>
      </c>
      <c r="L60">
        <v>-0.55232353000000001</v>
      </c>
      <c r="M60">
        <v>-1.36986301</v>
      </c>
      <c r="N60">
        <v>10.47666666666667</v>
      </c>
      <c r="O60">
        <v>16.838333333333331</v>
      </c>
      <c r="P60" t="s">
        <v>428</v>
      </c>
      <c r="Q60" t="s">
        <v>429</v>
      </c>
      <c r="R60" t="s">
        <v>430</v>
      </c>
    </row>
    <row r="61" spans="1:18" x14ac:dyDescent="0.25">
      <c r="A61" s="1">
        <v>45299.978776249998</v>
      </c>
      <c r="B61" t="s">
        <v>439</v>
      </c>
      <c r="C61" t="s">
        <v>19</v>
      </c>
      <c r="D61">
        <v>24.04</v>
      </c>
      <c r="E61">
        <v>12</v>
      </c>
      <c r="F61">
        <v>9</v>
      </c>
      <c r="G61">
        <v>5</v>
      </c>
      <c r="H61">
        <v>2174656</v>
      </c>
      <c r="I61">
        <v>17.78155877</v>
      </c>
      <c r="J61">
        <v>42.356023200000003</v>
      </c>
      <c r="K61">
        <v>44.83700125</v>
      </c>
      <c r="L61">
        <v>-1.8570882399999999</v>
      </c>
      <c r="M61">
        <v>-1.5157722199999999</v>
      </c>
      <c r="N61">
        <v>18.961111113333331</v>
      </c>
      <c r="O61">
        <v>31.116111113333329</v>
      </c>
      <c r="P61" t="s">
        <v>440</v>
      </c>
      <c r="Q61" t="s">
        <v>441</v>
      </c>
      <c r="R61" t="s">
        <v>442</v>
      </c>
    </row>
    <row r="62" spans="1:18" x14ac:dyDescent="0.25">
      <c r="A62" s="1">
        <v>45299.978776249998</v>
      </c>
      <c r="B62" t="s">
        <v>443</v>
      </c>
      <c r="C62" t="s">
        <v>19</v>
      </c>
      <c r="D62">
        <v>8.09</v>
      </c>
      <c r="E62">
        <v>11</v>
      </c>
      <c r="F62">
        <v>9</v>
      </c>
      <c r="G62">
        <v>6</v>
      </c>
      <c r="H62">
        <v>706000</v>
      </c>
      <c r="I62">
        <v>24.948707460000001</v>
      </c>
      <c r="J62">
        <v>45.1863429</v>
      </c>
      <c r="K62">
        <v>44.060617819999997</v>
      </c>
      <c r="L62">
        <v>-0.60729412000000005</v>
      </c>
      <c r="M62">
        <v>0.74719800999999997</v>
      </c>
      <c r="N62">
        <v>6.3883333333333328</v>
      </c>
      <c r="O62">
        <v>10.494999999999999</v>
      </c>
      <c r="P62" t="s">
        <v>444</v>
      </c>
      <c r="Q62" t="s">
        <v>445</v>
      </c>
      <c r="R62" t="s">
        <v>446</v>
      </c>
    </row>
    <row r="63" spans="1:18" x14ac:dyDescent="0.25">
      <c r="A63" s="1">
        <v>45299.978776249998</v>
      </c>
      <c r="B63" t="s">
        <v>447</v>
      </c>
      <c r="C63" t="s">
        <v>19</v>
      </c>
      <c r="D63">
        <v>1.44</v>
      </c>
      <c r="E63">
        <v>11</v>
      </c>
      <c r="F63">
        <v>10</v>
      </c>
      <c r="G63">
        <v>5</v>
      </c>
      <c r="H63">
        <v>21983447</v>
      </c>
      <c r="I63">
        <v>25.95822257</v>
      </c>
      <c r="J63">
        <v>44.082857590000003</v>
      </c>
      <c r="K63">
        <v>45.682738200000003</v>
      </c>
      <c r="L63">
        <v>-0.15814706000000001</v>
      </c>
      <c r="M63">
        <v>-2.0408163300000002</v>
      </c>
      <c r="N63">
        <v>0.8966666666666665</v>
      </c>
      <c r="O63">
        <v>2.2716666666666669</v>
      </c>
      <c r="P63" t="s">
        <v>448</v>
      </c>
      <c r="Q63" t="s">
        <v>449</v>
      </c>
      <c r="R63" t="s">
        <v>450</v>
      </c>
    </row>
    <row r="64" spans="1:18" x14ac:dyDescent="0.25">
      <c r="A64" s="1">
        <v>45300.906921493057</v>
      </c>
      <c r="B64" t="s">
        <v>18</v>
      </c>
      <c r="C64" t="s">
        <v>19</v>
      </c>
      <c r="D64">
        <v>91.21</v>
      </c>
      <c r="E64">
        <v>12</v>
      </c>
      <c r="F64">
        <v>9</v>
      </c>
      <c r="G64">
        <v>5</v>
      </c>
      <c r="H64">
        <v>116824</v>
      </c>
      <c r="I64">
        <v>27.088853159999999</v>
      </c>
      <c r="J64">
        <v>44.682704399999999</v>
      </c>
      <c r="K64">
        <v>44.738608910000004</v>
      </c>
      <c r="L64">
        <v>-1.41573529</v>
      </c>
      <c r="M64">
        <v>-5.478852E-2</v>
      </c>
      <c r="N64">
        <v>71.897777779999998</v>
      </c>
      <c r="O64">
        <v>121.83777778</v>
      </c>
      <c r="P64" t="s">
        <v>20</v>
      </c>
      <c r="Q64" t="s">
        <v>21</v>
      </c>
      <c r="R64" t="s">
        <v>22</v>
      </c>
    </row>
    <row r="65" spans="1:18" x14ac:dyDescent="0.25">
      <c r="A65" s="1">
        <v>45300.906921493057</v>
      </c>
      <c r="B65" t="s">
        <v>23</v>
      </c>
      <c r="C65" t="s">
        <v>19</v>
      </c>
      <c r="D65">
        <v>14.22</v>
      </c>
      <c r="E65">
        <v>11</v>
      </c>
      <c r="F65">
        <v>9</v>
      </c>
      <c r="G65">
        <v>6</v>
      </c>
      <c r="H65">
        <v>401991</v>
      </c>
      <c r="I65">
        <v>27.928786479999999</v>
      </c>
      <c r="J65">
        <v>42.854641200000003</v>
      </c>
      <c r="K65">
        <v>45.355303659999997</v>
      </c>
      <c r="L65">
        <v>-0.85041175999999996</v>
      </c>
      <c r="M65">
        <v>-1.45530146</v>
      </c>
      <c r="N65">
        <v>11.48611111333333</v>
      </c>
      <c r="O65">
        <v>17.554444446666661</v>
      </c>
      <c r="P65" t="s">
        <v>24</v>
      </c>
      <c r="Q65" t="s">
        <v>25</v>
      </c>
      <c r="R65" t="s">
        <v>26</v>
      </c>
    </row>
    <row r="66" spans="1:18" x14ac:dyDescent="0.25">
      <c r="A66" s="1">
        <v>45300.906921493057</v>
      </c>
      <c r="B66" t="s">
        <v>627</v>
      </c>
      <c r="C66" t="s">
        <v>19</v>
      </c>
      <c r="D66">
        <v>485</v>
      </c>
      <c r="E66">
        <v>11</v>
      </c>
      <c r="F66">
        <v>10</v>
      </c>
      <c r="G66">
        <v>5</v>
      </c>
      <c r="H66">
        <v>2600</v>
      </c>
      <c r="I66">
        <v>22.6694672</v>
      </c>
      <c r="J66">
        <v>46.42129241</v>
      </c>
      <c r="K66">
        <v>51.828566199999997</v>
      </c>
      <c r="L66">
        <v>-20.901294119999999</v>
      </c>
      <c r="M66">
        <v>-2.99611984</v>
      </c>
      <c r="N66">
        <v>406.66666666666669</v>
      </c>
      <c r="O66">
        <v>590</v>
      </c>
      <c r="P66" t="s">
        <v>628</v>
      </c>
      <c r="Q66" t="s">
        <v>629</v>
      </c>
      <c r="R66" t="s">
        <v>630</v>
      </c>
    </row>
    <row r="67" spans="1:18" x14ac:dyDescent="0.25">
      <c r="A67" s="1">
        <v>45300.906921493057</v>
      </c>
      <c r="B67" t="s">
        <v>49</v>
      </c>
      <c r="C67" t="s">
        <v>19</v>
      </c>
      <c r="D67">
        <v>56.09</v>
      </c>
      <c r="E67">
        <v>13</v>
      </c>
      <c r="F67">
        <v>9</v>
      </c>
      <c r="G67">
        <v>4</v>
      </c>
      <c r="H67">
        <v>652961</v>
      </c>
      <c r="I67">
        <v>32.052417269999999</v>
      </c>
      <c r="J67">
        <v>43.319370509999999</v>
      </c>
      <c r="K67">
        <v>44.122467460000003</v>
      </c>
      <c r="L67">
        <v>-3.35029412</v>
      </c>
      <c r="M67">
        <v>-0.53200921999999995</v>
      </c>
      <c r="N67">
        <v>42.343333333333327</v>
      </c>
      <c r="O67">
        <v>74.61</v>
      </c>
      <c r="P67" t="s">
        <v>50</v>
      </c>
      <c r="Q67" t="s">
        <v>51</v>
      </c>
      <c r="R67" t="s">
        <v>52</v>
      </c>
    </row>
    <row r="68" spans="1:18" x14ac:dyDescent="0.25">
      <c r="A68" s="1">
        <v>45300.906921493057</v>
      </c>
      <c r="B68" t="s">
        <v>603</v>
      </c>
      <c r="C68" t="s">
        <v>19</v>
      </c>
      <c r="D68">
        <v>44.38</v>
      </c>
      <c r="E68">
        <v>13</v>
      </c>
      <c r="F68">
        <v>9</v>
      </c>
      <c r="G68">
        <v>4</v>
      </c>
      <c r="H68">
        <v>39000</v>
      </c>
      <c r="I68">
        <v>20.5692883</v>
      </c>
      <c r="J68">
        <v>36.23458359</v>
      </c>
      <c r="K68">
        <v>42.570831380000001</v>
      </c>
      <c r="L68">
        <v>-3.8537352899999999</v>
      </c>
      <c r="M68">
        <v>-6.2526404700000002</v>
      </c>
      <c r="N68">
        <v>36.867222220000002</v>
      </c>
      <c r="O68">
        <v>67.648888886666668</v>
      </c>
      <c r="P68" t="s">
        <v>604</v>
      </c>
      <c r="Q68" t="s">
        <v>605</v>
      </c>
      <c r="R68" t="s">
        <v>606</v>
      </c>
    </row>
    <row r="69" spans="1:18" x14ac:dyDescent="0.25">
      <c r="A69" s="1">
        <v>45300.906921493057</v>
      </c>
      <c r="B69" t="s">
        <v>53</v>
      </c>
      <c r="C69" t="s">
        <v>19</v>
      </c>
      <c r="D69">
        <v>6.83</v>
      </c>
      <c r="E69">
        <v>15</v>
      </c>
      <c r="F69">
        <v>8</v>
      </c>
      <c r="G69">
        <v>3</v>
      </c>
      <c r="H69">
        <v>63500</v>
      </c>
      <c r="I69">
        <v>21.0015176</v>
      </c>
      <c r="J69">
        <v>33.409255969999997</v>
      </c>
      <c r="K69">
        <v>31.583956050000001</v>
      </c>
      <c r="L69">
        <v>-0.75697059</v>
      </c>
      <c r="M69">
        <v>0.88626291999999995</v>
      </c>
      <c r="N69">
        <v>5.9294444466666674</v>
      </c>
      <c r="O69">
        <v>9.412777779999999</v>
      </c>
      <c r="P69" t="s">
        <v>54</v>
      </c>
      <c r="Q69" t="s">
        <v>55</v>
      </c>
      <c r="R69" t="s">
        <v>56</v>
      </c>
    </row>
    <row r="70" spans="1:18" x14ac:dyDescent="0.25">
      <c r="A70" s="1">
        <v>45300.906921493057</v>
      </c>
      <c r="B70" t="s">
        <v>57</v>
      </c>
      <c r="C70" t="s">
        <v>19</v>
      </c>
      <c r="D70">
        <v>10.029999999999999</v>
      </c>
      <c r="E70">
        <v>14</v>
      </c>
      <c r="F70">
        <v>9</v>
      </c>
      <c r="G70">
        <v>3</v>
      </c>
      <c r="H70">
        <v>442500</v>
      </c>
      <c r="I70">
        <v>21.02667464</v>
      </c>
      <c r="J70">
        <v>47.63458189</v>
      </c>
      <c r="K70">
        <v>47.920643830000003</v>
      </c>
      <c r="L70">
        <v>-0.52944117999999996</v>
      </c>
      <c r="M70">
        <v>-0.19900498</v>
      </c>
      <c r="N70">
        <v>7.6050000000000004</v>
      </c>
      <c r="O70">
        <v>12.92166666666667</v>
      </c>
      <c r="P70" t="s">
        <v>58</v>
      </c>
      <c r="Q70" t="s">
        <v>59</v>
      </c>
      <c r="R70" t="s">
        <v>60</v>
      </c>
    </row>
    <row r="71" spans="1:18" x14ac:dyDescent="0.25">
      <c r="A71" s="1">
        <v>45300.906921493057</v>
      </c>
      <c r="B71" t="s">
        <v>575</v>
      </c>
      <c r="C71" t="s">
        <v>19</v>
      </c>
      <c r="D71">
        <v>14.62</v>
      </c>
      <c r="E71">
        <v>14</v>
      </c>
      <c r="F71">
        <v>9</v>
      </c>
      <c r="G71">
        <v>3</v>
      </c>
      <c r="H71">
        <v>30000</v>
      </c>
      <c r="I71">
        <v>20.928011300000001</v>
      </c>
      <c r="J71">
        <v>41.904502600000001</v>
      </c>
      <c r="K71">
        <v>40.969514429999997</v>
      </c>
      <c r="L71">
        <v>-0.96199999999999997</v>
      </c>
      <c r="M71">
        <v>0.48109965999999998</v>
      </c>
      <c r="N71">
        <v>11.60555555333333</v>
      </c>
      <c r="O71">
        <v>19.617222219999999</v>
      </c>
      <c r="P71" t="s">
        <v>576</v>
      </c>
      <c r="Q71" t="s">
        <v>577</v>
      </c>
      <c r="R71" t="s">
        <v>578</v>
      </c>
    </row>
    <row r="72" spans="1:18" x14ac:dyDescent="0.25">
      <c r="A72" s="1">
        <v>45300.906921493057</v>
      </c>
      <c r="B72" t="s">
        <v>579</v>
      </c>
      <c r="C72" t="s">
        <v>19</v>
      </c>
      <c r="D72">
        <v>24.5</v>
      </c>
      <c r="E72">
        <v>13</v>
      </c>
      <c r="F72">
        <v>9</v>
      </c>
      <c r="G72">
        <v>4</v>
      </c>
      <c r="H72">
        <v>8000</v>
      </c>
      <c r="I72">
        <v>22.18259922</v>
      </c>
      <c r="J72">
        <v>43.741730740000001</v>
      </c>
      <c r="K72">
        <v>45.859797790000002</v>
      </c>
      <c r="L72">
        <v>-2.8448235300000002</v>
      </c>
      <c r="M72">
        <v>-2</v>
      </c>
      <c r="N72">
        <v>18.988888886666668</v>
      </c>
      <c r="O72">
        <v>33.563888886666668</v>
      </c>
      <c r="P72" t="s">
        <v>580</v>
      </c>
      <c r="Q72" t="s">
        <v>581</v>
      </c>
      <c r="R72" t="s">
        <v>582</v>
      </c>
    </row>
    <row r="73" spans="1:18" x14ac:dyDescent="0.25">
      <c r="A73" s="1">
        <v>45300.906921493057</v>
      </c>
      <c r="B73" t="s">
        <v>82</v>
      </c>
      <c r="C73" t="s">
        <v>19</v>
      </c>
      <c r="D73">
        <v>24.4</v>
      </c>
      <c r="E73">
        <v>11</v>
      </c>
      <c r="F73">
        <v>9</v>
      </c>
      <c r="G73">
        <v>6</v>
      </c>
      <c r="H73">
        <v>235198</v>
      </c>
      <c r="I73">
        <v>19.91139188</v>
      </c>
      <c r="J73">
        <v>46.1691413</v>
      </c>
      <c r="K73">
        <v>46.970283449999997</v>
      </c>
      <c r="L73">
        <v>-1.73770588</v>
      </c>
      <c r="M73">
        <v>-0.52996330999999997</v>
      </c>
      <c r="N73">
        <v>18.796111113333339</v>
      </c>
      <c r="O73">
        <v>30.437777780000001</v>
      </c>
      <c r="P73" t="s">
        <v>83</v>
      </c>
      <c r="Q73" t="s">
        <v>84</v>
      </c>
      <c r="R73" t="s">
        <v>85</v>
      </c>
    </row>
    <row r="74" spans="1:18" x14ac:dyDescent="0.25">
      <c r="A74" s="1">
        <v>45300.906921493057</v>
      </c>
      <c r="B74" t="s">
        <v>631</v>
      </c>
      <c r="C74" t="s">
        <v>19</v>
      </c>
      <c r="D74">
        <v>34.75</v>
      </c>
      <c r="E74">
        <v>15</v>
      </c>
      <c r="F74">
        <v>9</v>
      </c>
      <c r="G74">
        <v>2</v>
      </c>
      <c r="H74">
        <v>1500</v>
      </c>
      <c r="I74">
        <v>16.473070700000001</v>
      </c>
      <c r="J74">
        <v>34.782836510000003</v>
      </c>
      <c r="K74">
        <v>37.396557430000001</v>
      </c>
      <c r="L74">
        <v>-4.24176471</v>
      </c>
      <c r="M74">
        <v>-3.4722222199999999</v>
      </c>
      <c r="N74">
        <v>33.393333333333338</v>
      </c>
      <c r="O74">
        <v>50.058333333333337</v>
      </c>
      <c r="P74" t="s">
        <v>632</v>
      </c>
      <c r="Q74" t="s">
        <v>633</v>
      </c>
      <c r="R74" t="s">
        <v>634</v>
      </c>
    </row>
    <row r="75" spans="1:18" x14ac:dyDescent="0.25">
      <c r="A75" s="1">
        <v>45300.906921493057</v>
      </c>
      <c r="B75" t="s">
        <v>94</v>
      </c>
      <c r="C75" t="s">
        <v>19</v>
      </c>
      <c r="D75">
        <v>6.24</v>
      </c>
      <c r="E75">
        <v>11</v>
      </c>
      <c r="F75">
        <v>9</v>
      </c>
      <c r="G75">
        <v>6</v>
      </c>
      <c r="H75">
        <v>1436000</v>
      </c>
      <c r="I75">
        <v>30.693402509999999</v>
      </c>
      <c r="J75">
        <v>42.927441860000002</v>
      </c>
      <c r="K75">
        <v>43.324850060000003</v>
      </c>
      <c r="L75">
        <v>-0.89670587999999996</v>
      </c>
      <c r="M75">
        <v>-0.47846889999999997</v>
      </c>
      <c r="N75">
        <v>3.8466666666666671</v>
      </c>
      <c r="O75">
        <v>9.2550000000000008</v>
      </c>
      <c r="P75" t="s">
        <v>95</v>
      </c>
      <c r="Q75" t="s">
        <v>96</v>
      </c>
      <c r="R75" t="s">
        <v>97</v>
      </c>
    </row>
    <row r="76" spans="1:18" x14ac:dyDescent="0.25">
      <c r="A76" s="1">
        <v>45300.906921493057</v>
      </c>
      <c r="B76" t="s">
        <v>635</v>
      </c>
      <c r="C76" t="s">
        <v>19</v>
      </c>
      <c r="D76">
        <v>7.14</v>
      </c>
      <c r="E76">
        <v>14</v>
      </c>
      <c r="F76">
        <v>8</v>
      </c>
      <c r="G76">
        <v>4</v>
      </c>
      <c r="H76">
        <v>36000</v>
      </c>
      <c r="I76">
        <v>34.581226999999998</v>
      </c>
      <c r="J76">
        <v>47.118225860000003</v>
      </c>
      <c r="K76">
        <v>43.231074919999998</v>
      </c>
      <c r="L76">
        <v>-8.9852940000000006E-2</v>
      </c>
      <c r="M76">
        <v>1.4204545500000001</v>
      </c>
      <c r="N76">
        <v>6.3555555533333328</v>
      </c>
      <c r="O76">
        <v>8.4638888866666679</v>
      </c>
      <c r="P76" t="s">
        <v>636</v>
      </c>
      <c r="Q76" t="s">
        <v>637</v>
      </c>
      <c r="R76" t="s">
        <v>638</v>
      </c>
    </row>
    <row r="77" spans="1:18" x14ac:dyDescent="0.25">
      <c r="A77" s="1">
        <v>45300.906921493057</v>
      </c>
      <c r="B77" t="s">
        <v>150</v>
      </c>
      <c r="C77" t="s">
        <v>19</v>
      </c>
      <c r="D77">
        <v>7.31</v>
      </c>
      <c r="E77">
        <v>10</v>
      </c>
      <c r="F77">
        <v>9</v>
      </c>
      <c r="G77">
        <v>7</v>
      </c>
      <c r="H77">
        <v>1004000</v>
      </c>
      <c r="I77">
        <v>26.838701440000001</v>
      </c>
      <c r="J77">
        <v>46.290940200000001</v>
      </c>
      <c r="K77">
        <v>43.953115820000001</v>
      </c>
      <c r="L77">
        <v>-0.43532353000000001</v>
      </c>
      <c r="M77">
        <v>1.5277777800000001</v>
      </c>
      <c r="N77">
        <v>5.6155555533333326</v>
      </c>
      <c r="O77">
        <v>9.6122222199999978</v>
      </c>
      <c r="P77" t="s">
        <v>151</v>
      </c>
      <c r="Q77" t="s">
        <v>152</v>
      </c>
      <c r="R77" t="s">
        <v>153</v>
      </c>
    </row>
    <row r="78" spans="1:18" x14ac:dyDescent="0.25">
      <c r="A78" s="1">
        <v>45300.906921493057</v>
      </c>
      <c r="B78" t="s">
        <v>539</v>
      </c>
      <c r="C78" t="s">
        <v>19</v>
      </c>
      <c r="D78">
        <v>85.3</v>
      </c>
      <c r="E78">
        <v>13</v>
      </c>
      <c r="F78">
        <v>9</v>
      </c>
      <c r="G78">
        <v>4</v>
      </c>
      <c r="H78">
        <v>500</v>
      </c>
      <c r="I78">
        <v>9.4445446700000009</v>
      </c>
      <c r="J78">
        <v>47.011061079999998</v>
      </c>
      <c r="K78">
        <v>52.30133739</v>
      </c>
      <c r="L78">
        <v>-0.34588235000000001</v>
      </c>
      <c r="M78">
        <v>-5.2222222199999999</v>
      </c>
      <c r="N78">
        <v>79.745000000000005</v>
      </c>
      <c r="O78">
        <v>98.389999999999986</v>
      </c>
      <c r="P78" t="s">
        <v>540</v>
      </c>
      <c r="Q78" t="s">
        <v>541</v>
      </c>
      <c r="R78" t="s">
        <v>542</v>
      </c>
    </row>
    <row r="79" spans="1:18" x14ac:dyDescent="0.25">
      <c r="A79" s="1">
        <v>45300.906921493057</v>
      </c>
      <c r="B79" t="s">
        <v>571</v>
      </c>
      <c r="C79" t="s">
        <v>19</v>
      </c>
      <c r="D79">
        <v>157.66999999999999</v>
      </c>
      <c r="E79">
        <v>9</v>
      </c>
      <c r="F79">
        <v>10</v>
      </c>
      <c r="G79">
        <v>7</v>
      </c>
      <c r="H79">
        <v>100</v>
      </c>
      <c r="I79">
        <v>24.424227670000001</v>
      </c>
      <c r="J79">
        <v>42.5612548</v>
      </c>
      <c r="K79">
        <v>47.624134929999997</v>
      </c>
      <c r="L79">
        <v>-12.15494118</v>
      </c>
      <c r="M79">
        <v>0</v>
      </c>
      <c r="N79">
        <v>128.16111111333339</v>
      </c>
      <c r="O79">
        <v>220.01111111333341</v>
      </c>
      <c r="P79" t="s">
        <v>572</v>
      </c>
      <c r="Q79" t="s">
        <v>573</v>
      </c>
      <c r="R79" t="s">
        <v>574</v>
      </c>
    </row>
    <row r="80" spans="1:18" x14ac:dyDescent="0.25">
      <c r="A80" s="1">
        <v>45300.906921493057</v>
      </c>
      <c r="B80" t="s">
        <v>611</v>
      </c>
      <c r="C80" t="s">
        <v>19</v>
      </c>
      <c r="D80">
        <v>12.45</v>
      </c>
      <c r="E80">
        <v>12</v>
      </c>
      <c r="F80">
        <v>10</v>
      </c>
      <c r="G80">
        <v>4</v>
      </c>
      <c r="H80">
        <v>18500</v>
      </c>
      <c r="I80">
        <v>21.908247379999999</v>
      </c>
      <c r="J80">
        <v>40.559647900000002</v>
      </c>
      <c r="K80">
        <v>44.351396690000001</v>
      </c>
      <c r="L80">
        <v>-1.00814706</v>
      </c>
      <c r="M80">
        <v>-4.1570438799999998</v>
      </c>
      <c r="N80">
        <v>9.7538888866666653</v>
      </c>
      <c r="O80">
        <v>16.885555553333329</v>
      </c>
      <c r="P80" t="s">
        <v>612</v>
      </c>
      <c r="Q80" t="s">
        <v>613</v>
      </c>
      <c r="R80" t="s">
        <v>614</v>
      </c>
    </row>
    <row r="81" spans="1:18" x14ac:dyDescent="0.25">
      <c r="A81" s="1">
        <v>45300.906921493057</v>
      </c>
      <c r="B81" t="s">
        <v>166</v>
      </c>
      <c r="C81" t="s">
        <v>19</v>
      </c>
      <c r="D81">
        <v>11.16</v>
      </c>
      <c r="E81">
        <v>12</v>
      </c>
      <c r="F81">
        <v>10</v>
      </c>
      <c r="G81">
        <v>4</v>
      </c>
      <c r="H81">
        <v>1973623</v>
      </c>
      <c r="I81">
        <v>28.774694279999999</v>
      </c>
      <c r="J81">
        <v>42.008627560000001</v>
      </c>
      <c r="K81">
        <v>40.360536349999997</v>
      </c>
      <c r="L81">
        <v>-1.3173823499999999</v>
      </c>
      <c r="M81">
        <v>1.17860381</v>
      </c>
      <c r="N81">
        <v>7.9772222199999989</v>
      </c>
      <c r="O81">
        <v>15.65888888666667</v>
      </c>
      <c r="P81" t="s">
        <v>167</v>
      </c>
      <c r="Q81" t="s">
        <v>168</v>
      </c>
      <c r="R81" t="s">
        <v>169</v>
      </c>
    </row>
    <row r="82" spans="1:18" x14ac:dyDescent="0.25">
      <c r="A82" s="1">
        <v>45300.906921493057</v>
      </c>
      <c r="B82" t="s">
        <v>615</v>
      </c>
      <c r="C82" t="s">
        <v>19</v>
      </c>
      <c r="D82">
        <v>82.16</v>
      </c>
      <c r="E82">
        <v>11</v>
      </c>
      <c r="F82">
        <v>10</v>
      </c>
      <c r="G82">
        <v>5</v>
      </c>
      <c r="H82">
        <v>30500</v>
      </c>
      <c r="I82">
        <v>27.918499690000001</v>
      </c>
      <c r="J82">
        <v>43.81171398</v>
      </c>
      <c r="K82">
        <v>43.662031419999998</v>
      </c>
      <c r="L82">
        <v>-4.7398235299999998</v>
      </c>
      <c r="M82">
        <v>7.3081610000000005E-2</v>
      </c>
      <c r="N82">
        <v>64.369444446666662</v>
      </c>
      <c r="O82">
        <v>105.6011111133333</v>
      </c>
      <c r="P82" t="s">
        <v>616</v>
      </c>
      <c r="Q82" t="s">
        <v>617</v>
      </c>
      <c r="R82" t="s">
        <v>618</v>
      </c>
    </row>
    <row r="83" spans="1:18" x14ac:dyDescent="0.25">
      <c r="A83" s="1">
        <v>45300.906921493057</v>
      </c>
      <c r="B83" t="s">
        <v>587</v>
      </c>
      <c r="C83" t="s">
        <v>19</v>
      </c>
      <c r="D83">
        <v>145.76</v>
      </c>
      <c r="E83">
        <v>12</v>
      </c>
      <c r="F83">
        <v>10</v>
      </c>
      <c r="G83">
        <v>4</v>
      </c>
      <c r="H83">
        <v>2700</v>
      </c>
      <c r="I83">
        <v>25.017434340000001</v>
      </c>
      <c r="J83">
        <v>41.371386739999998</v>
      </c>
      <c r="K83">
        <v>42.867692890000001</v>
      </c>
      <c r="L83">
        <v>-18.756411759999999</v>
      </c>
      <c r="M83">
        <v>-1.21984278</v>
      </c>
      <c r="N83">
        <v>105.2294444466667</v>
      </c>
      <c r="O83">
        <v>220.71111111333329</v>
      </c>
      <c r="P83" t="s">
        <v>588</v>
      </c>
      <c r="Q83" t="s">
        <v>589</v>
      </c>
      <c r="R83" t="s">
        <v>590</v>
      </c>
    </row>
    <row r="84" spans="1:18" x14ac:dyDescent="0.25">
      <c r="A84" s="1">
        <v>45300.906921493057</v>
      </c>
      <c r="B84" t="s">
        <v>182</v>
      </c>
      <c r="C84" t="s">
        <v>19</v>
      </c>
      <c r="D84">
        <v>8.75</v>
      </c>
      <c r="E84">
        <v>11</v>
      </c>
      <c r="F84">
        <v>10</v>
      </c>
      <c r="G84">
        <v>5</v>
      </c>
      <c r="H84">
        <v>1500</v>
      </c>
      <c r="I84">
        <v>35.425680360000001</v>
      </c>
      <c r="J84">
        <v>38.781601969999997</v>
      </c>
      <c r="K84">
        <v>39.528930010000003</v>
      </c>
      <c r="L84">
        <v>-1.7484411799999999</v>
      </c>
      <c r="M84">
        <v>-1.1299435</v>
      </c>
      <c r="N84">
        <v>6.03277778</v>
      </c>
      <c r="O84">
        <v>11.44111111333333</v>
      </c>
      <c r="P84" t="s">
        <v>183</v>
      </c>
      <c r="Q84" t="s">
        <v>184</v>
      </c>
      <c r="R84" t="s">
        <v>185</v>
      </c>
    </row>
    <row r="85" spans="1:18" x14ac:dyDescent="0.25">
      <c r="A85" s="1">
        <v>45300.906921493057</v>
      </c>
      <c r="B85" t="s">
        <v>198</v>
      </c>
      <c r="C85" t="s">
        <v>19</v>
      </c>
      <c r="D85">
        <v>34.729999999999997</v>
      </c>
      <c r="E85">
        <v>11</v>
      </c>
      <c r="F85">
        <v>10</v>
      </c>
      <c r="G85">
        <v>5</v>
      </c>
      <c r="H85">
        <v>206500</v>
      </c>
      <c r="I85">
        <v>35.156009589999996</v>
      </c>
      <c r="J85">
        <v>38.50522436</v>
      </c>
      <c r="K85">
        <v>40.308566839999997</v>
      </c>
      <c r="L85">
        <v>-2.8405</v>
      </c>
      <c r="M85">
        <v>-1.3632490799999999</v>
      </c>
      <c r="N85">
        <v>27.957777780000001</v>
      </c>
      <c r="O85">
        <v>47.024444446666671</v>
      </c>
      <c r="P85" t="s">
        <v>199</v>
      </c>
      <c r="Q85" t="s">
        <v>200</v>
      </c>
      <c r="R85" t="s">
        <v>201</v>
      </c>
    </row>
    <row r="86" spans="1:18" x14ac:dyDescent="0.25">
      <c r="A86" s="1">
        <v>45300.906921493057</v>
      </c>
      <c r="B86" t="s">
        <v>206</v>
      </c>
      <c r="C86" t="s">
        <v>19</v>
      </c>
      <c r="D86">
        <v>16.600000000000001</v>
      </c>
      <c r="E86">
        <v>11</v>
      </c>
      <c r="F86">
        <v>10</v>
      </c>
      <c r="G86">
        <v>5</v>
      </c>
      <c r="H86">
        <v>346500</v>
      </c>
      <c r="I86">
        <v>29.982375099999999</v>
      </c>
      <c r="J86">
        <v>43.831715410000001</v>
      </c>
      <c r="K86">
        <v>47.378878800000003</v>
      </c>
      <c r="L86">
        <v>-0.69458823999999997</v>
      </c>
      <c r="M86">
        <v>-2.5821596200000001</v>
      </c>
      <c r="N86">
        <v>13.452222219999999</v>
      </c>
      <c r="O86">
        <v>21.958888886666671</v>
      </c>
      <c r="P86" t="s">
        <v>207</v>
      </c>
      <c r="Q86" t="s">
        <v>208</v>
      </c>
      <c r="R86" t="s">
        <v>209</v>
      </c>
    </row>
    <row r="87" spans="1:18" x14ac:dyDescent="0.25">
      <c r="A87" s="1">
        <v>45300.906921493057</v>
      </c>
      <c r="B87" t="s">
        <v>639</v>
      </c>
      <c r="C87" t="s">
        <v>19</v>
      </c>
      <c r="D87">
        <v>36.5</v>
      </c>
      <c r="E87">
        <v>14</v>
      </c>
      <c r="F87">
        <v>10</v>
      </c>
      <c r="G87">
        <v>2</v>
      </c>
      <c r="H87">
        <v>500</v>
      </c>
      <c r="I87">
        <v>20.657485770000001</v>
      </c>
      <c r="J87">
        <v>46.605424859999999</v>
      </c>
      <c r="K87">
        <v>44.503667989999997</v>
      </c>
      <c r="L87">
        <v>-0.76288235000000004</v>
      </c>
      <c r="M87">
        <v>0.80088373000000002</v>
      </c>
      <c r="N87">
        <v>32.929444446666672</v>
      </c>
      <c r="O87">
        <v>41.894444446666661</v>
      </c>
      <c r="P87" t="s">
        <v>640</v>
      </c>
      <c r="Q87" t="s">
        <v>641</v>
      </c>
      <c r="R87" t="s">
        <v>642</v>
      </c>
    </row>
    <row r="88" spans="1:18" x14ac:dyDescent="0.25">
      <c r="A88" s="1">
        <v>45300.906921493057</v>
      </c>
      <c r="B88" t="s">
        <v>643</v>
      </c>
      <c r="C88" t="s">
        <v>19</v>
      </c>
      <c r="D88">
        <v>17.170000000000002</v>
      </c>
      <c r="E88">
        <v>14</v>
      </c>
      <c r="F88">
        <v>10</v>
      </c>
      <c r="G88">
        <v>2</v>
      </c>
      <c r="H88">
        <v>500</v>
      </c>
      <c r="I88">
        <v>13.015039140000001</v>
      </c>
      <c r="J88">
        <v>44.276602580000002</v>
      </c>
      <c r="K88">
        <v>47.759849279999997</v>
      </c>
      <c r="L88">
        <v>-2.78426471</v>
      </c>
      <c r="M88">
        <v>-6.2772925800000001</v>
      </c>
      <c r="N88">
        <v>12.12</v>
      </c>
      <c r="O88">
        <v>28.083333333333329</v>
      </c>
      <c r="P88" t="s">
        <v>644</v>
      </c>
      <c r="Q88" t="s">
        <v>645</v>
      </c>
      <c r="R88" t="s">
        <v>646</v>
      </c>
    </row>
    <row r="89" spans="1:18" x14ac:dyDescent="0.25">
      <c r="A89" s="1">
        <v>45300.906921493057</v>
      </c>
      <c r="B89" t="s">
        <v>591</v>
      </c>
      <c r="C89" t="s">
        <v>19</v>
      </c>
      <c r="D89">
        <v>19.62</v>
      </c>
      <c r="E89">
        <v>12</v>
      </c>
      <c r="F89">
        <v>10</v>
      </c>
      <c r="G89">
        <v>4</v>
      </c>
      <c r="H89">
        <v>20000</v>
      </c>
      <c r="I89">
        <v>26.581691809999999</v>
      </c>
      <c r="J89">
        <v>38.905077249999998</v>
      </c>
      <c r="K89">
        <v>41.018080449999999</v>
      </c>
      <c r="L89">
        <v>-1.03429412</v>
      </c>
      <c r="M89">
        <v>-1.9</v>
      </c>
      <c r="N89">
        <v>16.920000000000002</v>
      </c>
      <c r="O89">
        <v>26.39833333333333</v>
      </c>
      <c r="P89" t="s">
        <v>592</v>
      </c>
      <c r="Q89" t="s">
        <v>593</v>
      </c>
      <c r="R89" t="s">
        <v>594</v>
      </c>
    </row>
    <row r="90" spans="1:18" x14ac:dyDescent="0.25">
      <c r="A90" s="1">
        <v>45300.906921493057</v>
      </c>
      <c r="B90" t="s">
        <v>258</v>
      </c>
      <c r="C90" t="s">
        <v>19</v>
      </c>
      <c r="D90">
        <v>131.57</v>
      </c>
      <c r="E90">
        <v>10</v>
      </c>
      <c r="F90">
        <v>10</v>
      </c>
      <c r="G90">
        <v>6</v>
      </c>
      <c r="H90">
        <v>89700</v>
      </c>
      <c r="I90">
        <v>31.553797540000001</v>
      </c>
      <c r="J90">
        <v>40.15985087</v>
      </c>
      <c r="K90">
        <v>39.924398719999999</v>
      </c>
      <c r="L90">
        <v>-39.23794118</v>
      </c>
      <c r="M90">
        <v>0.28965622000000002</v>
      </c>
      <c r="N90">
        <v>57.626000001999998</v>
      </c>
      <c r="O90">
        <v>322.53777778</v>
      </c>
      <c r="P90" t="s">
        <v>259</v>
      </c>
      <c r="Q90" t="s">
        <v>260</v>
      </c>
      <c r="R90" t="s">
        <v>261</v>
      </c>
    </row>
    <row r="91" spans="1:18" x14ac:dyDescent="0.25">
      <c r="A91" s="1">
        <v>45300.906921493057</v>
      </c>
      <c r="B91" t="s">
        <v>647</v>
      </c>
      <c r="C91" t="s">
        <v>19</v>
      </c>
      <c r="D91">
        <v>20.53</v>
      </c>
      <c r="E91">
        <v>15</v>
      </c>
      <c r="F91">
        <v>10</v>
      </c>
      <c r="G91">
        <v>1</v>
      </c>
      <c r="H91">
        <v>500</v>
      </c>
      <c r="I91">
        <v>22.067379200000001</v>
      </c>
      <c r="J91">
        <v>38.206351679999997</v>
      </c>
      <c r="K91">
        <v>40.905458520000003</v>
      </c>
      <c r="L91">
        <v>-4.1524117599999997</v>
      </c>
      <c r="M91">
        <v>-4.8656163100000001</v>
      </c>
      <c r="N91">
        <v>17.675000000000001</v>
      </c>
      <c r="O91">
        <v>26.62166666666667</v>
      </c>
      <c r="P91" t="s">
        <v>648</v>
      </c>
      <c r="Q91" t="s">
        <v>649</v>
      </c>
      <c r="R91" t="s">
        <v>650</v>
      </c>
    </row>
    <row r="92" spans="1:18" x14ac:dyDescent="0.25">
      <c r="A92" s="1">
        <v>45300.906921493057</v>
      </c>
      <c r="B92" t="s">
        <v>651</v>
      </c>
      <c r="C92" t="s">
        <v>19</v>
      </c>
      <c r="D92">
        <v>435.5</v>
      </c>
      <c r="E92">
        <v>11</v>
      </c>
      <c r="F92">
        <v>9</v>
      </c>
      <c r="G92">
        <v>6</v>
      </c>
      <c r="H92">
        <v>500</v>
      </c>
      <c r="I92">
        <v>21.213571640000001</v>
      </c>
      <c r="J92">
        <v>43.322230990000001</v>
      </c>
      <c r="K92">
        <v>47.341167470000002</v>
      </c>
      <c r="L92">
        <v>-24.805352939999999</v>
      </c>
      <c r="M92">
        <v>-3.1145717500000001</v>
      </c>
      <c r="N92">
        <v>391.63888888666668</v>
      </c>
      <c r="O92">
        <v>530.05555555333331</v>
      </c>
      <c r="P92" t="s">
        <v>652</v>
      </c>
      <c r="Q92" t="s">
        <v>653</v>
      </c>
      <c r="R92" t="s">
        <v>654</v>
      </c>
    </row>
    <row r="93" spans="1:18" x14ac:dyDescent="0.25">
      <c r="A93" s="1">
        <v>45300.906921493057</v>
      </c>
      <c r="B93" t="s">
        <v>334</v>
      </c>
      <c r="C93" t="s">
        <v>19</v>
      </c>
      <c r="D93">
        <v>14.53</v>
      </c>
      <c r="E93">
        <v>13</v>
      </c>
      <c r="F93">
        <v>10</v>
      </c>
      <c r="G93">
        <v>3</v>
      </c>
      <c r="H93">
        <v>183500</v>
      </c>
      <c r="I93">
        <v>33.926774389999999</v>
      </c>
      <c r="J93">
        <v>42.062963619999998</v>
      </c>
      <c r="K93">
        <v>42.062963619999998</v>
      </c>
      <c r="L93">
        <v>-1.58064706</v>
      </c>
      <c r="M93">
        <v>0</v>
      </c>
      <c r="N93">
        <v>11.13055555333333</v>
      </c>
      <c r="O93">
        <v>18.64722222</v>
      </c>
      <c r="P93" t="s">
        <v>335</v>
      </c>
      <c r="Q93" t="s">
        <v>336</v>
      </c>
      <c r="R93" t="s">
        <v>337</v>
      </c>
    </row>
    <row r="94" spans="1:18" x14ac:dyDescent="0.25">
      <c r="A94" s="1">
        <v>45300.906921493057</v>
      </c>
      <c r="B94" t="s">
        <v>595</v>
      </c>
      <c r="C94" t="s">
        <v>19</v>
      </c>
      <c r="D94">
        <v>7.53</v>
      </c>
      <c r="E94">
        <v>14</v>
      </c>
      <c r="F94">
        <v>6</v>
      </c>
      <c r="G94">
        <v>6</v>
      </c>
      <c r="H94">
        <v>8000</v>
      </c>
      <c r="I94">
        <v>17.470063880000001</v>
      </c>
      <c r="J94">
        <v>38.053680800000002</v>
      </c>
      <c r="K94">
        <v>36.193695099999999</v>
      </c>
      <c r="L94">
        <v>-0.80211765000000002</v>
      </c>
      <c r="M94">
        <v>1.48247978</v>
      </c>
      <c r="N94">
        <v>6.251666666666666</v>
      </c>
      <c r="O94">
        <v>10.10166666666667</v>
      </c>
      <c r="P94" t="s">
        <v>596</v>
      </c>
      <c r="Q94" t="s">
        <v>597</v>
      </c>
      <c r="R94" t="s">
        <v>598</v>
      </c>
    </row>
    <row r="95" spans="1:18" x14ac:dyDescent="0.25">
      <c r="A95" s="1">
        <v>45300.906921493057</v>
      </c>
      <c r="B95" t="s">
        <v>354</v>
      </c>
      <c r="C95" t="s">
        <v>19</v>
      </c>
      <c r="D95">
        <v>4.29</v>
      </c>
      <c r="E95">
        <v>13</v>
      </c>
      <c r="F95">
        <v>9</v>
      </c>
      <c r="G95">
        <v>4</v>
      </c>
      <c r="H95">
        <v>26000</v>
      </c>
      <c r="I95">
        <v>24.945953200000002</v>
      </c>
      <c r="J95">
        <v>42.24642996</v>
      </c>
      <c r="K95">
        <v>48.249068790000003</v>
      </c>
      <c r="L95">
        <v>-0.20288234999999999</v>
      </c>
      <c r="M95">
        <v>-5.08849558</v>
      </c>
      <c r="N95">
        <v>3.534444446666666</v>
      </c>
      <c r="O95">
        <v>5.9361111133333333</v>
      </c>
      <c r="P95" t="s">
        <v>355</v>
      </c>
      <c r="Q95" t="s">
        <v>356</v>
      </c>
      <c r="R95" t="s">
        <v>357</v>
      </c>
    </row>
    <row r="96" spans="1:18" x14ac:dyDescent="0.25">
      <c r="A96" s="1">
        <v>45300.906921493057</v>
      </c>
      <c r="B96" t="s">
        <v>358</v>
      </c>
      <c r="C96" t="s">
        <v>19</v>
      </c>
      <c r="D96">
        <v>14.25</v>
      </c>
      <c r="E96">
        <v>11</v>
      </c>
      <c r="F96">
        <v>8</v>
      </c>
      <c r="G96">
        <v>7</v>
      </c>
      <c r="H96">
        <v>126000</v>
      </c>
      <c r="I96">
        <v>20.527602080000001</v>
      </c>
      <c r="J96">
        <v>47.471975100000002</v>
      </c>
      <c r="K96">
        <v>46.808512690000001</v>
      </c>
      <c r="L96">
        <v>-0.79967646999999997</v>
      </c>
      <c r="M96">
        <v>0.49365302999999999</v>
      </c>
      <c r="N96">
        <v>10.642777779999999</v>
      </c>
      <c r="O96">
        <v>18.78277778</v>
      </c>
      <c r="P96" t="s">
        <v>359</v>
      </c>
      <c r="Q96" t="s">
        <v>360</v>
      </c>
      <c r="R96" t="s">
        <v>361</v>
      </c>
    </row>
    <row r="97" spans="1:18" x14ac:dyDescent="0.25">
      <c r="A97" s="1">
        <v>45300.906921493057</v>
      </c>
      <c r="B97" t="s">
        <v>655</v>
      </c>
      <c r="C97" t="s">
        <v>19</v>
      </c>
      <c r="D97">
        <v>27</v>
      </c>
      <c r="E97">
        <v>13</v>
      </c>
      <c r="F97">
        <v>10</v>
      </c>
      <c r="G97">
        <v>3</v>
      </c>
      <c r="H97">
        <v>1000</v>
      </c>
      <c r="I97">
        <v>23.804862199999999</v>
      </c>
      <c r="J97">
        <v>47.354371780000001</v>
      </c>
      <c r="K97">
        <v>47.354371780000001</v>
      </c>
      <c r="L97">
        <v>-2.0220588199999998</v>
      </c>
      <c r="M97">
        <v>0</v>
      </c>
      <c r="N97">
        <v>22.722222219999999</v>
      </c>
      <c r="O97">
        <v>31.88888888666667</v>
      </c>
      <c r="P97" t="s">
        <v>656</v>
      </c>
      <c r="Q97" t="s">
        <v>657</v>
      </c>
      <c r="R97" t="s">
        <v>658</v>
      </c>
    </row>
    <row r="98" spans="1:18" x14ac:dyDescent="0.25">
      <c r="A98" s="1">
        <v>45300.906921493057</v>
      </c>
      <c r="B98" t="s">
        <v>379</v>
      </c>
      <c r="C98" t="s">
        <v>19</v>
      </c>
      <c r="D98">
        <v>157.74</v>
      </c>
      <c r="E98">
        <v>10</v>
      </c>
      <c r="F98">
        <v>9</v>
      </c>
      <c r="G98">
        <v>7</v>
      </c>
      <c r="H98">
        <v>304542</v>
      </c>
      <c r="I98">
        <v>19.428284439999999</v>
      </c>
      <c r="J98">
        <v>48.566470430000003</v>
      </c>
      <c r="K98">
        <v>49.588187050000002</v>
      </c>
      <c r="L98">
        <v>-7.7150588200000003</v>
      </c>
      <c r="M98">
        <v>-0.71127337000000002</v>
      </c>
      <c r="N98">
        <v>122.0716666666667</v>
      </c>
      <c r="O98">
        <v>191.73833333333329</v>
      </c>
      <c r="P98" t="s">
        <v>380</v>
      </c>
      <c r="Q98" t="s">
        <v>381</v>
      </c>
      <c r="R98" t="s">
        <v>382</v>
      </c>
    </row>
    <row r="99" spans="1:18" x14ac:dyDescent="0.25">
      <c r="A99" s="1">
        <v>45300.906921493057</v>
      </c>
      <c r="B99" t="s">
        <v>659</v>
      </c>
      <c r="C99" t="s">
        <v>19</v>
      </c>
      <c r="D99">
        <v>250</v>
      </c>
      <c r="E99">
        <v>12</v>
      </c>
      <c r="F99">
        <v>10</v>
      </c>
      <c r="G99">
        <v>4</v>
      </c>
      <c r="H99">
        <v>200</v>
      </c>
      <c r="I99">
        <v>30.00217679</v>
      </c>
      <c r="J99">
        <v>46.570862210000001</v>
      </c>
      <c r="K99">
        <v>51.434168130000003</v>
      </c>
      <c r="L99">
        <v>-1.3944705900000001</v>
      </c>
      <c r="M99">
        <v>-2.7237354100000002</v>
      </c>
      <c r="N99">
        <v>231.0716666666666</v>
      </c>
      <c r="O99">
        <v>286.95166666666671</v>
      </c>
      <c r="P99" t="s">
        <v>660</v>
      </c>
      <c r="Q99" t="s">
        <v>661</v>
      </c>
      <c r="R99" t="s">
        <v>662</v>
      </c>
    </row>
    <row r="100" spans="1:18" x14ac:dyDescent="0.25">
      <c r="A100" s="1">
        <v>45300.906921493057</v>
      </c>
      <c r="B100" t="s">
        <v>623</v>
      </c>
      <c r="C100" t="s">
        <v>19</v>
      </c>
      <c r="D100">
        <v>15</v>
      </c>
      <c r="E100">
        <v>11</v>
      </c>
      <c r="F100">
        <v>10</v>
      </c>
      <c r="G100">
        <v>5</v>
      </c>
      <c r="H100">
        <v>29000</v>
      </c>
      <c r="I100">
        <v>23.80609522</v>
      </c>
      <c r="J100">
        <v>38.450075750000003</v>
      </c>
      <c r="K100">
        <v>38.670662380000003</v>
      </c>
      <c r="L100">
        <v>-1.151</v>
      </c>
      <c r="M100">
        <v>-0.13315579</v>
      </c>
      <c r="N100">
        <v>13.04444444666667</v>
      </c>
      <c r="O100">
        <v>18.452777780000002</v>
      </c>
      <c r="P100" t="s">
        <v>624</v>
      </c>
      <c r="Q100" t="s">
        <v>625</v>
      </c>
      <c r="R100" t="s">
        <v>626</v>
      </c>
    </row>
    <row r="101" spans="1:18" x14ac:dyDescent="0.25">
      <c r="A101" s="1">
        <v>45300.906921493057</v>
      </c>
      <c r="B101" t="s">
        <v>399</v>
      </c>
      <c r="C101" t="s">
        <v>19</v>
      </c>
      <c r="D101">
        <v>424.96</v>
      </c>
      <c r="E101">
        <v>15</v>
      </c>
      <c r="F101">
        <v>10</v>
      </c>
      <c r="G101">
        <v>1</v>
      </c>
      <c r="H101">
        <v>194307</v>
      </c>
      <c r="I101">
        <v>23.690422600000002</v>
      </c>
      <c r="J101">
        <v>41.267001209999997</v>
      </c>
      <c r="K101">
        <v>43.535373470000003</v>
      </c>
      <c r="L101">
        <v>-19.742852939999999</v>
      </c>
      <c r="M101">
        <v>-0.92093912</v>
      </c>
      <c r="N101">
        <v>371.27333333333331</v>
      </c>
      <c r="O101">
        <v>501.44</v>
      </c>
      <c r="P101" t="s">
        <v>400</v>
      </c>
      <c r="Q101" t="s">
        <v>401</v>
      </c>
      <c r="R101" t="s">
        <v>402</v>
      </c>
    </row>
    <row r="102" spans="1:18" x14ac:dyDescent="0.25">
      <c r="A102" s="1">
        <v>45300.906921493057</v>
      </c>
      <c r="B102" t="s">
        <v>407</v>
      </c>
      <c r="C102" t="s">
        <v>19</v>
      </c>
      <c r="D102">
        <v>8.1300000000000008</v>
      </c>
      <c r="E102">
        <v>11</v>
      </c>
      <c r="F102">
        <v>10</v>
      </c>
      <c r="G102">
        <v>5</v>
      </c>
      <c r="H102">
        <v>2333317</v>
      </c>
      <c r="I102">
        <v>27.19992594</v>
      </c>
      <c r="J102">
        <v>44.95954837</v>
      </c>
      <c r="K102">
        <v>46.132046920000001</v>
      </c>
      <c r="L102">
        <v>-0.58532353000000004</v>
      </c>
      <c r="M102">
        <v>-1.21506683</v>
      </c>
      <c r="N102">
        <v>5.4827777800000002</v>
      </c>
      <c r="O102">
        <v>11.899444446666671</v>
      </c>
      <c r="P102" t="s">
        <v>408</v>
      </c>
      <c r="Q102" t="s">
        <v>409</v>
      </c>
      <c r="R102" t="s">
        <v>410</v>
      </c>
    </row>
    <row r="103" spans="1:18" x14ac:dyDescent="0.25">
      <c r="A103" s="1">
        <v>45300.906921493057</v>
      </c>
      <c r="B103" t="s">
        <v>419</v>
      </c>
      <c r="C103" t="s">
        <v>19</v>
      </c>
      <c r="D103">
        <v>22.31</v>
      </c>
      <c r="E103">
        <v>11</v>
      </c>
      <c r="F103">
        <v>8</v>
      </c>
      <c r="G103">
        <v>7</v>
      </c>
      <c r="H103">
        <v>949000</v>
      </c>
      <c r="I103">
        <v>23.181694010000001</v>
      </c>
      <c r="J103">
        <v>49.193430579999998</v>
      </c>
      <c r="K103">
        <v>51.010599560000003</v>
      </c>
      <c r="L103">
        <v>-0.44955882000000003</v>
      </c>
      <c r="M103">
        <v>-1.10815603</v>
      </c>
      <c r="N103">
        <v>17.753888886666669</v>
      </c>
      <c r="O103">
        <v>26.700555553333331</v>
      </c>
      <c r="P103" t="s">
        <v>420</v>
      </c>
      <c r="Q103" t="s">
        <v>421</v>
      </c>
      <c r="R103" t="s">
        <v>422</v>
      </c>
    </row>
    <row r="104" spans="1:18" x14ac:dyDescent="0.25">
      <c r="A104" s="1">
        <v>45300.906921493057</v>
      </c>
      <c r="B104" t="s">
        <v>427</v>
      </c>
      <c r="C104" t="s">
        <v>19</v>
      </c>
      <c r="D104">
        <v>12.96</v>
      </c>
      <c r="E104">
        <v>13</v>
      </c>
      <c r="F104">
        <v>10</v>
      </c>
      <c r="G104">
        <v>3</v>
      </c>
      <c r="H104">
        <v>2332237</v>
      </c>
      <c r="I104">
        <v>19.291902480000001</v>
      </c>
      <c r="J104">
        <v>46.269204850000001</v>
      </c>
      <c r="K104">
        <v>46.269204850000001</v>
      </c>
      <c r="L104">
        <v>-0.43461765000000002</v>
      </c>
      <c r="M104">
        <v>0</v>
      </c>
      <c r="N104">
        <v>10.47666666666667</v>
      </c>
      <c r="O104">
        <v>16.838333333333331</v>
      </c>
      <c r="P104" t="s">
        <v>428</v>
      </c>
      <c r="Q104" t="s">
        <v>429</v>
      </c>
      <c r="R104" t="s">
        <v>430</v>
      </c>
    </row>
    <row r="105" spans="1:18" x14ac:dyDescent="0.25">
      <c r="A105" s="1">
        <v>45300.906921493057</v>
      </c>
      <c r="B105" t="s">
        <v>439</v>
      </c>
      <c r="C105" t="s">
        <v>19</v>
      </c>
      <c r="D105">
        <v>24.21</v>
      </c>
      <c r="E105">
        <v>11</v>
      </c>
      <c r="F105">
        <v>10</v>
      </c>
      <c r="G105">
        <v>5</v>
      </c>
      <c r="H105">
        <v>3403425</v>
      </c>
      <c r="I105">
        <v>16.834507819999999</v>
      </c>
      <c r="J105">
        <v>43.892200969999998</v>
      </c>
      <c r="K105">
        <v>42.356023200000003</v>
      </c>
      <c r="L105">
        <v>-1.64885294</v>
      </c>
      <c r="M105">
        <v>0.70715474</v>
      </c>
      <c r="N105">
        <v>18.961111113333331</v>
      </c>
      <c r="O105">
        <v>31.116111113333329</v>
      </c>
      <c r="P105" t="s">
        <v>440</v>
      </c>
      <c r="Q105" t="s">
        <v>441</v>
      </c>
      <c r="R105" t="s">
        <v>442</v>
      </c>
    </row>
    <row r="106" spans="1:18" x14ac:dyDescent="0.25">
      <c r="A106" s="1">
        <v>45300.906921493057</v>
      </c>
      <c r="B106" t="s">
        <v>443</v>
      </c>
      <c r="C106" t="s">
        <v>19</v>
      </c>
      <c r="D106">
        <v>8.02</v>
      </c>
      <c r="E106">
        <v>10</v>
      </c>
      <c r="F106">
        <v>10</v>
      </c>
      <c r="G106">
        <v>6</v>
      </c>
      <c r="H106">
        <v>911500</v>
      </c>
      <c r="I106">
        <v>24.31144368</v>
      </c>
      <c r="J106">
        <v>44.072024880000001</v>
      </c>
      <c r="K106">
        <v>45.1863429</v>
      </c>
      <c r="L106">
        <v>-0.57755882000000003</v>
      </c>
      <c r="M106">
        <v>-0.86526575999999999</v>
      </c>
      <c r="N106">
        <v>6.3883333333333328</v>
      </c>
      <c r="O106">
        <v>10.494999999999999</v>
      </c>
      <c r="P106" t="s">
        <v>444</v>
      </c>
      <c r="Q106" t="s">
        <v>445</v>
      </c>
      <c r="R106" t="s">
        <v>446</v>
      </c>
    </row>
    <row r="107" spans="1:18" x14ac:dyDescent="0.25">
      <c r="A107" s="1">
        <v>45300.906921493057</v>
      </c>
      <c r="B107" t="s">
        <v>447</v>
      </c>
      <c r="C107" t="s">
        <v>19</v>
      </c>
      <c r="D107">
        <v>1.43</v>
      </c>
      <c r="E107">
        <v>11</v>
      </c>
      <c r="F107">
        <v>10</v>
      </c>
      <c r="G107">
        <v>5</v>
      </c>
      <c r="H107">
        <v>18305953</v>
      </c>
      <c r="I107">
        <v>24.81685654</v>
      </c>
      <c r="J107">
        <v>43.535535760000002</v>
      </c>
      <c r="K107">
        <v>44.082857590000003</v>
      </c>
      <c r="L107">
        <v>-0.14788235</v>
      </c>
      <c r="M107">
        <v>-0.69444444000000005</v>
      </c>
      <c r="N107">
        <v>0.8966666666666665</v>
      </c>
      <c r="O107">
        <v>2.2716666666666669</v>
      </c>
      <c r="P107" t="s">
        <v>448</v>
      </c>
      <c r="Q107" t="s">
        <v>449</v>
      </c>
      <c r="R107" t="s">
        <v>450</v>
      </c>
    </row>
    <row r="108" spans="1:18" x14ac:dyDescent="0.25">
      <c r="A108" s="1">
        <v>45302.021784050929</v>
      </c>
      <c r="B108" t="s">
        <v>18</v>
      </c>
      <c r="C108" t="s">
        <v>19</v>
      </c>
      <c r="D108">
        <v>91.77</v>
      </c>
      <c r="E108">
        <v>11</v>
      </c>
      <c r="F108">
        <v>10</v>
      </c>
      <c r="G108">
        <v>5</v>
      </c>
      <c r="H108">
        <v>97275</v>
      </c>
      <c r="I108">
        <v>21.52393352</v>
      </c>
      <c r="J108">
        <v>44.284812260000002</v>
      </c>
      <c r="K108">
        <v>43.41609287</v>
      </c>
      <c r="L108">
        <v>-2.9710588200000001</v>
      </c>
      <c r="M108">
        <v>0.61396777000000002</v>
      </c>
      <c r="N108">
        <v>71.897777779999998</v>
      </c>
      <c r="O108">
        <v>121.83777778</v>
      </c>
      <c r="P108" t="s">
        <v>20</v>
      </c>
      <c r="Q108" t="s">
        <v>21</v>
      </c>
      <c r="R108" t="s">
        <v>22</v>
      </c>
    </row>
    <row r="109" spans="1:18" x14ac:dyDescent="0.25">
      <c r="A109" s="1">
        <v>45302.021784050929</v>
      </c>
      <c r="B109" t="s">
        <v>23</v>
      </c>
      <c r="C109" t="s">
        <v>19</v>
      </c>
      <c r="D109">
        <v>13.96</v>
      </c>
      <c r="E109">
        <v>12</v>
      </c>
      <c r="F109">
        <v>10</v>
      </c>
      <c r="G109">
        <v>4</v>
      </c>
      <c r="H109">
        <v>738329</v>
      </c>
      <c r="I109">
        <v>25.264240910000002</v>
      </c>
      <c r="J109">
        <v>40.09368173</v>
      </c>
      <c r="K109">
        <v>42.887144220000003</v>
      </c>
      <c r="L109">
        <v>-0.64549999999999996</v>
      </c>
      <c r="M109">
        <v>-1.8284106899999999</v>
      </c>
      <c r="N109">
        <v>11.48611111333333</v>
      </c>
      <c r="O109">
        <v>17.554444446666661</v>
      </c>
      <c r="P109" t="s">
        <v>24</v>
      </c>
      <c r="Q109" t="s">
        <v>25</v>
      </c>
      <c r="R109" t="s">
        <v>26</v>
      </c>
    </row>
    <row r="110" spans="1:18" x14ac:dyDescent="0.25">
      <c r="A110" s="1">
        <v>45302.021784050929</v>
      </c>
      <c r="B110" t="s">
        <v>32</v>
      </c>
      <c r="C110" t="s">
        <v>19</v>
      </c>
      <c r="D110">
        <v>8.19</v>
      </c>
      <c r="E110">
        <v>11</v>
      </c>
      <c r="F110">
        <v>10</v>
      </c>
      <c r="G110">
        <v>5</v>
      </c>
      <c r="H110">
        <v>569125</v>
      </c>
      <c r="I110">
        <v>17.468021759999999</v>
      </c>
      <c r="J110">
        <v>45.901854450000002</v>
      </c>
      <c r="K110">
        <v>46.312687330000003</v>
      </c>
      <c r="L110">
        <v>-0.64197059000000001</v>
      </c>
      <c r="M110">
        <v>-0.3649635</v>
      </c>
      <c r="N110">
        <v>5.701111113333333</v>
      </c>
      <c r="O110">
        <v>11.531111113333329</v>
      </c>
      <c r="P110" t="s">
        <v>33</v>
      </c>
      <c r="Q110" t="s">
        <v>34</v>
      </c>
      <c r="R110" t="s">
        <v>35</v>
      </c>
    </row>
    <row r="111" spans="1:18" x14ac:dyDescent="0.25">
      <c r="A111" s="1">
        <v>45302.021784050929</v>
      </c>
      <c r="B111" t="s">
        <v>663</v>
      </c>
      <c r="C111" t="s">
        <v>19</v>
      </c>
      <c r="D111">
        <v>15.01</v>
      </c>
      <c r="E111">
        <v>11</v>
      </c>
      <c r="F111">
        <v>8</v>
      </c>
      <c r="G111">
        <v>7</v>
      </c>
      <c r="H111">
        <v>49000</v>
      </c>
      <c r="I111">
        <v>17.153364539999998</v>
      </c>
      <c r="J111">
        <v>48.361705469999997</v>
      </c>
      <c r="K111">
        <v>53.111729830000002</v>
      </c>
      <c r="L111">
        <v>-0.77497059000000001</v>
      </c>
      <c r="M111">
        <v>-5.3593947000000002</v>
      </c>
      <c r="N111">
        <v>13.16666666666667</v>
      </c>
      <c r="O111">
        <v>17.75</v>
      </c>
      <c r="P111" t="s">
        <v>664</v>
      </c>
      <c r="Q111" t="s">
        <v>665</v>
      </c>
      <c r="R111" t="s">
        <v>666</v>
      </c>
    </row>
    <row r="112" spans="1:18" x14ac:dyDescent="0.25">
      <c r="A112" s="1">
        <v>45302.021784050929</v>
      </c>
      <c r="B112" t="s">
        <v>667</v>
      </c>
      <c r="C112" t="s">
        <v>19</v>
      </c>
      <c r="D112">
        <v>12.6</v>
      </c>
      <c r="E112">
        <v>10</v>
      </c>
      <c r="F112">
        <v>10</v>
      </c>
      <c r="G112">
        <v>6</v>
      </c>
      <c r="H112">
        <v>5500</v>
      </c>
      <c r="I112">
        <v>34.686253919999999</v>
      </c>
      <c r="J112">
        <v>44.337917900000001</v>
      </c>
      <c r="K112">
        <v>43.012569130000003</v>
      </c>
      <c r="L112">
        <v>-2.35058824</v>
      </c>
      <c r="M112">
        <v>1.6129032299999999</v>
      </c>
      <c r="N112">
        <v>9.4527777799999999</v>
      </c>
      <c r="O112">
        <v>18.63777778</v>
      </c>
      <c r="P112" t="s">
        <v>668</v>
      </c>
      <c r="Q112" t="s">
        <v>669</v>
      </c>
      <c r="R112" t="s">
        <v>670</v>
      </c>
    </row>
    <row r="113" spans="1:18" x14ac:dyDescent="0.25">
      <c r="A113" s="1">
        <v>45302.021784050929</v>
      </c>
      <c r="B113" t="s">
        <v>49</v>
      </c>
      <c r="C113" t="s">
        <v>19</v>
      </c>
      <c r="D113">
        <v>56.09</v>
      </c>
      <c r="E113">
        <v>13</v>
      </c>
      <c r="F113">
        <v>10</v>
      </c>
      <c r="G113">
        <v>3</v>
      </c>
      <c r="H113">
        <v>1233065</v>
      </c>
      <c r="I113">
        <v>25.71018454</v>
      </c>
      <c r="J113">
        <v>43.61359994</v>
      </c>
      <c r="K113">
        <v>43.61359994</v>
      </c>
      <c r="L113">
        <v>-3.4288235299999998</v>
      </c>
      <c r="M113">
        <v>0</v>
      </c>
      <c r="N113">
        <v>42.343333333333327</v>
      </c>
      <c r="O113">
        <v>74.61</v>
      </c>
      <c r="P113" t="s">
        <v>50</v>
      </c>
      <c r="Q113" t="s">
        <v>51</v>
      </c>
      <c r="R113" t="s">
        <v>52</v>
      </c>
    </row>
    <row r="114" spans="1:18" x14ac:dyDescent="0.25">
      <c r="A114" s="1">
        <v>45302.021784050929</v>
      </c>
      <c r="B114" t="s">
        <v>603</v>
      </c>
      <c r="C114" t="s">
        <v>19</v>
      </c>
      <c r="D114">
        <v>43.92</v>
      </c>
      <c r="E114">
        <v>13</v>
      </c>
      <c r="F114">
        <v>9</v>
      </c>
      <c r="G114">
        <v>4</v>
      </c>
      <c r="H114">
        <v>78000</v>
      </c>
      <c r="I114">
        <v>18.615198899999999</v>
      </c>
      <c r="J114">
        <v>34.202512939999998</v>
      </c>
      <c r="K114">
        <v>35.152539279999999</v>
      </c>
      <c r="L114">
        <v>-4.4575294100000002</v>
      </c>
      <c r="M114">
        <v>-1.0365029299999999</v>
      </c>
      <c r="N114">
        <v>36.867222220000002</v>
      </c>
      <c r="O114">
        <v>67.648888886666668</v>
      </c>
      <c r="P114" t="s">
        <v>604</v>
      </c>
      <c r="Q114" t="s">
        <v>605</v>
      </c>
      <c r="R114" t="s">
        <v>606</v>
      </c>
    </row>
    <row r="115" spans="1:18" x14ac:dyDescent="0.25">
      <c r="A115" s="1">
        <v>45302.021784050929</v>
      </c>
      <c r="B115" t="s">
        <v>53</v>
      </c>
      <c r="C115" t="s">
        <v>19</v>
      </c>
      <c r="D115">
        <v>6.79</v>
      </c>
      <c r="E115">
        <v>15</v>
      </c>
      <c r="F115">
        <v>9</v>
      </c>
      <c r="G115">
        <v>2</v>
      </c>
      <c r="H115">
        <v>69500</v>
      </c>
      <c r="I115">
        <v>18.04759898</v>
      </c>
      <c r="J115">
        <v>33.38642634</v>
      </c>
      <c r="K115">
        <v>34.029570730000003</v>
      </c>
      <c r="L115">
        <v>-0.76823529000000002</v>
      </c>
      <c r="M115">
        <v>-0.58565153999999997</v>
      </c>
      <c r="N115">
        <v>5.9294444466666674</v>
      </c>
      <c r="O115">
        <v>9.412777779999999</v>
      </c>
      <c r="P115" t="s">
        <v>54</v>
      </c>
      <c r="Q115" t="s">
        <v>55</v>
      </c>
      <c r="R115" t="s">
        <v>56</v>
      </c>
    </row>
    <row r="116" spans="1:18" x14ac:dyDescent="0.25">
      <c r="A116" s="1">
        <v>45302.021784050929</v>
      </c>
      <c r="B116" t="s">
        <v>57</v>
      </c>
      <c r="C116" t="s">
        <v>19</v>
      </c>
      <c r="D116">
        <v>10</v>
      </c>
      <c r="E116">
        <v>15</v>
      </c>
      <c r="F116">
        <v>10</v>
      </c>
      <c r="G116">
        <v>1</v>
      </c>
      <c r="H116">
        <v>129000</v>
      </c>
      <c r="I116">
        <v>17.603917630000002</v>
      </c>
      <c r="J116">
        <v>46.386519579999998</v>
      </c>
      <c r="K116">
        <v>46.92821335</v>
      </c>
      <c r="L116">
        <v>-0.31732353000000002</v>
      </c>
      <c r="M116">
        <v>-0.29910269</v>
      </c>
      <c r="N116">
        <v>7.6050000000000004</v>
      </c>
      <c r="O116">
        <v>12.92166666666667</v>
      </c>
      <c r="P116" t="s">
        <v>58</v>
      </c>
      <c r="Q116" t="s">
        <v>59</v>
      </c>
      <c r="R116" t="s">
        <v>60</v>
      </c>
    </row>
    <row r="117" spans="1:18" x14ac:dyDescent="0.25">
      <c r="A117" s="1">
        <v>45302.021784050929</v>
      </c>
      <c r="B117" t="s">
        <v>82</v>
      </c>
      <c r="C117" t="s">
        <v>19</v>
      </c>
      <c r="D117">
        <v>24.2</v>
      </c>
      <c r="E117">
        <v>14</v>
      </c>
      <c r="F117">
        <v>9</v>
      </c>
      <c r="G117">
        <v>3</v>
      </c>
      <c r="H117">
        <v>1038969</v>
      </c>
      <c r="I117">
        <v>20.796675579999999</v>
      </c>
      <c r="J117">
        <v>45.389389809999997</v>
      </c>
      <c r="K117">
        <v>46.737862669999998</v>
      </c>
      <c r="L117">
        <v>-1.1435882399999999</v>
      </c>
      <c r="M117">
        <v>-0.81967213000000005</v>
      </c>
      <c r="N117">
        <v>18.796111113333339</v>
      </c>
      <c r="O117">
        <v>30.437777780000001</v>
      </c>
      <c r="P117" t="s">
        <v>83</v>
      </c>
      <c r="Q117" t="s">
        <v>84</v>
      </c>
      <c r="R117" t="s">
        <v>85</v>
      </c>
    </row>
    <row r="118" spans="1:18" x14ac:dyDescent="0.25">
      <c r="A118" s="1">
        <v>45302.021784050929</v>
      </c>
      <c r="B118" t="s">
        <v>86</v>
      </c>
      <c r="C118" t="s">
        <v>19</v>
      </c>
      <c r="D118">
        <v>43.77</v>
      </c>
      <c r="E118">
        <v>10</v>
      </c>
      <c r="F118">
        <v>10</v>
      </c>
      <c r="G118">
        <v>6</v>
      </c>
      <c r="H118">
        <v>284000</v>
      </c>
      <c r="I118">
        <v>22.61092438</v>
      </c>
      <c r="J118">
        <v>48.245829469999997</v>
      </c>
      <c r="K118">
        <v>52.131969259999998</v>
      </c>
      <c r="L118">
        <v>-0.57088234999999998</v>
      </c>
      <c r="M118">
        <v>-2.6251390400000001</v>
      </c>
      <c r="N118">
        <v>35.517777780000003</v>
      </c>
      <c r="O118">
        <v>56.766111113333331</v>
      </c>
      <c r="P118" t="s">
        <v>87</v>
      </c>
      <c r="Q118" t="s">
        <v>88</v>
      </c>
      <c r="R118" t="s">
        <v>89</v>
      </c>
    </row>
    <row r="119" spans="1:18" x14ac:dyDescent="0.25">
      <c r="A119" s="1">
        <v>45302.021784050929</v>
      </c>
      <c r="B119" t="s">
        <v>583</v>
      </c>
      <c r="C119" t="s">
        <v>19</v>
      </c>
      <c r="D119">
        <v>113.66</v>
      </c>
      <c r="E119">
        <v>11</v>
      </c>
      <c r="F119">
        <v>9</v>
      </c>
      <c r="G119">
        <v>6</v>
      </c>
      <c r="H119">
        <v>34700</v>
      </c>
      <c r="I119">
        <v>28.688260570000001</v>
      </c>
      <c r="J119">
        <v>46.5445487</v>
      </c>
      <c r="K119">
        <v>49.182341190000002</v>
      </c>
      <c r="L119">
        <v>-7.2548235300000004</v>
      </c>
      <c r="M119">
        <v>-1.25966467</v>
      </c>
      <c r="N119">
        <v>86.788888886666669</v>
      </c>
      <c r="O119">
        <v>145.41888888666671</v>
      </c>
      <c r="P119" t="s">
        <v>584</v>
      </c>
      <c r="Q119" t="s">
        <v>585</v>
      </c>
      <c r="R119" t="s">
        <v>586</v>
      </c>
    </row>
    <row r="120" spans="1:18" x14ac:dyDescent="0.25">
      <c r="A120" s="1">
        <v>45302.021784050929</v>
      </c>
      <c r="B120" t="s">
        <v>94</v>
      </c>
      <c r="C120" t="s">
        <v>19</v>
      </c>
      <c r="D120">
        <v>6.2</v>
      </c>
      <c r="E120">
        <v>11</v>
      </c>
      <c r="F120">
        <v>10</v>
      </c>
      <c r="G120">
        <v>5</v>
      </c>
      <c r="H120">
        <v>307500</v>
      </c>
      <c r="I120">
        <v>21.806915440000001</v>
      </c>
      <c r="J120">
        <v>42.826293470000003</v>
      </c>
      <c r="K120">
        <v>43.423418310000002</v>
      </c>
      <c r="L120">
        <v>-0.70361764999999998</v>
      </c>
      <c r="M120">
        <v>-0.64102563999999995</v>
      </c>
      <c r="N120">
        <v>3.8466666666666671</v>
      </c>
      <c r="O120">
        <v>9.2550000000000008</v>
      </c>
      <c r="P120" t="s">
        <v>95</v>
      </c>
      <c r="Q120" t="s">
        <v>96</v>
      </c>
      <c r="R120" t="s">
        <v>97</v>
      </c>
    </row>
    <row r="121" spans="1:18" x14ac:dyDescent="0.25">
      <c r="A121" s="1">
        <v>45302.021784050929</v>
      </c>
      <c r="B121" t="s">
        <v>134</v>
      </c>
      <c r="C121" t="s">
        <v>19</v>
      </c>
      <c r="D121">
        <v>81.2</v>
      </c>
      <c r="E121">
        <v>11</v>
      </c>
      <c r="F121">
        <v>9</v>
      </c>
      <c r="G121">
        <v>6</v>
      </c>
      <c r="H121">
        <v>266014</v>
      </c>
      <c r="I121">
        <v>21.431832</v>
      </c>
      <c r="J121">
        <v>46.781560069999998</v>
      </c>
      <c r="K121">
        <v>48.382643590000001</v>
      </c>
      <c r="L121">
        <v>-3.2230588199999999</v>
      </c>
      <c r="M121">
        <v>-1.0238907799999999</v>
      </c>
      <c r="N121">
        <v>60.572777780000003</v>
      </c>
      <c r="O121">
        <v>113.72111111333329</v>
      </c>
      <c r="P121" t="s">
        <v>135</v>
      </c>
      <c r="Q121" t="s">
        <v>136</v>
      </c>
      <c r="R121" t="s">
        <v>137</v>
      </c>
    </row>
    <row r="122" spans="1:18" x14ac:dyDescent="0.25">
      <c r="A122" s="1">
        <v>45302.021784050929</v>
      </c>
      <c r="B122" t="s">
        <v>635</v>
      </c>
      <c r="C122" t="s">
        <v>19</v>
      </c>
      <c r="D122">
        <v>7.14</v>
      </c>
      <c r="E122">
        <v>14</v>
      </c>
      <c r="F122">
        <v>9</v>
      </c>
      <c r="G122">
        <v>3</v>
      </c>
      <c r="H122">
        <v>18500</v>
      </c>
      <c r="I122">
        <v>24.151532540000002</v>
      </c>
      <c r="J122">
        <v>48.639088180000002</v>
      </c>
      <c r="K122">
        <v>48.639088180000002</v>
      </c>
      <c r="L122">
        <v>-0.15111764999999999</v>
      </c>
      <c r="M122">
        <v>0</v>
      </c>
      <c r="N122">
        <v>6.3555555533333328</v>
      </c>
      <c r="O122">
        <v>8.4638888866666679</v>
      </c>
      <c r="P122" t="s">
        <v>636</v>
      </c>
      <c r="Q122" t="s">
        <v>637</v>
      </c>
      <c r="R122" t="s">
        <v>638</v>
      </c>
    </row>
    <row r="123" spans="1:18" x14ac:dyDescent="0.25">
      <c r="A123" s="1">
        <v>45302.021784050929</v>
      </c>
      <c r="B123" t="s">
        <v>150</v>
      </c>
      <c r="C123" t="s">
        <v>19</v>
      </c>
      <c r="D123">
        <v>6.93</v>
      </c>
      <c r="E123">
        <v>12</v>
      </c>
      <c r="F123">
        <v>10</v>
      </c>
      <c r="G123">
        <v>4</v>
      </c>
      <c r="H123">
        <v>1343000</v>
      </c>
      <c r="I123">
        <v>22.111578470000001</v>
      </c>
      <c r="J123">
        <v>39.813956429999998</v>
      </c>
      <c r="K123">
        <v>45.982573270000003</v>
      </c>
      <c r="L123">
        <v>-0.49167646999999998</v>
      </c>
      <c r="M123">
        <v>-5.19835841</v>
      </c>
      <c r="N123">
        <v>5.6155555533333326</v>
      </c>
      <c r="O123">
        <v>9.6122222199999978</v>
      </c>
      <c r="P123" t="s">
        <v>151</v>
      </c>
      <c r="Q123" t="s">
        <v>152</v>
      </c>
      <c r="R123" t="s">
        <v>153</v>
      </c>
    </row>
    <row r="124" spans="1:18" x14ac:dyDescent="0.25">
      <c r="A124" s="1">
        <v>45302.021784050929</v>
      </c>
      <c r="B124" t="s">
        <v>539</v>
      </c>
      <c r="C124" t="s">
        <v>19</v>
      </c>
      <c r="D124">
        <v>84.91</v>
      </c>
      <c r="E124">
        <v>12</v>
      </c>
      <c r="F124">
        <v>8</v>
      </c>
      <c r="G124">
        <v>6</v>
      </c>
      <c r="H124">
        <v>500</v>
      </c>
      <c r="I124">
        <v>8.5832192099999993</v>
      </c>
      <c r="J124">
        <v>46.122267299999997</v>
      </c>
      <c r="K124">
        <v>46.57556297</v>
      </c>
      <c r="L124">
        <v>-0.35888235000000002</v>
      </c>
      <c r="M124">
        <v>-0.45720984999999997</v>
      </c>
      <c r="N124">
        <v>79.745000000000005</v>
      </c>
      <c r="O124">
        <v>98.389999999999986</v>
      </c>
      <c r="P124" t="s">
        <v>540</v>
      </c>
      <c r="Q124" t="s">
        <v>541</v>
      </c>
      <c r="R124" t="s">
        <v>542</v>
      </c>
    </row>
    <row r="125" spans="1:18" x14ac:dyDescent="0.25">
      <c r="A125" s="1">
        <v>45302.021784050929</v>
      </c>
      <c r="B125" t="s">
        <v>671</v>
      </c>
      <c r="C125" t="s">
        <v>19</v>
      </c>
      <c r="D125">
        <v>6.43</v>
      </c>
      <c r="E125">
        <v>14</v>
      </c>
      <c r="F125">
        <v>8</v>
      </c>
      <c r="G125">
        <v>4</v>
      </c>
      <c r="H125">
        <v>8000</v>
      </c>
      <c r="I125">
        <v>24.881128960000002</v>
      </c>
      <c r="J125">
        <v>43.535916139999998</v>
      </c>
      <c r="K125">
        <v>52.597956119999999</v>
      </c>
      <c r="L125">
        <v>-0.33161764999999999</v>
      </c>
      <c r="M125">
        <v>-5.30191458</v>
      </c>
      <c r="N125">
        <v>4.32277778</v>
      </c>
      <c r="O125">
        <v>9.1811111133333334</v>
      </c>
      <c r="P125" t="s">
        <v>672</v>
      </c>
      <c r="Q125" t="s">
        <v>673</v>
      </c>
      <c r="R125" t="s">
        <v>674</v>
      </c>
    </row>
    <row r="126" spans="1:18" x14ac:dyDescent="0.25">
      <c r="A126" s="1">
        <v>45302.021784050929</v>
      </c>
      <c r="B126" t="s">
        <v>611</v>
      </c>
      <c r="C126" t="s">
        <v>19</v>
      </c>
      <c r="D126">
        <v>12.4</v>
      </c>
      <c r="E126">
        <v>11</v>
      </c>
      <c r="F126">
        <v>10</v>
      </c>
      <c r="G126">
        <v>5</v>
      </c>
      <c r="H126">
        <v>2000</v>
      </c>
      <c r="I126">
        <v>25.270347900000001</v>
      </c>
      <c r="J126">
        <v>41.796178339999997</v>
      </c>
      <c r="K126">
        <v>42.13011985</v>
      </c>
      <c r="L126">
        <v>-0.93532353000000001</v>
      </c>
      <c r="M126">
        <v>-0.40160643000000001</v>
      </c>
      <c r="N126">
        <v>9.7538888866666653</v>
      </c>
      <c r="O126">
        <v>16.885555553333329</v>
      </c>
      <c r="P126" t="s">
        <v>612</v>
      </c>
      <c r="Q126" t="s">
        <v>613</v>
      </c>
      <c r="R126" t="s">
        <v>614</v>
      </c>
    </row>
    <row r="127" spans="1:18" x14ac:dyDescent="0.25">
      <c r="A127" s="1">
        <v>45302.021784050929</v>
      </c>
      <c r="B127" t="s">
        <v>675</v>
      </c>
      <c r="C127" t="s">
        <v>19</v>
      </c>
      <c r="D127">
        <v>240.02</v>
      </c>
      <c r="E127">
        <v>12</v>
      </c>
      <c r="F127">
        <v>10</v>
      </c>
      <c r="G127">
        <v>4</v>
      </c>
      <c r="H127">
        <v>1800</v>
      </c>
      <c r="I127">
        <v>16.225231430000001</v>
      </c>
      <c r="J127">
        <v>44.577380290000001</v>
      </c>
      <c r="K127">
        <v>48.748805910000002</v>
      </c>
      <c r="L127">
        <v>-8.0041764700000009</v>
      </c>
      <c r="M127">
        <v>-2.82591093</v>
      </c>
      <c r="N127">
        <v>213.72222221999999</v>
      </c>
      <c r="O127">
        <v>296.22222221999999</v>
      </c>
      <c r="P127" t="s">
        <v>676</v>
      </c>
      <c r="Q127" t="s">
        <v>677</v>
      </c>
      <c r="R127" t="s">
        <v>678</v>
      </c>
    </row>
    <row r="128" spans="1:18" x14ac:dyDescent="0.25">
      <c r="A128" s="1">
        <v>45302.021784050929</v>
      </c>
      <c r="B128" t="s">
        <v>162</v>
      </c>
      <c r="C128" t="s">
        <v>19</v>
      </c>
      <c r="D128">
        <v>7.03</v>
      </c>
      <c r="E128">
        <v>14</v>
      </c>
      <c r="F128">
        <v>8</v>
      </c>
      <c r="G128">
        <v>4</v>
      </c>
      <c r="H128">
        <v>98000</v>
      </c>
      <c r="I128">
        <v>22.02819654</v>
      </c>
      <c r="J128">
        <v>45.274597389999997</v>
      </c>
      <c r="K128">
        <v>47.332365879999998</v>
      </c>
      <c r="L128">
        <v>-0.39976471000000002</v>
      </c>
      <c r="M128">
        <v>-1.4025245399999999</v>
      </c>
      <c r="N128">
        <v>5.1188888866666664</v>
      </c>
      <c r="O128">
        <v>9.2438888866666673</v>
      </c>
      <c r="P128" t="s">
        <v>163</v>
      </c>
      <c r="Q128" t="s">
        <v>164</v>
      </c>
      <c r="R128" t="s">
        <v>165</v>
      </c>
    </row>
    <row r="129" spans="1:18" x14ac:dyDescent="0.25">
      <c r="A129" s="1">
        <v>45302.021784050929</v>
      </c>
      <c r="B129" t="s">
        <v>166</v>
      </c>
      <c r="C129" t="s">
        <v>19</v>
      </c>
      <c r="D129">
        <v>11.05</v>
      </c>
      <c r="E129">
        <v>13</v>
      </c>
      <c r="F129">
        <v>9</v>
      </c>
      <c r="G129">
        <v>4</v>
      </c>
      <c r="H129">
        <v>1329316</v>
      </c>
      <c r="I129">
        <v>20.08362983</v>
      </c>
      <c r="J129">
        <v>41.463592300000002</v>
      </c>
      <c r="K129">
        <v>42.603392700000001</v>
      </c>
      <c r="L129">
        <v>-1.10902941</v>
      </c>
      <c r="M129">
        <v>-0.98566308000000002</v>
      </c>
      <c r="N129">
        <v>7.9772222199999989</v>
      </c>
      <c r="O129">
        <v>15.65888888666667</v>
      </c>
      <c r="P129" t="s">
        <v>167</v>
      </c>
      <c r="Q129" t="s">
        <v>168</v>
      </c>
      <c r="R129" t="s">
        <v>169</v>
      </c>
    </row>
    <row r="130" spans="1:18" x14ac:dyDescent="0.25">
      <c r="A130" s="1">
        <v>45302.021784050929</v>
      </c>
      <c r="B130" t="s">
        <v>170</v>
      </c>
      <c r="C130" t="s">
        <v>19</v>
      </c>
      <c r="D130">
        <v>28.82</v>
      </c>
      <c r="E130">
        <v>12</v>
      </c>
      <c r="F130">
        <v>10</v>
      </c>
      <c r="G130">
        <v>4</v>
      </c>
      <c r="H130">
        <v>213000</v>
      </c>
      <c r="I130">
        <v>24.372654860000001</v>
      </c>
      <c r="J130">
        <v>45.404114479999997</v>
      </c>
      <c r="K130">
        <v>46.820190629999999</v>
      </c>
      <c r="L130">
        <v>-1.9770588200000001</v>
      </c>
      <c r="M130">
        <v>-0.92815400000000003</v>
      </c>
      <c r="N130">
        <v>22.844444446666671</v>
      </c>
      <c r="O130">
        <v>37.291111113333343</v>
      </c>
      <c r="P130" t="s">
        <v>171</v>
      </c>
      <c r="Q130" t="s">
        <v>172</v>
      </c>
      <c r="R130" t="s">
        <v>173</v>
      </c>
    </row>
    <row r="131" spans="1:18" x14ac:dyDescent="0.25">
      <c r="A131" s="1">
        <v>45302.021784050929</v>
      </c>
      <c r="B131" t="s">
        <v>615</v>
      </c>
      <c r="C131" t="s">
        <v>19</v>
      </c>
      <c r="D131">
        <v>82.53</v>
      </c>
      <c r="E131">
        <v>12</v>
      </c>
      <c r="F131">
        <v>10</v>
      </c>
      <c r="G131">
        <v>4</v>
      </c>
      <c r="H131">
        <v>48000</v>
      </c>
      <c r="I131">
        <v>21.4532065</v>
      </c>
      <c r="J131">
        <v>44.792552059999998</v>
      </c>
      <c r="K131">
        <v>43.690610630000002</v>
      </c>
      <c r="L131">
        <v>-4.0537352899999997</v>
      </c>
      <c r="M131">
        <v>0.45034079999999999</v>
      </c>
      <c r="N131">
        <v>64.369444446666662</v>
      </c>
      <c r="O131">
        <v>105.6011111133333</v>
      </c>
      <c r="P131" t="s">
        <v>616</v>
      </c>
      <c r="Q131" t="s">
        <v>617</v>
      </c>
      <c r="R131" t="s">
        <v>618</v>
      </c>
    </row>
    <row r="132" spans="1:18" x14ac:dyDescent="0.25">
      <c r="A132" s="1">
        <v>45302.021784050929</v>
      </c>
      <c r="B132" t="s">
        <v>587</v>
      </c>
      <c r="C132" t="s">
        <v>19</v>
      </c>
      <c r="D132">
        <v>146</v>
      </c>
      <c r="E132">
        <v>10</v>
      </c>
      <c r="F132">
        <v>10</v>
      </c>
      <c r="G132">
        <v>6</v>
      </c>
      <c r="H132">
        <v>1600</v>
      </c>
      <c r="I132">
        <v>20.223418129999999</v>
      </c>
      <c r="J132">
        <v>41.668574669999998</v>
      </c>
      <c r="K132">
        <v>40.65954309</v>
      </c>
      <c r="L132">
        <v>-18.737617650000001</v>
      </c>
      <c r="M132">
        <v>0.68965516999999998</v>
      </c>
      <c r="N132">
        <v>105.2294444466667</v>
      </c>
      <c r="O132">
        <v>220.71111111333329</v>
      </c>
      <c r="P132" t="s">
        <v>588</v>
      </c>
      <c r="Q132" t="s">
        <v>589</v>
      </c>
      <c r="R132" t="s">
        <v>590</v>
      </c>
    </row>
    <row r="133" spans="1:18" x14ac:dyDescent="0.25">
      <c r="A133" s="1">
        <v>45302.021784050929</v>
      </c>
      <c r="B133" t="s">
        <v>182</v>
      </c>
      <c r="C133" t="s">
        <v>19</v>
      </c>
      <c r="D133">
        <v>8.86</v>
      </c>
      <c r="E133">
        <v>12</v>
      </c>
      <c r="F133">
        <v>10</v>
      </c>
      <c r="G133">
        <v>4</v>
      </c>
      <c r="H133">
        <v>41500</v>
      </c>
      <c r="I133">
        <v>28.589011899999999</v>
      </c>
      <c r="J133">
        <v>41.272499140000001</v>
      </c>
      <c r="K133">
        <v>39.836888459999997</v>
      </c>
      <c r="L133">
        <v>-0.73358824</v>
      </c>
      <c r="M133">
        <v>1.2571428600000001</v>
      </c>
      <c r="N133">
        <v>6.03277778</v>
      </c>
      <c r="O133">
        <v>11.44111111333333</v>
      </c>
      <c r="P133" t="s">
        <v>183</v>
      </c>
      <c r="Q133" t="s">
        <v>184</v>
      </c>
      <c r="R133" t="s">
        <v>185</v>
      </c>
    </row>
    <row r="134" spans="1:18" x14ac:dyDescent="0.25">
      <c r="A134" s="1">
        <v>45302.021784050929</v>
      </c>
      <c r="B134" t="s">
        <v>190</v>
      </c>
      <c r="C134" t="s">
        <v>19</v>
      </c>
      <c r="D134">
        <v>27.15</v>
      </c>
      <c r="E134">
        <v>12</v>
      </c>
      <c r="F134">
        <v>9</v>
      </c>
      <c r="G134">
        <v>5</v>
      </c>
      <c r="H134">
        <v>174500</v>
      </c>
      <c r="I134">
        <v>20.677003710000001</v>
      </c>
      <c r="J134">
        <v>45.992260569999999</v>
      </c>
      <c r="K134">
        <v>46.431216759999998</v>
      </c>
      <c r="L134">
        <v>-0.46429411999999998</v>
      </c>
      <c r="M134">
        <v>-0.33039647999999999</v>
      </c>
      <c r="N134">
        <v>21.09333333333333</v>
      </c>
      <c r="O134">
        <v>33.835000000000001</v>
      </c>
      <c r="P134" t="s">
        <v>191</v>
      </c>
      <c r="Q134" t="s">
        <v>192</v>
      </c>
      <c r="R134" t="s">
        <v>193</v>
      </c>
    </row>
    <row r="135" spans="1:18" x14ac:dyDescent="0.25">
      <c r="A135" s="1">
        <v>45302.021784050929</v>
      </c>
      <c r="B135" t="s">
        <v>198</v>
      </c>
      <c r="C135" t="s">
        <v>19</v>
      </c>
      <c r="D135">
        <v>34.06</v>
      </c>
      <c r="E135">
        <v>13</v>
      </c>
      <c r="F135">
        <v>10</v>
      </c>
      <c r="G135">
        <v>3</v>
      </c>
      <c r="H135">
        <v>191000</v>
      </c>
      <c r="I135">
        <v>28.382861259999999</v>
      </c>
      <c r="J135">
        <v>35.703533270000001</v>
      </c>
      <c r="K135">
        <v>38.47373339</v>
      </c>
      <c r="L135">
        <v>-3.11097059</v>
      </c>
      <c r="M135">
        <v>-1.9291678699999999</v>
      </c>
      <c r="N135">
        <v>27.957777780000001</v>
      </c>
      <c r="O135">
        <v>47.024444446666671</v>
      </c>
      <c r="P135" t="s">
        <v>199</v>
      </c>
      <c r="Q135" t="s">
        <v>200</v>
      </c>
      <c r="R135" t="s">
        <v>201</v>
      </c>
    </row>
    <row r="136" spans="1:18" x14ac:dyDescent="0.25">
      <c r="A136" s="1">
        <v>45302.021784050929</v>
      </c>
      <c r="B136" t="s">
        <v>206</v>
      </c>
      <c r="C136" t="s">
        <v>19</v>
      </c>
      <c r="D136">
        <v>16.760000000000002</v>
      </c>
      <c r="E136">
        <v>12</v>
      </c>
      <c r="F136">
        <v>9</v>
      </c>
      <c r="G136">
        <v>5</v>
      </c>
      <c r="H136">
        <v>115500</v>
      </c>
      <c r="I136">
        <v>23.538668080000001</v>
      </c>
      <c r="J136">
        <v>44.79765519</v>
      </c>
      <c r="K136">
        <v>43.096034850000002</v>
      </c>
      <c r="L136">
        <v>-0.71417646999999995</v>
      </c>
      <c r="M136">
        <v>0.96385542000000002</v>
      </c>
      <c r="N136">
        <v>13.452222219999999</v>
      </c>
      <c r="O136">
        <v>21.958888886666671</v>
      </c>
      <c r="P136" t="s">
        <v>207</v>
      </c>
      <c r="Q136" t="s">
        <v>208</v>
      </c>
      <c r="R136" t="s">
        <v>209</v>
      </c>
    </row>
    <row r="137" spans="1:18" x14ac:dyDescent="0.25">
      <c r="A137" s="1">
        <v>45302.021784050929</v>
      </c>
      <c r="B137" t="s">
        <v>218</v>
      </c>
      <c r="C137" t="s">
        <v>19</v>
      </c>
      <c r="D137">
        <v>7.8</v>
      </c>
      <c r="E137">
        <v>10</v>
      </c>
      <c r="F137">
        <v>9</v>
      </c>
      <c r="G137">
        <v>7</v>
      </c>
      <c r="H137">
        <v>119500</v>
      </c>
      <c r="I137">
        <v>21.015379639999999</v>
      </c>
      <c r="J137">
        <v>48.619003370000001</v>
      </c>
      <c r="K137">
        <v>49.023544389999998</v>
      </c>
      <c r="L137">
        <v>-0.11761765</v>
      </c>
      <c r="M137">
        <v>-0.25575448000000001</v>
      </c>
      <c r="N137">
        <v>6.3355555533333332</v>
      </c>
      <c r="O137">
        <v>9.6172222200000004</v>
      </c>
      <c r="P137" t="s">
        <v>219</v>
      </c>
      <c r="Q137" t="s">
        <v>220</v>
      </c>
      <c r="R137" t="s">
        <v>221</v>
      </c>
    </row>
    <row r="138" spans="1:18" x14ac:dyDescent="0.25">
      <c r="A138" s="1">
        <v>45302.021784050929</v>
      </c>
      <c r="B138" t="s">
        <v>679</v>
      </c>
      <c r="C138" t="s">
        <v>19</v>
      </c>
      <c r="D138">
        <v>17.010000000000002</v>
      </c>
      <c r="E138">
        <v>12</v>
      </c>
      <c r="F138">
        <v>9</v>
      </c>
      <c r="G138">
        <v>5</v>
      </c>
      <c r="H138">
        <v>10000</v>
      </c>
      <c r="I138">
        <v>15.211531369999999</v>
      </c>
      <c r="J138">
        <v>47.14723068</v>
      </c>
      <c r="K138">
        <v>48.006657959999998</v>
      </c>
      <c r="L138">
        <v>-0.17738234999999999</v>
      </c>
      <c r="M138">
        <v>-0.52631578999999995</v>
      </c>
      <c r="N138">
        <v>13.98722222</v>
      </c>
      <c r="O138">
        <v>20.86222222</v>
      </c>
      <c r="P138" t="s">
        <v>680</v>
      </c>
      <c r="Q138" t="s">
        <v>681</v>
      </c>
      <c r="R138" t="s">
        <v>682</v>
      </c>
    </row>
    <row r="139" spans="1:18" x14ac:dyDescent="0.25">
      <c r="A139" s="1">
        <v>45302.021784050929</v>
      </c>
      <c r="B139" t="s">
        <v>639</v>
      </c>
      <c r="C139" t="s">
        <v>19</v>
      </c>
      <c r="D139">
        <v>36.799999999999997</v>
      </c>
      <c r="E139">
        <v>12</v>
      </c>
      <c r="F139">
        <v>10</v>
      </c>
      <c r="G139">
        <v>4</v>
      </c>
      <c r="H139">
        <v>10000</v>
      </c>
      <c r="I139">
        <v>20.434141740000001</v>
      </c>
      <c r="J139">
        <v>48.526783510000001</v>
      </c>
      <c r="K139">
        <v>46.258213759999997</v>
      </c>
      <c r="L139">
        <v>-0.51891176000000006</v>
      </c>
      <c r="M139">
        <v>0.82191780999999997</v>
      </c>
      <c r="N139">
        <v>32.929444446666672</v>
      </c>
      <c r="O139">
        <v>41.894444446666661</v>
      </c>
      <c r="P139" t="s">
        <v>640</v>
      </c>
      <c r="Q139" t="s">
        <v>641</v>
      </c>
      <c r="R139" t="s">
        <v>642</v>
      </c>
    </row>
    <row r="140" spans="1:18" x14ac:dyDescent="0.25">
      <c r="A140" s="1">
        <v>45302.021784050929</v>
      </c>
      <c r="B140" t="s">
        <v>683</v>
      </c>
      <c r="C140" t="s">
        <v>19</v>
      </c>
      <c r="D140">
        <v>9.68</v>
      </c>
      <c r="E140">
        <v>14</v>
      </c>
      <c r="F140">
        <v>9</v>
      </c>
      <c r="G140">
        <v>3</v>
      </c>
      <c r="H140">
        <v>1000</v>
      </c>
      <c r="I140">
        <v>10.896933130000001</v>
      </c>
      <c r="J140">
        <v>47.878236469999997</v>
      </c>
      <c r="K140">
        <v>40.663051070000002</v>
      </c>
      <c r="L140">
        <v>-0.71588235</v>
      </c>
      <c r="M140">
        <v>11.520737329999999</v>
      </c>
      <c r="N140">
        <v>7.9611111133333354</v>
      </c>
      <c r="O140">
        <v>12.63611111333333</v>
      </c>
      <c r="P140" t="s">
        <v>684</v>
      </c>
      <c r="Q140" t="s">
        <v>685</v>
      </c>
      <c r="R140" t="s">
        <v>686</v>
      </c>
    </row>
    <row r="141" spans="1:18" x14ac:dyDescent="0.25">
      <c r="A141" s="1">
        <v>45302.021784050929</v>
      </c>
      <c r="B141" t="s">
        <v>591</v>
      </c>
      <c r="C141" t="s">
        <v>19</v>
      </c>
      <c r="D141">
        <v>19.55</v>
      </c>
      <c r="E141">
        <v>12</v>
      </c>
      <c r="F141">
        <v>10</v>
      </c>
      <c r="G141">
        <v>4</v>
      </c>
      <c r="H141">
        <v>61500</v>
      </c>
      <c r="I141">
        <v>20.442424890000002</v>
      </c>
      <c r="J141">
        <v>37.282699289999996</v>
      </c>
      <c r="K141">
        <v>37.726329589999999</v>
      </c>
      <c r="L141">
        <v>-1.44935294</v>
      </c>
      <c r="M141">
        <v>-0.35677880000000001</v>
      </c>
      <c r="N141">
        <v>16.920000000000002</v>
      </c>
      <c r="O141">
        <v>26.39833333333333</v>
      </c>
      <c r="P141" t="s">
        <v>592</v>
      </c>
      <c r="Q141" t="s">
        <v>593</v>
      </c>
      <c r="R141" t="s">
        <v>594</v>
      </c>
    </row>
    <row r="142" spans="1:18" x14ac:dyDescent="0.25">
      <c r="A142" s="1">
        <v>45302.021784050929</v>
      </c>
      <c r="B142" t="s">
        <v>647</v>
      </c>
      <c r="C142" t="s">
        <v>19</v>
      </c>
      <c r="D142">
        <v>21.9</v>
      </c>
      <c r="E142">
        <v>12</v>
      </c>
      <c r="F142">
        <v>10</v>
      </c>
      <c r="G142">
        <v>4</v>
      </c>
      <c r="H142">
        <v>500</v>
      </c>
      <c r="I142">
        <v>22.38368621</v>
      </c>
      <c r="J142">
        <v>45.476058739999999</v>
      </c>
      <c r="K142">
        <v>40.583153670000002</v>
      </c>
      <c r="L142">
        <v>-4.0017058800000003</v>
      </c>
      <c r="M142">
        <v>6.6731612299999998</v>
      </c>
      <c r="N142">
        <v>17.675000000000001</v>
      </c>
      <c r="O142">
        <v>26.62166666666667</v>
      </c>
      <c r="P142" t="s">
        <v>648</v>
      </c>
      <c r="Q142" t="s">
        <v>649</v>
      </c>
      <c r="R142" t="s">
        <v>650</v>
      </c>
    </row>
    <row r="143" spans="1:18" x14ac:dyDescent="0.25">
      <c r="A143" s="1">
        <v>45302.021784050929</v>
      </c>
      <c r="B143" t="s">
        <v>266</v>
      </c>
      <c r="C143" t="s">
        <v>19</v>
      </c>
      <c r="D143">
        <v>578.89</v>
      </c>
      <c r="E143">
        <v>10</v>
      </c>
      <c r="F143">
        <v>9</v>
      </c>
      <c r="G143">
        <v>7</v>
      </c>
      <c r="H143">
        <v>99450</v>
      </c>
      <c r="I143">
        <v>24.7055702</v>
      </c>
      <c r="J143">
        <v>47.26434699</v>
      </c>
      <c r="K143">
        <v>47.774048989999997</v>
      </c>
      <c r="L143">
        <v>-9.2144705899999995</v>
      </c>
      <c r="M143">
        <v>-0.18621652999999999</v>
      </c>
      <c r="N143">
        <v>496.85722221999998</v>
      </c>
      <c r="O143">
        <v>711.10055555333327</v>
      </c>
      <c r="P143" t="s">
        <v>267</v>
      </c>
      <c r="Q143" t="s">
        <v>268</v>
      </c>
      <c r="R143" t="s">
        <v>269</v>
      </c>
    </row>
    <row r="144" spans="1:18" x14ac:dyDescent="0.25">
      <c r="A144" s="1">
        <v>45302.021784050929</v>
      </c>
      <c r="B144" t="s">
        <v>278</v>
      </c>
      <c r="C144" t="s">
        <v>19</v>
      </c>
      <c r="D144">
        <v>102.93</v>
      </c>
      <c r="E144">
        <v>10</v>
      </c>
      <c r="F144">
        <v>9</v>
      </c>
      <c r="G144">
        <v>7</v>
      </c>
      <c r="H144">
        <v>1549741</v>
      </c>
      <c r="I144">
        <v>25.220145800000001</v>
      </c>
      <c r="J144">
        <v>47.93730154</v>
      </c>
      <c r="K144">
        <v>45.693989670000001</v>
      </c>
      <c r="L144">
        <v>-5.2807647099999997</v>
      </c>
      <c r="M144">
        <v>1.4088670000000001</v>
      </c>
      <c r="N144">
        <v>72.538333333333327</v>
      </c>
      <c r="O144">
        <v>136.0633333333333</v>
      </c>
      <c r="P144" t="s">
        <v>279</v>
      </c>
      <c r="Q144" t="s">
        <v>280</v>
      </c>
      <c r="R144" t="s">
        <v>281</v>
      </c>
    </row>
    <row r="145" spans="1:18" x14ac:dyDescent="0.25">
      <c r="A145" s="1">
        <v>45302.021784050929</v>
      </c>
      <c r="B145" t="s">
        <v>290</v>
      </c>
      <c r="C145" t="s">
        <v>19</v>
      </c>
      <c r="D145">
        <v>6.36</v>
      </c>
      <c r="E145">
        <v>14</v>
      </c>
      <c r="F145">
        <v>10</v>
      </c>
      <c r="G145">
        <v>2</v>
      </c>
      <c r="H145">
        <v>57500</v>
      </c>
      <c r="I145">
        <v>15.882323489999999</v>
      </c>
      <c r="J145">
        <v>43.750383149999998</v>
      </c>
      <c r="K145">
        <v>48.888846540000003</v>
      </c>
      <c r="L145">
        <v>-0.37779412000000001</v>
      </c>
      <c r="M145">
        <v>-4.2168674700000004</v>
      </c>
      <c r="N145">
        <v>4.7238888866666668</v>
      </c>
      <c r="O145">
        <v>8.6288888866666671</v>
      </c>
      <c r="P145" t="s">
        <v>291</v>
      </c>
      <c r="Q145" t="s">
        <v>292</v>
      </c>
      <c r="R145" t="s">
        <v>293</v>
      </c>
    </row>
    <row r="146" spans="1:18" x14ac:dyDescent="0.25">
      <c r="A146" s="1">
        <v>45302.021784050929</v>
      </c>
      <c r="B146" t="s">
        <v>334</v>
      </c>
      <c r="C146" t="s">
        <v>19</v>
      </c>
      <c r="D146">
        <v>14.55</v>
      </c>
      <c r="E146">
        <v>13</v>
      </c>
      <c r="F146">
        <v>10</v>
      </c>
      <c r="G146">
        <v>3</v>
      </c>
      <c r="H146">
        <v>104000</v>
      </c>
      <c r="I146">
        <v>30.698191219999998</v>
      </c>
      <c r="J146">
        <v>42.87403535</v>
      </c>
      <c r="K146">
        <v>42.573887489999997</v>
      </c>
      <c r="L146">
        <v>-0.99926470999999994</v>
      </c>
      <c r="M146">
        <v>0.13764625</v>
      </c>
      <c r="N146">
        <v>11.13055555333333</v>
      </c>
      <c r="O146">
        <v>18.64722222</v>
      </c>
      <c r="P146" t="s">
        <v>335</v>
      </c>
      <c r="Q146" t="s">
        <v>336</v>
      </c>
      <c r="R146" t="s">
        <v>337</v>
      </c>
    </row>
    <row r="147" spans="1:18" x14ac:dyDescent="0.25">
      <c r="A147" s="1">
        <v>45302.021784050929</v>
      </c>
      <c r="B147" t="s">
        <v>687</v>
      </c>
      <c r="C147" t="s">
        <v>19</v>
      </c>
      <c r="D147">
        <v>950.15</v>
      </c>
      <c r="E147">
        <v>12</v>
      </c>
      <c r="F147">
        <v>5</v>
      </c>
      <c r="G147">
        <v>9</v>
      </c>
      <c r="H147">
        <v>150</v>
      </c>
      <c r="I147">
        <v>24.60342971</v>
      </c>
      <c r="J147">
        <v>44.682499919999998</v>
      </c>
      <c r="K147">
        <v>44.66668945</v>
      </c>
      <c r="L147">
        <v>-14.72426471</v>
      </c>
      <c r="M147">
        <v>1.052576E-2</v>
      </c>
      <c r="N147">
        <v>907.72222221999994</v>
      </c>
      <c r="O147">
        <v>1197.388888886667</v>
      </c>
      <c r="P147" t="s">
        <v>688</v>
      </c>
      <c r="Q147" t="s">
        <v>689</v>
      </c>
      <c r="R147" t="s">
        <v>690</v>
      </c>
    </row>
    <row r="148" spans="1:18" x14ac:dyDescent="0.25">
      <c r="A148" s="1">
        <v>45302.021784050929</v>
      </c>
      <c r="B148" t="s">
        <v>346</v>
      </c>
      <c r="C148" t="s">
        <v>19</v>
      </c>
      <c r="D148">
        <v>176.15</v>
      </c>
      <c r="E148">
        <v>10</v>
      </c>
      <c r="F148">
        <v>9</v>
      </c>
      <c r="G148">
        <v>7</v>
      </c>
      <c r="H148">
        <v>2060132</v>
      </c>
      <c r="I148">
        <v>24.621986530000001</v>
      </c>
      <c r="J148">
        <v>45.302345590000002</v>
      </c>
      <c r="K148">
        <v>45.761467119999999</v>
      </c>
      <c r="L148">
        <v>-6.5900588200000003</v>
      </c>
      <c r="M148">
        <v>-0.3338237</v>
      </c>
      <c r="N148">
        <v>135.625</v>
      </c>
      <c r="O148">
        <v>235.10166666666669</v>
      </c>
      <c r="P148" t="s">
        <v>347</v>
      </c>
      <c r="Q148" t="s">
        <v>348</v>
      </c>
      <c r="R148" t="s">
        <v>349</v>
      </c>
    </row>
    <row r="149" spans="1:18" x14ac:dyDescent="0.25">
      <c r="A149" s="1">
        <v>45302.021784050929</v>
      </c>
      <c r="B149" t="s">
        <v>350</v>
      </c>
      <c r="C149" t="s">
        <v>19</v>
      </c>
      <c r="D149">
        <v>43.37</v>
      </c>
      <c r="E149">
        <v>10</v>
      </c>
      <c r="F149">
        <v>9</v>
      </c>
      <c r="G149">
        <v>7</v>
      </c>
      <c r="H149">
        <v>283500</v>
      </c>
      <c r="I149">
        <v>19.91208619</v>
      </c>
      <c r="J149">
        <v>47.39411673</v>
      </c>
      <c r="K149">
        <v>48.154483589999998</v>
      </c>
      <c r="L149">
        <v>-1.1950294100000001</v>
      </c>
      <c r="M149">
        <v>-0.64146621000000004</v>
      </c>
      <c r="N149">
        <v>35.357777779999999</v>
      </c>
      <c r="O149">
        <v>57.266111113333331</v>
      </c>
      <c r="P149" t="s">
        <v>351</v>
      </c>
      <c r="Q149" t="s">
        <v>352</v>
      </c>
      <c r="R149" t="s">
        <v>353</v>
      </c>
    </row>
    <row r="150" spans="1:18" x14ac:dyDescent="0.25">
      <c r="A150" s="1">
        <v>45302.021784050929</v>
      </c>
      <c r="B150" t="s">
        <v>354</v>
      </c>
      <c r="C150" t="s">
        <v>19</v>
      </c>
      <c r="D150">
        <v>4.5</v>
      </c>
      <c r="E150">
        <v>10</v>
      </c>
      <c r="F150">
        <v>10</v>
      </c>
      <c r="G150">
        <v>6</v>
      </c>
      <c r="H150">
        <v>29500</v>
      </c>
      <c r="I150">
        <v>22.15672898</v>
      </c>
      <c r="J150">
        <v>47.956914849999997</v>
      </c>
      <c r="K150">
        <v>41.594548760000002</v>
      </c>
      <c r="L150">
        <v>-0.17608824000000001</v>
      </c>
      <c r="M150">
        <v>4.8951048999999998</v>
      </c>
      <c r="N150">
        <v>3.534444446666666</v>
      </c>
      <c r="O150">
        <v>5.9361111133333333</v>
      </c>
      <c r="P150" t="s">
        <v>355</v>
      </c>
      <c r="Q150" t="s">
        <v>356</v>
      </c>
      <c r="R150" t="s">
        <v>357</v>
      </c>
    </row>
    <row r="151" spans="1:18" x14ac:dyDescent="0.25">
      <c r="A151" s="1">
        <v>45302.021784050929</v>
      </c>
      <c r="B151" t="s">
        <v>358</v>
      </c>
      <c r="C151" t="s">
        <v>19</v>
      </c>
      <c r="D151">
        <v>14.13</v>
      </c>
      <c r="E151">
        <v>12</v>
      </c>
      <c r="F151">
        <v>10</v>
      </c>
      <c r="G151">
        <v>4</v>
      </c>
      <c r="H151">
        <v>315500</v>
      </c>
      <c r="I151">
        <v>15.355127270000001</v>
      </c>
      <c r="J151">
        <v>45.970792950000003</v>
      </c>
      <c r="K151">
        <v>47.19983963</v>
      </c>
      <c r="L151">
        <v>-0.45244118</v>
      </c>
      <c r="M151">
        <v>-0.84210525999999997</v>
      </c>
      <c r="N151">
        <v>10.642777779999999</v>
      </c>
      <c r="O151">
        <v>18.78277778</v>
      </c>
      <c r="P151" t="s">
        <v>359</v>
      </c>
      <c r="Q151" t="s">
        <v>360</v>
      </c>
      <c r="R151" t="s">
        <v>361</v>
      </c>
    </row>
    <row r="152" spans="1:18" x14ac:dyDescent="0.25">
      <c r="A152" s="1">
        <v>45302.021784050929</v>
      </c>
      <c r="B152" t="s">
        <v>563</v>
      </c>
      <c r="C152" t="s">
        <v>19</v>
      </c>
      <c r="D152">
        <v>139.5</v>
      </c>
      <c r="E152">
        <v>11</v>
      </c>
      <c r="F152">
        <v>9</v>
      </c>
      <c r="G152">
        <v>6</v>
      </c>
      <c r="H152">
        <v>200</v>
      </c>
      <c r="I152">
        <v>26.271026110000001</v>
      </c>
      <c r="J152">
        <v>48.294800250000002</v>
      </c>
      <c r="K152">
        <v>49.023233419999997</v>
      </c>
      <c r="L152">
        <v>-0.43723529</v>
      </c>
      <c r="M152">
        <v>-0.36425970000000002</v>
      </c>
      <c r="N152">
        <v>124.2161111133333</v>
      </c>
      <c r="O152">
        <v>159.04944444666671</v>
      </c>
      <c r="P152" t="s">
        <v>564</v>
      </c>
      <c r="Q152" t="s">
        <v>565</v>
      </c>
      <c r="R152" t="s">
        <v>566</v>
      </c>
    </row>
    <row r="153" spans="1:18" x14ac:dyDescent="0.25">
      <c r="A153" s="1">
        <v>45302.021784050929</v>
      </c>
      <c r="B153" t="s">
        <v>659</v>
      </c>
      <c r="C153" t="s">
        <v>19</v>
      </c>
      <c r="D153">
        <v>250.26</v>
      </c>
      <c r="E153">
        <v>11</v>
      </c>
      <c r="F153">
        <v>9</v>
      </c>
      <c r="G153">
        <v>6</v>
      </c>
      <c r="H153">
        <v>3200</v>
      </c>
      <c r="I153">
        <v>24.276760230000001</v>
      </c>
      <c r="J153">
        <v>47.027611569999998</v>
      </c>
      <c r="K153">
        <v>46.796718329999997</v>
      </c>
      <c r="L153">
        <v>-5.9902058800000004</v>
      </c>
      <c r="M153">
        <v>0.104</v>
      </c>
      <c r="N153">
        <v>231.0716666666666</v>
      </c>
      <c r="O153">
        <v>286.95166666666671</v>
      </c>
      <c r="P153" t="s">
        <v>660</v>
      </c>
      <c r="Q153" t="s">
        <v>661</v>
      </c>
      <c r="R153" t="s">
        <v>662</v>
      </c>
    </row>
    <row r="154" spans="1:18" x14ac:dyDescent="0.25">
      <c r="A154" s="1">
        <v>45302.021784050929</v>
      </c>
      <c r="B154" t="s">
        <v>623</v>
      </c>
      <c r="C154" t="s">
        <v>19</v>
      </c>
      <c r="D154">
        <v>15</v>
      </c>
      <c r="E154">
        <v>11</v>
      </c>
      <c r="F154">
        <v>9</v>
      </c>
      <c r="G154">
        <v>6</v>
      </c>
      <c r="H154">
        <v>10000</v>
      </c>
      <c r="I154">
        <v>21.428511220000001</v>
      </c>
      <c r="J154">
        <v>40.385945720000002</v>
      </c>
      <c r="K154">
        <v>40.385945720000002</v>
      </c>
      <c r="L154">
        <v>-0.87491176000000004</v>
      </c>
      <c r="M154">
        <v>0</v>
      </c>
      <c r="N154">
        <v>13.04444444666667</v>
      </c>
      <c r="O154">
        <v>18.452777780000002</v>
      </c>
      <c r="P154" t="s">
        <v>624</v>
      </c>
      <c r="Q154" t="s">
        <v>625</v>
      </c>
      <c r="R154" t="s">
        <v>626</v>
      </c>
    </row>
    <row r="155" spans="1:18" x14ac:dyDescent="0.25">
      <c r="A155" s="1">
        <v>45302.021784050929</v>
      </c>
      <c r="B155" t="s">
        <v>399</v>
      </c>
      <c r="C155" t="s">
        <v>19</v>
      </c>
      <c r="D155">
        <v>424.24</v>
      </c>
      <c r="E155">
        <v>15</v>
      </c>
      <c r="F155">
        <v>10</v>
      </c>
      <c r="G155">
        <v>1</v>
      </c>
      <c r="H155">
        <v>128903</v>
      </c>
      <c r="I155">
        <v>20.11307184</v>
      </c>
      <c r="J155">
        <v>41.595147099999998</v>
      </c>
      <c r="K155">
        <v>41.988150169999997</v>
      </c>
      <c r="L155">
        <v>-18.415852940000001</v>
      </c>
      <c r="M155">
        <v>-0.16942771000000001</v>
      </c>
      <c r="N155">
        <v>371.27333333333331</v>
      </c>
      <c r="O155">
        <v>501.44</v>
      </c>
      <c r="P155" t="s">
        <v>400</v>
      </c>
      <c r="Q155" t="s">
        <v>401</v>
      </c>
      <c r="R155" t="s">
        <v>402</v>
      </c>
    </row>
    <row r="156" spans="1:18" x14ac:dyDescent="0.25">
      <c r="A156" s="1">
        <v>45302.021784050929</v>
      </c>
      <c r="B156" t="s">
        <v>403</v>
      </c>
      <c r="C156" t="s">
        <v>19</v>
      </c>
      <c r="D156">
        <v>15.75</v>
      </c>
      <c r="E156">
        <v>11</v>
      </c>
      <c r="F156">
        <v>9</v>
      </c>
      <c r="G156">
        <v>6</v>
      </c>
      <c r="H156">
        <v>166500</v>
      </c>
      <c r="I156">
        <v>23.15775447</v>
      </c>
      <c r="J156">
        <v>42.039269359999999</v>
      </c>
      <c r="K156">
        <v>42.039269359999999</v>
      </c>
      <c r="L156">
        <v>-1.13888235</v>
      </c>
      <c r="M156">
        <v>0</v>
      </c>
      <c r="N156">
        <v>12.776666666666671</v>
      </c>
      <c r="O156">
        <v>22.676666666666669</v>
      </c>
      <c r="P156" t="s">
        <v>404</v>
      </c>
      <c r="Q156" t="s">
        <v>405</v>
      </c>
      <c r="R156" t="s">
        <v>406</v>
      </c>
    </row>
    <row r="157" spans="1:18" x14ac:dyDescent="0.25">
      <c r="A157" s="1">
        <v>45302.021784050929</v>
      </c>
      <c r="B157" t="s">
        <v>407</v>
      </c>
      <c r="C157" t="s">
        <v>19</v>
      </c>
      <c r="D157">
        <v>8.1</v>
      </c>
      <c r="E157">
        <v>13</v>
      </c>
      <c r="F157">
        <v>9</v>
      </c>
      <c r="G157">
        <v>4</v>
      </c>
      <c r="H157">
        <v>4044349</v>
      </c>
      <c r="I157">
        <v>20.89395408</v>
      </c>
      <c r="J157">
        <v>45.270710190000003</v>
      </c>
      <c r="K157">
        <v>45.675402159999997</v>
      </c>
      <c r="L157">
        <v>-0.55700000000000005</v>
      </c>
      <c r="M157">
        <v>-0.36900369</v>
      </c>
      <c r="N157">
        <v>5.4827777800000002</v>
      </c>
      <c r="O157">
        <v>11.899444446666671</v>
      </c>
      <c r="P157" t="s">
        <v>408</v>
      </c>
      <c r="Q157" t="s">
        <v>409</v>
      </c>
      <c r="R157" t="s">
        <v>410</v>
      </c>
    </row>
    <row r="158" spans="1:18" x14ac:dyDescent="0.25">
      <c r="A158" s="1">
        <v>45302.021784050929</v>
      </c>
      <c r="B158" t="s">
        <v>411</v>
      </c>
      <c r="C158" t="s">
        <v>19</v>
      </c>
      <c r="D158">
        <v>100.1</v>
      </c>
      <c r="E158">
        <v>10</v>
      </c>
      <c r="F158">
        <v>9</v>
      </c>
      <c r="G158">
        <v>7</v>
      </c>
      <c r="H158">
        <v>129980</v>
      </c>
      <c r="I158">
        <v>20.6878034</v>
      </c>
      <c r="J158">
        <v>48.56607271</v>
      </c>
      <c r="K158">
        <v>50.289345160000003</v>
      </c>
      <c r="L158">
        <v>-2.59902941</v>
      </c>
      <c r="M158">
        <v>-0.94993072999999995</v>
      </c>
      <c r="N158">
        <v>79.736666666666665</v>
      </c>
      <c r="O158">
        <v>124.1766666666667</v>
      </c>
      <c r="P158" t="s">
        <v>412</v>
      </c>
      <c r="Q158" t="s">
        <v>413</v>
      </c>
      <c r="R158" t="s">
        <v>414</v>
      </c>
    </row>
    <row r="159" spans="1:18" x14ac:dyDescent="0.25">
      <c r="A159" s="1">
        <v>45302.021784050929</v>
      </c>
      <c r="B159" t="s">
        <v>419</v>
      </c>
      <c r="C159" t="s">
        <v>19</v>
      </c>
      <c r="D159">
        <v>22.09</v>
      </c>
      <c r="E159">
        <v>16</v>
      </c>
      <c r="F159">
        <v>7</v>
      </c>
      <c r="G159">
        <v>3</v>
      </c>
      <c r="H159">
        <v>529000</v>
      </c>
      <c r="I159">
        <v>18.25819151</v>
      </c>
      <c r="J159">
        <v>45.957949749999997</v>
      </c>
      <c r="K159">
        <v>47.605317470000003</v>
      </c>
      <c r="L159">
        <v>-0.23720588000000001</v>
      </c>
      <c r="M159">
        <v>-0.98610489000000001</v>
      </c>
      <c r="N159">
        <v>17.753888886666669</v>
      </c>
      <c r="O159">
        <v>26.700555553333331</v>
      </c>
      <c r="P159" t="s">
        <v>420</v>
      </c>
      <c r="Q159" t="s">
        <v>421</v>
      </c>
      <c r="R159" t="s">
        <v>422</v>
      </c>
    </row>
    <row r="160" spans="1:18" x14ac:dyDescent="0.25">
      <c r="A160" s="1">
        <v>45302.021784050929</v>
      </c>
      <c r="B160" t="s">
        <v>423</v>
      </c>
      <c r="C160" t="s">
        <v>19</v>
      </c>
      <c r="D160">
        <v>6.16</v>
      </c>
      <c r="E160">
        <v>13</v>
      </c>
      <c r="F160">
        <v>9</v>
      </c>
      <c r="G160">
        <v>4</v>
      </c>
      <c r="H160">
        <v>118000</v>
      </c>
      <c r="I160">
        <v>17.93991128</v>
      </c>
      <c r="J160">
        <v>45.213014149999999</v>
      </c>
      <c r="K160">
        <v>47.723402749999998</v>
      </c>
      <c r="L160">
        <v>-0.41238235000000001</v>
      </c>
      <c r="M160">
        <v>-1.91082803</v>
      </c>
      <c r="N160">
        <v>4.9205555533333332</v>
      </c>
      <c r="O160">
        <v>8.3672222200000004</v>
      </c>
      <c r="P160" t="s">
        <v>424</v>
      </c>
      <c r="Q160" t="s">
        <v>425</v>
      </c>
      <c r="R160" t="s">
        <v>426</v>
      </c>
    </row>
    <row r="161" spans="1:18" x14ac:dyDescent="0.25">
      <c r="A161" s="1">
        <v>45302.021784050929</v>
      </c>
      <c r="B161" t="s">
        <v>427</v>
      </c>
      <c r="C161" t="s">
        <v>19</v>
      </c>
      <c r="D161">
        <v>12.87</v>
      </c>
      <c r="E161">
        <v>15</v>
      </c>
      <c r="F161">
        <v>10</v>
      </c>
      <c r="G161">
        <v>1</v>
      </c>
      <c r="H161">
        <v>1491721</v>
      </c>
      <c r="I161">
        <v>15.878558890000001</v>
      </c>
      <c r="J161">
        <v>44.329607760000002</v>
      </c>
      <c r="K161">
        <v>45.342431699999999</v>
      </c>
      <c r="L161">
        <v>-0.51661765000000004</v>
      </c>
      <c r="M161">
        <v>-0.69444444000000005</v>
      </c>
      <c r="N161">
        <v>10.47666666666667</v>
      </c>
      <c r="O161">
        <v>16.838333333333331</v>
      </c>
      <c r="P161" t="s">
        <v>428</v>
      </c>
      <c r="Q161" t="s">
        <v>429</v>
      </c>
      <c r="R161" t="s">
        <v>430</v>
      </c>
    </row>
    <row r="162" spans="1:18" x14ac:dyDescent="0.25">
      <c r="A162" s="1">
        <v>45302.021784050929</v>
      </c>
      <c r="B162" t="s">
        <v>691</v>
      </c>
      <c r="C162" t="s">
        <v>19</v>
      </c>
      <c r="D162">
        <v>15.73</v>
      </c>
      <c r="E162">
        <v>10</v>
      </c>
      <c r="F162">
        <v>10</v>
      </c>
      <c r="G162">
        <v>6</v>
      </c>
      <c r="H162">
        <v>8500</v>
      </c>
      <c r="I162">
        <v>19.362292910000001</v>
      </c>
      <c r="J162">
        <v>47.722619549999997</v>
      </c>
      <c r="K162">
        <v>56.804341219999998</v>
      </c>
      <c r="L162">
        <v>-0.25750000000000001</v>
      </c>
      <c r="M162">
        <v>-7.4705882399999997</v>
      </c>
      <c r="N162">
        <v>11.30388888666667</v>
      </c>
      <c r="O162">
        <v>21.31388888666666</v>
      </c>
      <c r="P162" t="s">
        <v>692</v>
      </c>
      <c r="Q162" t="s">
        <v>693</v>
      </c>
      <c r="R162" t="s">
        <v>694</v>
      </c>
    </row>
    <row r="163" spans="1:18" x14ac:dyDescent="0.25">
      <c r="A163" s="1">
        <v>45302.021784050929</v>
      </c>
      <c r="B163" t="s">
        <v>439</v>
      </c>
      <c r="C163" t="s">
        <v>19</v>
      </c>
      <c r="D163">
        <v>24.19</v>
      </c>
      <c r="E163">
        <v>13</v>
      </c>
      <c r="F163">
        <v>10</v>
      </c>
      <c r="G163">
        <v>3</v>
      </c>
      <c r="H163">
        <v>1799865</v>
      </c>
      <c r="I163">
        <v>14.871359099999999</v>
      </c>
      <c r="J163">
        <v>44.559167160000001</v>
      </c>
      <c r="K163">
        <v>44.688656020000003</v>
      </c>
      <c r="L163">
        <v>-0.99714705999999997</v>
      </c>
      <c r="M163">
        <v>-8.2610489999999995E-2</v>
      </c>
      <c r="N163">
        <v>18.961111113333331</v>
      </c>
      <c r="O163">
        <v>31.116111113333329</v>
      </c>
      <c r="P163" t="s">
        <v>440</v>
      </c>
      <c r="Q163" t="s">
        <v>441</v>
      </c>
      <c r="R163" t="s">
        <v>442</v>
      </c>
    </row>
    <row r="164" spans="1:18" x14ac:dyDescent="0.25">
      <c r="A164" s="1">
        <v>45302.021784050929</v>
      </c>
      <c r="B164" t="s">
        <v>443</v>
      </c>
      <c r="C164" t="s">
        <v>19</v>
      </c>
      <c r="D164">
        <v>7.97</v>
      </c>
      <c r="E164">
        <v>12</v>
      </c>
      <c r="F164">
        <v>10</v>
      </c>
      <c r="G164">
        <v>4</v>
      </c>
      <c r="H164">
        <v>307000</v>
      </c>
      <c r="I164">
        <v>21.237978590000001</v>
      </c>
      <c r="J164">
        <v>43.645230959999999</v>
      </c>
      <c r="K164">
        <v>44.603951670000001</v>
      </c>
      <c r="L164">
        <v>-0.46705881999999999</v>
      </c>
      <c r="M164">
        <v>-0.62344140000000003</v>
      </c>
      <c r="N164">
        <v>6.3883333333333328</v>
      </c>
      <c r="O164">
        <v>10.494999999999999</v>
      </c>
      <c r="P164" t="s">
        <v>444</v>
      </c>
      <c r="Q164" t="s">
        <v>445</v>
      </c>
      <c r="R164" t="s">
        <v>446</v>
      </c>
    </row>
    <row r="165" spans="1:18" x14ac:dyDescent="0.25">
      <c r="A165" s="1">
        <v>45302.021784050929</v>
      </c>
      <c r="B165" t="s">
        <v>447</v>
      </c>
      <c r="C165" t="s">
        <v>19</v>
      </c>
      <c r="D165">
        <v>1.43</v>
      </c>
      <c r="E165">
        <v>11</v>
      </c>
      <c r="F165">
        <v>10</v>
      </c>
      <c r="G165">
        <v>5</v>
      </c>
      <c r="H165">
        <v>42068813</v>
      </c>
      <c r="I165">
        <v>17.92772123</v>
      </c>
      <c r="J165">
        <v>43.426033179999997</v>
      </c>
      <c r="K165">
        <v>43.426033179999997</v>
      </c>
      <c r="L165">
        <v>-0.11373529</v>
      </c>
      <c r="M165">
        <v>0</v>
      </c>
      <c r="N165">
        <v>0.8966666666666665</v>
      </c>
      <c r="O165">
        <v>2.2716666666666669</v>
      </c>
      <c r="P165" t="s">
        <v>448</v>
      </c>
      <c r="Q165" t="s">
        <v>449</v>
      </c>
      <c r="R165" t="s">
        <v>450</v>
      </c>
    </row>
    <row r="166" spans="1:18" x14ac:dyDescent="0.25">
      <c r="A166" s="1">
        <v>45302.931645868062</v>
      </c>
      <c r="B166" t="s">
        <v>695</v>
      </c>
      <c r="C166" t="s">
        <v>19</v>
      </c>
      <c r="D166">
        <v>19.850000000000001</v>
      </c>
      <c r="E166">
        <v>14</v>
      </c>
      <c r="F166">
        <v>9</v>
      </c>
      <c r="G166">
        <v>3</v>
      </c>
      <c r="H166">
        <v>1000</v>
      </c>
      <c r="I166">
        <v>19.19720049</v>
      </c>
      <c r="J166">
        <v>47.871048680000001</v>
      </c>
      <c r="K166">
        <v>52.79455643</v>
      </c>
      <c r="L166">
        <v>-0.21067647</v>
      </c>
      <c r="M166">
        <v>-2.9339853300000001</v>
      </c>
      <c r="N166">
        <v>15.941666666666659</v>
      </c>
      <c r="O166">
        <v>24.155000000000001</v>
      </c>
      <c r="P166" t="s">
        <v>696</v>
      </c>
      <c r="Q166" t="s">
        <v>697</v>
      </c>
      <c r="R166" t="s">
        <v>698</v>
      </c>
    </row>
    <row r="167" spans="1:18" x14ac:dyDescent="0.25">
      <c r="A167" s="1">
        <v>45302.971420601847</v>
      </c>
      <c r="B167" t="s">
        <v>18</v>
      </c>
      <c r="C167" t="s">
        <v>19</v>
      </c>
      <c r="D167">
        <v>92.2</v>
      </c>
      <c r="E167">
        <v>11</v>
      </c>
      <c r="F167">
        <v>10</v>
      </c>
      <c r="G167">
        <v>5</v>
      </c>
      <c r="H167">
        <v>131054</v>
      </c>
      <c r="I167">
        <v>20.831532620000001</v>
      </c>
      <c r="J167">
        <v>44.983280059999998</v>
      </c>
      <c r="K167">
        <v>44.284812260000002</v>
      </c>
      <c r="L167">
        <v>-4.0391470600000003</v>
      </c>
      <c r="M167">
        <v>0.46856270999999999</v>
      </c>
      <c r="N167">
        <v>71.897777779999998</v>
      </c>
      <c r="O167">
        <v>121.83777778</v>
      </c>
      <c r="P167" t="s">
        <v>20</v>
      </c>
      <c r="Q167" t="s">
        <v>21</v>
      </c>
      <c r="R167" t="s">
        <v>22</v>
      </c>
    </row>
    <row r="168" spans="1:18" x14ac:dyDescent="0.25">
      <c r="A168" s="1">
        <v>45302.971420601847</v>
      </c>
      <c r="B168" t="s">
        <v>23</v>
      </c>
      <c r="C168" t="s">
        <v>19</v>
      </c>
      <c r="D168">
        <v>13.91</v>
      </c>
      <c r="E168">
        <v>11</v>
      </c>
      <c r="F168">
        <v>10</v>
      </c>
      <c r="G168">
        <v>5</v>
      </c>
      <c r="H168">
        <v>555175</v>
      </c>
      <c r="I168">
        <v>25.92834715</v>
      </c>
      <c r="J168">
        <v>39.560035159999998</v>
      </c>
      <c r="K168">
        <v>40.09368173</v>
      </c>
      <c r="L168">
        <v>-0.80288234999999997</v>
      </c>
      <c r="M168">
        <v>-0.35816619</v>
      </c>
      <c r="N168">
        <v>11.48611111333333</v>
      </c>
      <c r="O168">
        <v>17.554444446666661</v>
      </c>
      <c r="P168" t="s">
        <v>24</v>
      </c>
      <c r="Q168" t="s">
        <v>25</v>
      </c>
      <c r="R168" t="s">
        <v>26</v>
      </c>
    </row>
    <row r="169" spans="1:18" x14ac:dyDescent="0.25">
      <c r="A169" s="1">
        <v>45302.971420601847</v>
      </c>
      <c r="B169" t="s">
        <v>32</v>
      </c>
      <c r="C169" t="s">
        <v>19</v>
      </c>
      <c r="D169">
        <v>8.11</v>
      </c>
      <c r="E169">
        <v>11</v>
      </c>
      <c r="F169">
        <v>10</v>
      </c>
      <c r="G169">
        <v>5</v>
      </c>
      <c r="H169">
        <v>1019840</v>
      </c>
      <c r="I169">
        <v>16.57828473</v>
      </c>
      <c r="J169">
        <v>44.761542499999997</v>
      </c>
      <c r="K169">
        <v>45.901854450000002</v>
      </c>
      <c r="L169">
        <v>-0.63382353000000002</v>
      </c>
      <c r="M169">
        <v>-0.97680098000000004</v>
      </c>
      <c r="N169">
        <v>5.701111113333333</v>
      </c>
      <c r="O169">
        <v>11.531111113333329</v>
      </c>
      <c r="P169" t="s">
        <v>33</v>
      </c>
      <c r="Q169" t="s">
        <v>34</v>
      </c>
      <c r="R169" t="s">
        <v>35</v>
      </c>
    </row>
    <row r="170" spans="1:18" x14ac:dyDescent="0.25">
      <c r="A170" s="1">
        <v>45302.971420601847</v>
      </c>
      <c r="B170" t="s">
        <v>57</v>
      </c>
      <c r="C170" t="s">
        <v>19</v>
      </c>
      <c r="D170">
        <v>9.93</v>
      </c>
      <c r="E170">
        <v>15</v>
      </c>
      <c r="F170">
        <v>10</v>
      </c>
      <c r="G170">
        <v>1</v>
      </c>
      <c r="H170">
        <v>166500</v>
      </c>
      <c r="I170">
        <v>17.12597426</v>
      </c>
      <c r="J170">
        <v>45.078978460000002</v>
      </c>
      <c r="K170">
        <v>46.386519579999998</v>
      </c>
      <c r="L170">
        <v>-0.36858824000000001</v>
      </c>
      <c r="M170">
        <v>-0.7</v>
      </c>
      <c r="N170">
        <v>7.6050000000000004</v>
      </c>
      <c r="O170">
        <v>12.92166666666667</v>
      </c>
      <c r="P170" t="s">
        <v>58</v>
      </c>
      <c r="Q170" t="s">
        <v>59</v>
      </c>
      <c r="R170" t="s">
        <v>60</v>
      </c>
    </row>
    <row r="171" spans="1:18" x14ac:dyDescent="0.25">
      <c r="A171" s="1">
        <v>45302.971420601847</v>
      </c>
      <c r="B171" t="s">
        <v>575</v>
      </c>
      <c r="C171" t="s">
        <v>19</v>
      </c>
      <c r="D171">
        <v>14.39</v>
      </c>
      <c r="E171">
        <v>15</v>
      </c>
      <c r="F171">
        <v>10</v>
      </c>
      <c r="G171">
        <v>1</v>
      </c>
      <c r="H171">
        <v>31000</v>
      </c>
      <c r="I171">
        <v>14.14234059</v>
      </c>
      <c r="J171">
        <v>40.291376370000002</v>
      </c>
      <c r="K171">
        <v>39.808892</v>
      </c>
      <c r="L171">
        <v>-1.01588235</v>
      </c>
      <c r="M171">
        <v>0.20891365000000001</v>
      </c>
      <c r="N171">
        <v>11.60555555333333</v>
      </c>
      <c r="O171">
        <v>19.617222219999999</v>
      </c>
      <c r="P171" t="s">
        <v>576</v>
      </c>
      <c r="Q171" t="s">
        <v>577</v>
      </c>
      <c r="R171" t="s">
        <v>578</v>
      </c>
    </row>
    <row r="172" spans="1:18" x14ac:dyDescent="0.25">
      <c r="A172" s="1">
        <v>45302.971420601847</v>
      </c>
      <c r="B172" t="s">
        <v>607</v>
      </c>
      <c r="C172" t="s">
        <v>19</v>
      </c>
      <c r="D172">
        <v>18.7</v>
      </c>
      <c r="E172">
        <v>12</v>
      </c>
      <c r="F172">
        <v>8</v>
      </c>
      <c r="G172">
        <v>6</v>
      </c>
      <c r="H172">
        <v>500</v>
      </c>
      <c r="I172">
        <v>13.01784408</v>
      </c>
      <c r="J172">
        <v>45.402256000000001</v>
      </c>
      <c r="K172">
        <v>43.919211429999997</v>
      </c>
      <c r="L172">
        <v>-0.86482353000000001</v>
      </c>
      <c r="M172">
        <v>1.0264721800000001</v>
      </c>
      <c r="N172">
        <v>13.505000000000001</v>
      </c>
      <c r="O172">
        <v>27.126666666666669</v>
      </c>
      <c r="P172" t="s">
        <v>608</v>
      </c>
      <c r="Q172" t="s">
        <v>609</v>
      </c>
      <c r="R172" t="s">
        <v>610</v>
      </c>
    </row>
    <row r="173" spans="1:18" x14ac:dyDescent="0.25">
      <c r="A173" s="1">
        <v>45302.971420601847</v>
      </c>
      <c r="B173" t="s">
        <v>699</v>
      </c>
      <c r="C173" t="s">
        <v>19</v>
      </c>
      <c r="D173">
        <v>1590.43</v>
      </c>
      <c r="E173">
        <v>10</v>
      </c>
      <c r="F173">
        <v>9</v>
      </c>
      <c r="G173">
        <v>7</v>
      </c>
      <c r="H173">
        <v>4660</v>
      </c>
      <c r="I173">
        <v>34.018496229999997</v>
      </c>
      <c r="J173">
        <v>46.660432800000002</v>
      </c>
      <c r="K173">
        <v>47.335752509999999</v>
      </c>
      <c r="L173">
        <v>-25.235823530000001</v>
      </c>
      <c r="M173">
        <v>-0.14691387</v>
      </c>
      <c r="N173">
        <v>1431.905</v>
      </c>
      <c r="O173">
        <v>1742.251666666667</v>
      </c>
      <c r="P173" t="s">
        <v>700</v>
      </c>
      <c r="Q173" t="s">
        <v>701</v>
      </c>
      <c r="R173" t="s">
        <v>702</v>
      </c>
    </row>
    <row r="174" spans="1:18" x14ac:dyDescent="0.25">
      <c r="A174" s="1">
        <v>45302.971420601847</v>
      </c>
      <c r="B174" t="s">
        <v>82</v>
      </c>
      <c r="C174" t="s">
        <v>19</v>
      </c>
      <c r="D174">
        <v>24.09</v>
      </c>
      <c r="E174">
        <v>14</v>
      </c>
      <c r="F174">
        <v>9</v>
      </c>
      <c r="G174">
        <v>3</v>
      </c>
      <c r="H174">
        <v>993520</v>
      </c>
      <c r="I174">
        <v>21.4371057</v>
      </c>
      <c r="J174">
        <v>44.626756010000001</v>
      </c>
      <c r="K174">
        <v>45.389389809999997</v>
      </c>
      <c r="L174">
        <v>-1.0714117599999999</v>
      </c>
      <c r="M174">
        <v>-0.45454545000000002</v>
      </c>
      <c r="N174">
        <v>18.796111113333339</v>
      </c>
      <c r="O174">
        <v>30.437777780000001</v>
      </c>
      <c r="P174" t="s">
        <v>83</v>
      </c>
      <c r="Q174" t="s">
        <v>84</v>
      </c>
      <c r="R174" t="s">
        <v>85</v>
      </c>
    </row>
    <row r="175" spans="1:18" x14ac:dyDescent="0.25">
      <c r="A175" s="1">
        <v>45302.971420601847</v>
      </c>
      <c r="B175" t="s">
        <v>703</v>
      </c>
      <c r="C175" t="s">
        <v>19</v>
      </c>
      <c r="D175">
        <v>15.05</v>
      </c>
      <c r="E175">
        <v>12</v>
      </c>
      <c r="F175">
        <v>9</v>
      </c>
      <c r="G175">
        <v>5</v>
      </c>
      <c r="H175">
        <v>6000</v>
      </c>
      <c r="I175">
        <v>17.149366270000002</v>
      </c>
      <c r="J175">
        <v>44.859730740000003</v>
      </c>
      <c r="K175">
        <v>46.105304070000003</v>
      </c>
      <c r="L175">
        <v>-0.79479412000000005</v>
      </c>
      <c r="M175">
        <v>-0.59445177999999999</v>
      </c>
      <c r="N175">
        <v>12.767222220000001</v>
      </c>
      <c r="O175">
        <v>18.945555553333339</v>
      </c>
      <c r="P175" t="s">
        <v>704</v>
      </c>
      <c r="Q175" t="s">
        <v>705</v>
      </c>
      <c r="R175" t="s">
        <v>706</v>
      </c>
    </row>
    <row r="176" spans="1:18" x14ac:dyDescent="0.25">
      <c r="A176" s="1">
        <v>45302.971420601847</v>
      </c>
      <c r="B176" t="s">
        <v>631</v>
      </c>
      <c r="C176" t="s">
        <v>19</v>
      </c>
      <c r="D176">
        <v>37.6</v>
      </c>
      <c r="E176">
        <v>12</v>
      </c>
      <c r="F176">
        <v>10</v>
      </c>
      <c r="G176">
        <v>4</v>
      </c>
      <c r="H176">
        <v>500</v>
      </c>
      <c r="I176">
        <v>15.404227860000001</v>
      </c>
      <c r="J176">
        <v>45.998885229999999</v>
      </c>
      <c r="K176">
        <v>42.985515560000003</v>
      </c>
      <c r="L176">
        <v>-4.73017647</v>
      </c>
      <c r="M176">
        <v>2.5920873100000001</v>
      </c>
      <c r="N176">
        <v>23.93944444666667</v>
      </c>
      <c r="O176">
        <v>56.371111113333328</v>
      </c>
      <c r="P176" t="s">
        <v>632</v>
      </c>
      <c r="Q176" t="s">
        <v>633</v>
      </c>
      <c r="R176" t="s">
        <v>634</v>
      </c>
    </row>
    <row r="177" spans="1:18" x14ac:dyDescent="0.25">
      <c r="A177" s="1">
        <v>45302.971420601847</v>
      </c>
      <c r="B177" t="s">
        <v>134</v>
      </c>
      <c r="C177" t="s">
        <v>19</v>
      </c>
      <c r="D177">
        <v>79.739999999999995</v>
      </c>
      <c r="E177">
        <v>11</v>
      </c>
      <c r="F177">
        <v>10</v>
      </c>
      <c r="G177">
        <v>5</v>
      </c>
      <c r="H177">
        <v>299161</v>
      </c>
      <c r="I177">
        <v>20.419837300000001</v>
      </c>
      <c r="J177">
        <v>44.052854349999997</v>
      </c>
      <c r="K177">
        <v>46.781560069999998</v>
      </c>
      <c r="L177">
        <v>-3.5476176499999998</v>
      </c>
      <c r="M177">
        <v>-1.79802956</v>
      </c>
      <c r="N177">
        <v>60.572777780000003</v>
      </c>
      <c r="O177">
        <v>113.72111111333329</v>
      </c>
      <c r="P177" t="s">
        <v>135</v>
      </c>
      <c r="Q177" t="s">
        <v>136</v>
      </c>
      <c r="R177" t="s">
        <v>137</v>
      </c>
    </row>
    <row r="178" spans="1:18" x14ac:dyDescent="0.25">
      <c r="A178" s="1">
        <v>45302.971420601847</v>
      </c>
      <c r="B178" t="s">
        <v>507</v>
      </c>
      <c r="C178" t="s">
        <v>19</v>
      </c>
      <c r="D178">
        <v>8.76</v>
      </c>
      <c r="E178">
        <v>10</v>
      </c>
      <c r="F178">
        <v>9</v>
      </c>
      <c r="G178">
        <v>7</v>
      </c>
      <c r="H178">
        <v>36000</v>
      </c>
      <c r="I178">
        <v>29.143148620000002</v>
      </c>
      <c r="J178">
        <v>46.583279769999997</v>
      </c>
      <c r="K178">
        <v>49.83077488</v>
      </c>
      <c r="L178">
        <v>-0.18735294</v>
      </c>
      <c r="M178">
        <v>-2.5583982199999999</v>
      </c>
      <c r="N178">
        <v>8.1083333333333325</v>
      </c>
      <c r="O178">
        <v>10.766666666666669</v>
      </c>
      <c r="P178" t="s">
        <v>508</v>
      </c>
      <c r="Q178" t="s">
        <v>509</v>
      </c>
      <c r="R178" t="s">
        <v>510</v>
      </c>
    </row>
    <row r="179" spans="1:18" x14ac:dyDescent="0.25">
      <c r="A179" s="1">
        <v>45302.971420601847</v>
      </c>
      <c r="B179" t="s">
        <v>571</v>
      </c>
      <c r="C179" t="s">
        <v>19</v>
      </c>
      <c r="D179">
        <v>156</v>
      </c>
      <c r="E179">
        <v>12</v>
      </c>
      <c r="F179">
        <v>10</v>
      </c>
      <c r="G179">
        <v>4</v>
      </c>
      <c r="H179">
        <v>300</v>
      </c>
      <c r="I179">
        <v>22.398330789999999</v>
      </c>
      <c r="J179">
        <v>46.367110099999998</v>
      </c>
      <c r="K179">
        <v>49.598433749999998</v>
      </c>
      <c r="L179">
        <v>-9.9181176499999992</v>
      </c>
      <c r="M179">
        <v>-2.5</v>
      </c>
      <c r="N179">
        <v>104.7294444466667</v>
      </c>
      <c r="O179">
        <v>231.19277778</v>
      </c>
      <c r="P179" t="s">
        <v>572</v>
      </c>
      <c r="Q179" t="s">
        <v>573</v>
      </c>
      <c r="R179" t="s">
        <v>574</v>
      </c>
    </row>
    <row r="180" spans="1:18" x14ac:dyDescent="0.25">
      <c r="A180" s="1">
        <v>45302.971420601847</v>
      </c>
      <c r="B180" t="s">
        <v>611</v>
      </c>
      <c r="C180" t="s">
        <v>19</v>
      </c>
      <c r="D180">
        <v>11.75</v>
      </c>
      <c r="E180">
        <v>12</v>
      </c>
      <c r="F180">
        <v>9</v>
      </c>
      <c r="G180">
        <v>5</v>
      </c>
      <c r="H180">
        <v>3500</v>
      </c>
      <c r="I180">
        <v>25.724595619999999</v>
      </c>
      <c r="J180">
        <v>37.621336970000002</v>
      </c>
      <c r="K180">
        <v>41.796178339999997</v>
      </c>
      <c r="L180">
        <v>-1.004</v>
      </c>
      <c r="M180">
        <v>-5.2419354800000004</v>
      </c>
      <c r="N180">
        <v>9.7538888866666653</v>
      </c>
      <c r="O180">
        <v>16.885555553333329</v>
      </c>
      <c r="P180" t="s">
        <v>612</v>
      </c>
      <c r="Q180" t="s">
        <v>613</v>
      </c>
      <c r="R180" t="s">
        <v>614</v>
      </c>
    </row>
    <row r="181" spans="1:18" x14ac:dyDescent="0.25">
      <c r="A181" s="1">
        <v>45302.971420601847</v>
      </c>
      <c r="B181" t="s">
        <v>166</v>
      </c>
      <c r="C181" t="s">
        <v>19</v>
      </c>
      <c r="D181">
        <v>11.01</v>
      </c>
      <c r="E181">
        <v>13</v>
      </c>
      <c r="F181">
        <v>10</v>
      </c>
      <c r="G181">
        <v>3</v>
      </c>
      <c r="H181">
        <v>1815215</v>
      </c>
      <c r="I181">
        <v>18.835888019999999</v>
      </c>
      <c r="J181">
        <v>41.033682740000003</v>
      </c>
      <c r="K181">
        <v>41.463592300000002</v>
      </c>
      <c r="L181">
        <v>-1.11061765</v>
      </c>
      <c r="M181">
        <v>-0.36199094999999998</v>
      </c>
      <c r="N181">
        <v>7.9772222199999989</v>
      </c>
      <c r="O181">
        <v>15.65888888666667</v>
      </c>
      <c r="P181" t="s">
        <v>167</v>
      </c>
      <c r="Q181" t="s">
        <v>168</v>
      </c>
      <c r="R181" t="s">
        <v>169</v>
      </c>
    </row>
    <row r="182" spans="1:18" x14ac:dyDescent="0.25">
      <c r="A182" s="1">
        <v>45302.971420601847</v>
      </c>
      <c r="B182" t="s">
        <v>170</v>
      </c>
      <c r="C182" t="s">
        <v>19</v>
      </c>
      <c r="D182">
        <v>28.87</v>
      </c>
      <c r="E182">
        <v>12</v>
      </c>
      <c r="F182">
        <v>10</v>
      </c>
      <c r="G182">
        <v>4</v>
      </c>
      <c r="H182">
        <v>116000</v>
      </c>
      <c r="I182">
        <v>24.328781039999999</v>
      </c>
      <c r="J182">
        <v>45.731449580000003</v>
      </c>
      <c r="K182">
        <v>45.404114479999997</v>
      </c>
      <c r="L182">
        <v>-1.96158824</v>
      </c>
      <c r="M182">
        <v>0.17349063000000001</v>
      </c>
      <c r="N182">
        <v>22.844444446666671</v>
      </c>
      <c r="O182">
        <v>37.291111113333343</v>
      </c>
      <c r="P182" t="s">
        <v>171</v>
      </c>
      <c r="Q182" t="s">
        <v>172</v>
      </c>
      <c r="R182" t="s">
        <v>173</v>
      </c>
    </row>
    <row r="183" spans="1:18" x14ac:dyDescent="0.25">
      <c r="A183" s="1">
        <v>45302.971420601847</v>
      </c>
      <c r="B183" t="s">
        <v>615</v>
      </c>
      <c r="C183" t="s">
        <v>19</v>
      </c>
      <c r="D183">
        <v>82.12</v>
      </c>
      <c r="E183">
        <v>13</v>
      </c>
      <c r="F183">
        <v>10</v>
      </c>
      <c r="G183">
        <v>3</v>
      </c>
      <c r="H183">
        <v>19000</v>
      </c>
      <c r="I183">
        <v>20.749187410000001</v>
      </c>
      <c r="J183">
        <v>43.770378110000003</v>
      </c>
      <c r="K183">
        <v>44.792552059999998</v>
      </c>
      <c r="L183">
        <v>-4.0117647099999996</v>
      </c>
      <c r="M183">
        <v>-0.49678905000000001</v>
      </c>
      <c r="N183">
        <v>64.369444446666662</v>
      </c>
      <c r="O183">
        <v>105.6011111133333</v>
      </c>
      <c r="P183" t="s">
        <v>616</v>
      </c>
      <c r="Q183" t="s">
        <v>617</v>
      </c>
      <c r="R183" t="s">
        <v>618</v>
      </c>
    </row>
    <row r="184" spans="1:18" x14ac:dyDescent="0.25">
      <c r="A184" s="1">
        <v>45302.971420601847</v>
      </c>
      <c r="B184" t="s">
        <v>587</v>
      </c>
      <c r="C184" t="s">
        <v>19</v>
      </c>
      <c r="D184">
        <v>146</v>
      </c>
      <c r="E184">
        <v>10</v>
      </c>
      <c r="F184">
        <v>10</v>
      </c>
      <c r="G184">
        <v>6</v>
      </c>
      <c r="H184">
        <v>100</v>
      </c>
      <c r="I184">
        <v>20.020541009999999</v>
      </c>
      <c r="J184">
        <v>41.668574669999998</v>
      </c>
      <c r="K184">
        <v>41.668574669999998</v>
      </c>
      <c r="L184">
        <v>-20.025382350000001</v>
      </c>
      <c r="M184">
        <v>0</v>
      </c>
      <c r="N184">
        <v>105.2294444466667</v>
      </c>
      <c r="O184">
        <v>220.71111111333329</v>
      </c>
      <c r="P184" t="s">
        <v>588</v>
      </c>
      <c r="Q184" t="s">
        <v>589</v>
      </c>
      <c r="R184" t="s">
        <v>590</v>
      </c>
    </row>
    <row r="185" spans="1:18" x14ac:dyDescent="0.25">
      <c r="A185" s="1">
        <v>45302.971420601847</v>
      </c>
      <c r="B185" t="s">
        <v>619</v>
      </c>
      <c r="C185" t="s">
        <v>19</v>
      </c>
      <c r="D185">
        <v>291.58999999999997</v>
      </c>
      <c r="E185">
        <v>11</v>
      </c>
      <c r="F185">
        <v>10</v>
      </c>
      <c r="G185">
        <v>5</v>
      </c>
      <c r="H185">
        <v>6100</v>
      </c>
      <c r="I185">
        <v>12.561272170000001</v>
      </c>
      <c r="J185">
        <v>46.926705660000003</v>
      </c>
      <c r="K185">
        <v>51.093728579999997</v>
      </c>
      <c r="L185">
        <v>-1.57664706</v>
      </c>
      <c r="M185">
        <v>-2.8195300799999998</v>
      </c>
      <c r="N185">
        <v>250.12222222</v>
      </c>
      <c r="O185">
        <v>356.27222222</v>
      </c>
      <c r="P185" t="s">
        <v>620</v>
      </c>
      <c r="Q185" t="s">
        <v>621</v>
      </c>
      <c r="R185" t="s">
        <v>622</v>
      </c>
    </row>
    <row r="186" spans="1:18" x14ac:dyDescent="0.25">
      <c r="A186" s="1">
        <v>45302.971420601847</v>
      </c>
      <c r="B186" t="s">
        <v>190</v>
      </c>
      <c r="C186" t="s">
        <v>19</v>
      </c>
      <c r="D186">
        <v>26.56</v>
      </c>
      <c r="E186">
        <v>12</v>
      </c>
      <c r="F186">
        <v>9</v>
      </c>
      <c r="G186">
        <v>5</v>
      </c>
      <c r="H186">
        <v>1336500</v>
      </c>
      <c r="I186">
        <v>19.63602105</v>
      </c>
      <c r="J186">
        <v>43.114661499999997</v>
      </c>
      <c r="K186">
        <v>45.992260569999999</v>
      </c>
      <c r="L186">
        <v>-0.82414706000000004</v>
      </c>
      <c r="M186">
        <v>-2.1731123399999999</v>
      </c>
      <c r="N186">
        <v>21.09333333333333</v>
      </c>
      <c r="O186">
        <v>33.835000000000001</v>
      </c>
      <c r="P186" t="s">
        <v>191</v>
      </c>
      <c r="Q186" t="s">
        <v>192</v>
      </c>
      <c r="R186" t="s">
        <v>193</v>
      </c>
    </row>
    <row r="187" spans="1:18" x14ac:dyDescent="0.25">
      <c r="A187" s="1">
        <v>45302.971420601847</v>
      </c>
      <c r="B187" t="s">
        <v>206</v>
      </c>
      <c r="C187" t="s">
        <v>19</v>
      </c>
      <c r="D187">
        <v>16.71</v>
      </c>
      <c r="E187">
        <v>11</v>
      </c>
      <c r="F187">
        <v>10</v>
      </c>
      <c r="G187">
        <v>5</v>
      </c>
      <c r="H187">
        <v>123500</v>
      </c>
      <c r="I187">
        <v>22.915010840000001</v>
      </c>
      <c r="J187">
        <v>44.35131973</v>
      </c>
      <c r="K187">
        <v>44.79765519</v>
      </c>
      <c r="L187">
        <v>-0.88461765000000003</v>
      </c>
      <c r="M187">
        <v>-0.29832935999999999</v>
      </c>
      <c r="N187">
        <v>13.452222219999999</v>
      </c>
      <c r="O187">
        <v>21.958888886666671</v>
      </c>
      <c r="P187" t="s">
        <v>207</v>
      </c>
      <c r="Q187" t="s">
        <v>208</v>
      </c>
      <c r="R187" t="s">
        <v>209</v>
      </c>
    </row>
    <row r="188" spans="1:18" x14ac:dyDescent="0.25">
      <c r="A188" s="1">
        <v>45302.971420601847</v>
      </c>
      <c r="B188" t="s">
        <v>643</v>
      </c>
      <c r="C188" t="s">
        <v>19</v>
      </c>
      <c r="D188">
        <v>17.170000000000002</v>
      </c>
      <c r="E188">
        <v>13</v>
      </c>
      <c r="F188">
        <v>10</v>
      </c>
      <c r="G188">
        <v>3</v>
      </c>
      <c r="H188">
        <v>500</v>
      </c>
      <c r="I188">
        <v>12.35082306</v>
      </c>
      <c r="J188">
        <v>44.021907159999998</v>
      </c>
      <c r="K188">
        <v>47.91459244</v>
      </c>
      <c r="L188">
        <v>-1.72370588</v>
      </c>
      <c r="M188">
        <v>-6.2772925800000001</v>
      </c>
      <c r="N188">
        <v>12.12</v>
      </c>
      <c r="O188">
        <v>28.083333333333329</v>
      </c>
      <c r="P188" t="s">
        <v>644</v>
      </c>
      <c r="Q188" t="s">
        <v>645</v>
      </c>
      <c r="R188" t="s">
        <v>646</v>
      </c>
    </row>
    <row r="189" spans="1:18" x14ac:dyDescent="0.25">
      <c r="A189" s="1">
        <v>45302.971420601847</v>
      </c>
      <c r="B189" t="s">
        <v>683</v>
      </c>
      <c r="C189" t="s">
        <v>19</v>
      </c>
      <c r="D189">
        <v>10.02</v>
      </c>
      <c r="E189">
        <v>10</v>
      </c>
      <c r="F189">
        <v>10</v>
      </c>
      <c r="G189">
        <v>6</v>
      </c>
      <c r="H189">
        <v>4000</v>
      </c>
      <c r="I189">
        <v>11.311365800000001</v>
      </c>
      <c r="J189">
        <v>50.099944149999999</v>
      </c>
      <c r="K189">
        <v>47.878236469999997</v>
      </c>
      <c r="L189">
        <v>-0.54638235000000002</v>
      </c>
      <c r="M189">
        <v>3.5123966900000001</v>
      </c>
      <c r="N189">
        <v>7.9611111133333354</v>
      </c>
      <c r="O189">
        <v>12.63611111333333</v>
      </c>
      <c r="P189" t="s">
        <v>684</v>
      </c>
      <c r="Q189" t="s">
        <v>685</v>
      </c>
      <c r="R189" t="s">
        <v>686</v>
      </c>
    </row>
    <row r="190" spans="1:18" x14ac:dyDescent="0.25">
      <c r="A190" s="1">
        <v>45302.971420601847</v>
      </c>
      <c r="B190" t="s">
        <v>591</v>
      </c>
      <c r="C190" t="s">
        <v>19</v>
      </c>
      <c r="D190">
        <v>19.88</v>
      </c>
      <c r="E190">
        <v>11</v>
      </c>
      <c r="F190">
        <v>9</v>
      </c>
      <c r="G190">
        <v>6</v>
      </c>
      <c r="H190">
        <v>46000</v>
      </c>
      <c r="I190">
        <v>19.156858679999999</v>
      </c>
      <c r="J190">
        <v>40.816007229999997</v>
      </c>
      <c r="K190">
        <v>37.282699289999996</v>
      </c>
      <c r="L190">
        <v>-1.59464706</v>
      </c>
      <c r="M190">
        <v>1.6879795399999999</v>
      </c>
      <c r="N190">
        <v>16.920000000000002</v>
      </c>
      <c r="O190">
        <v>26.39833333333333</v>
      </c>
      <c r="P190" t="s">
        <v>592</v>
      </c>
      <c r="Q190" t="s">
        <v>593</v>
      </c>
      <c r="R190" t="s">
        <v>594</v>
      </c>
    </row>
    <row r="191" spans="1:18" x14ac:dyDescent="0.25">
      <c r="A191" s="1">
        <v>45302.971420601847</v>
      </c>
      <c r="B191" t="s">
        <v>334</v>
      </c>
      <c r="C191" t="s">
        <v>19</v>
      </c>
      <c r="D191">
        <v>14.36</v>
      </c>
      <c r="E191">
        <v>15</v>
      </c>
      <c r="F191">
        <v>9</v>
      </c>
      <c r="G191">
        <v>2</v>
      </c>
      <c r="H191">
        <v>133500</v>
      </c>
      <c r="I191">
        <v>30.341466610000001</v>
      </c>
      <c r="J191">
        <v>40.697803839999999</v>
      </c>
      <c r="K191">
        <v>42.87403535</v>
      </c>
      <c r="L191">
        <v>-1.00420588</v>
      </c>
      <c r="M191">
        <v>-1.30584192</v>
      </c>
      <c r="N191">
        <v>11.13055555333333</v>
      </c>
      <c r="O191">
        <v>18.64722222</v>
      </c>
      <c r="P191" t="s">
        <v>335</v>
      </c>
      <c r="Q191" t="s">
        <v>336</v>
      </c>
      <c r="R191" t="s">
        <v>337</v>
      </c>
    </row>
    <row r="192" spans="1:18" x14ac:dyDescent="0.25">
      <c r="A192" s="1">
        <v>45302.971420601847</v>
      </c>
      <c r="B192" t="s">
        <v>595</v>
      </c>
      <c r="C192" t="s">
        <v>19</v>
      </c>
      <c r="D192">
        <v>7.68</v>
      </c>
      <c r="E192">
        <v>14</v>
      </c>
      <c r="F192">
        <v>9</v>
      </c>
      <c r="G192">
        <v>3</v>
      </c>
      <c r="H192">
        <v>4000</v>
      </c>
      <c r="I192">
        <v>17.737211980000001</v>
      </c>
      <c r="J192">
        <v>42.129452200000003</v>
      </c>
      <c r="K192">
        <v>39.40526148</v>
      </c>
      <c r="L192">
        <v>-0.72423528999999998</v>
      </c>
      <c r="M192">
        <v>1.9920318699999999</v>
      </c>
      <c r="N192">
        <v>6.251666666666666</v>
      </c>
      <c r="O192">
        <v>10.10166666666667</v>
      </c>
      <c r="P192" t="s">
        <v>596</v>
      </c>
      <c r="Q192" t="s">
        <v>597</v>
      </c>
      <c r="R192" t="s">
        <v>598</v>
      </c>
    </row>
    <row r="193" spans="1:18" x14ac:dyDescent="0.25">
      <c r="A193" s="1">
        <v>45302.971420601847</v>
      </c>
      <c r="B193" t="s">
        <v>695</v>
      </c>
      <c r="C193" t="s">
        <v>19</v>
      </c>
      <c r="D193">
        <v>19.850000000000001</v>
      </c>
      <c r="E193">
        <v>13</v>
      </c>
      <c r="F193">
        <v>10</v>
      </c>
      <c r="G193">
        <v>3</v>
      </c>
      <c r="H193">
        <v>1000</v>
      </c>
      <c r="I193">
        <v>19.19720049</v>
      </c>
      <c r="J193">
        <v>49.013778799999997</v>
      </c>
      <c r="K193">
        <v>52.79455643</v>
      </c>
      <c r="L193">
        <v>-0.21067647</v>
      </c>
      <c r="M193">
        <v>-2.9339853300000001</v>
      </c>
      <c r="N193">
        <v>15.941666666666659</v>
      </c>
      <c r="O193">
        <v>24.155000000000001</v>
      </c>
      <c r="P193" t="s">
        <v>696</v>
      </c>
      <c r="Q193" t="s">
        <v>697</v>
      </c>
      <c r="R193" t="s">
        <v>698</v>
      </c>
    </row>
    <row r="194" spans="1:18" x14ac:dyDescent="0.25">
      <c r="A194" s="1">
        <v>45302.971420601847</v>
      </c>
      <c r="B194" t="s">
        <v>387</v>
      </c>
      <c r="C194" t="s">
        <v>19</v>
      </c>
      <c r="D194">
        <v>13.95</v>
      </c>
      <c r="E194">
        <v>13</v>
      </c>
      <c r="F194">
        <v>9</v>
      </c>
      <c r="G194">
        <v>4</v>
      </c>
      <c r="H194">
        <v>58000</v>
      </c>
      <c r="I194">
        <v>20.501576700000001</v>
      </c>
      <c r="J194">
        <v>45.21134034</v>
      </c>
      <c r="K194">
        <v>45.685840859999999</v>
      </c>
      <c r="L194">
        <v>-0.16252941000000001</v>
      </c>
      <c r="M194">
        <v>-0.35714286000000001</v>
      </c>
      <c r="N194">
        <v>10.63055555333333</v>
      </c>
      <c r="O194">
        <v>17.597222219999999</v>
      </c>
      <c r="P194" t="s">
        <v>388</v>
      </c>
      <c r="Q194" t="s">
        <v>389</v>
      </c>
      <c r="R194" t="s">
        <v>390</v>
      </c>
    </row>
    <row r="195" spans="1:18" x14ac:dyDescent="0.25">
      <c r="A195" s="1">
        <v>45302.971420601847</v>
      </c>
      <c r="B195" t="s">
        <v>623</v>
      </c>
      <c r="C195" t="s">
        <v>19</v>
      </c>
      <c r="D195">
        <v>15</v>
      </c>
      <c r="E195">
        <v>11</v>
      </c>
      <c r="F195">
        <v>10</v>
      </c>
      <c r="G195">
        <v>5</v>
      </c>
      <c r="H195">
        <v>2000</v>
      </c>
      <c r="I195">
        <v>22.04286149</v>
      </c>
      <c r="J195">
        <v>40.385945720000002</v>
      </c>
      <c r="K195">
        <v>40.385945720000002</v>
      </c>
      <c r="L195">
        <v>-0.87891176000000004</v>
      </c>
      <c r="M195">
        <v>0</v>
      </c>
      <c r="N195">
        <v>13.04444444666667</v>
      </c>
      <c r="O195">
        <v>18.452777780000002</v>
      </c>
      <c r="P195" t="s">
        <v>624</v>
      </c>
      <c r="Q195" t="s">
        <v>625</v>
      </c>
      <c r="R195" t="s">
        <v>626</v>
      </c>
    </row>
    <row r="196" spans="1:18" x14ac:dyDescent="0.25">
      <c r="A196" s="1">
        <v>45302.971420601847</v>
      </c>
      <c r="B196" t="s">
        <v>403</v>
      </c>
      <c r="C196" t="s">
        <v>19</v>
      </c>
      <c r="D196">
        <v>15.41</v>
      </c>
      <c r="E196">
        <v>10</v>
      </c>
      <c r="F196">
        <v>10</v>
      </c>
      <c r="G196">
        <v>6</v>
      </c>
      <c r="H196">
        <v>377000</v>
      </c>
      <c r="I196">
        <v>22.73890385</v>
      </c>
      <c r="J196">
        <v>40.022643870000003</v>
      </c>
      <c r="K196">
        <v>42.039269359999999</v>
      </c>
      <c r="L196">
        <v>-1.3796176499999999</v>
      </c>
      <c r="M196">
        <v>-2.1587301600000002</v>
      </c>
      <c r="N196">
        <v>12.776666666666671</v>
      </c>
      <c r="O196">
        <v>22.676666666666669</v>
      </c>
      <c r="P196" t="s">
        <v>404</v>
      </c>
      <c r="Q196" t="s">
        <v>405</v>
      </c>
      <c r="R196" t="s">
        <v>406</v>
      </c>
    </row>
    <row r="197" spans="1:18" x14ac:dyDescent="0.25">
      <c r="A197" s="1">
        <v>45302.971420601847</v>
      </c>
      <c r="B197" t="s">
        <v>407</v>
      </c>
      <c r="C197" t="s">
        <v>19</v>
      </c>
      <c r="D197">
        <v>8.0500000000000007</v>
      </c>
      <c r="E197">
        <v>12</v>
      </c>
      <c r="F197">
        <v>10</v>
      </c>
      <c r="G197">
        <v>4</v>
      </c>
      <c r="H197">
        <v>2709698</v>
      </c>
      <c r="I197">
        <v>19.440545910000001</v>
      </c>
      <c r="J197">
        <v>44.56204554</v>
      </c>
      <c r="K197">
        <v>45.270710190000003</v>
      </c>
      <c r="L197">
        <v>-0.52876471000000003</v>
      </c>
      <c r="M197">
        <v>-0.61728395000000003</v>
      </c>
      <c r="N197">
        <v>5.4827777800000002</v>
      </c>
      <c r="O197">
        <v>11.899444446666671</v>
      </c>
      <c r="P197" t="s">
        <v>408</v>
      </c>
      <c r="Q197" t="s">
        <v>409</v>
      </c>
      <c r="R197" t="s">
        <v>410</v>
      </c>
    </row>
    <row r="198" spans="1:18" x14ac:dyDescent="0.25">
      <c r="A198" s="1">
        <v>45302.971420601847</v>
      </c>
      <c r="B198" t="s">
        <v>419</v>
      </c>
      <c r="C198" t="s">
        <v>19</v>
      </c>
      <c r="D198">
        <v>22.09</v>
      </c>
      <c r="E198">
        <v>13</v>
      </c>
      <c r="F198">
        <v>9</v>
      </c>
      <c r="G198">
        <v>4</v>
      </c>
      <c r="H198">
        <v>476000</v>
      </c>
      <c r="I198">
        <v>17.320986179999998</v>
      </c>
      <c r="J198">
        <v>45.957949749999997</v>
      </c>
      <c r="K198">
        <v>45.957949749999997</v>
      </c>
      <c r="L198">
        <v>-0.38338234999999998</v>
      </c>
      <c r="M198">
        <v>0</v>
      </c>
      <c r="N198">
        <v>17.753888886666669</v>
      </c>
      <c r="O198">
        <v>26.700555553333331</v>
      </c>
      <c r="P198" t="s">
        <v>420</v>
      </c>
      <c r="Q198" t="s">
        <v>421</v>
      </c>
      <c r="R198" t="s">
        <v>422</v>
      </c>
    </row>
    <row r="199" spans="1:18" x14ac:dyDescent="0.25">
      <c r="A199" s="1">
        <v>45302.971420601847</v>
      </c>
      <c r="B199" t="s">
        <v>427</v>
      </c>
      <c r="C199" t="s">
        <v>19</v>
      </c>
      <c r="D199">
        <v>12.92</v>
      </c>
      <c r="E199">
        <v>15</v>
      </c>
      <c r="F199">
        <v>10</v>
      </c>
      <c r="G199">
        <v>1</v>
      </c>
      <c r="H199">
        <v>855485</v>
      </c>
      <c r="I199">
        <v>15.20410261</v>
      </c>
      <c r="J199">
        <v>45.063783579999999</v>
      </c>
      <c r="K199">
        <v>44.329607760000002</v>
      </c>
      <c r="L199">
        <v>-0.56285293999999997</v>
      </c>
      <c r="M199">
        <v>0.38850038999999997</v>
      </c>
      <c r="N199">
        <v>10.47666666666667</v>
      </c>
      <c r="O199">
        <v>16.838333333333331</v>
      </c>
      <c r="P199" t="s">
        <v>428</v>
      </c>
      <c r="Q199" t="s">
        <v>429</v>
      </c>
      <c r="R199" t="s">
        <v>430</v>
      </c>
    </row>
    <row r="200" spans="1:18" x14ac:dyDescent="0.25">
      <c r="A200" s="1">
        <v>45302.971420601847</v>
      </c>
      <c r="B200" t="s">
        <v>691</v>
      </c>
      <c r="C200" t="s">
        <v>19</v>
      </c>
      <c r="D200">
        <v>14.63</v>
      </c>
      <c r="E200">
        <v>12</v>
      </c>
      <c r="F200">
        <v>9</v>
      </c>
      <c r="G200">
        <v>5</v>
      </c>
      <c r="H200">
        <v>8000</v>
      </c>
      <c r="I200">
        <v>19.679037529999999</v>
      </c>
      <c r="J200">
        <v>41.529406340000001</v>
      </c>
      <c r="K200">
        <v>47.722619549999997</v>
      </c>
      <c r="L200">
        <v>-0.55270587999999998</v>
      </c>
      <c r="M200">
        <v>-6.9930069899999996</v>
      </c>
      <c r="N200">
        <v>11.30388888666667</v>
      </c>
      <c r="O200">
        <v>21.31388888666666</v>
      </c>
      <c r="P200" t="s">
        <v>692</v>
      </c>
      <c r="Q200" t="s">
        <v>693</v>
      </c>
      <c r="R200" t="s">
        <v>694</v>
      </c>
    </row>
    <row r="201" spans="1:18" x14ac:dyDescent="0.25">
      <c r="A201" s="1">
        <v>45302.971420601847</v>
      </c>
      <c r="B201" t="s">
        <v>439</v>
      </c>
      <c r="C201" t="s">
        <v>19</v>
      </c>
      <c r="D201">
        <v>24.29</v>
      </c>
      <c r="E201">
        <v>12</v>
      </c>
      <c r="F201">
        <v>10</v>
      </c>
      <c r="G201">
        <v>4</v>
      </c>
      <c r="H201">
        <v>949541</v>
      </c>
      <c r="I201">
        <v>14.159428200000001</v>
      </c>
      <c r="J201">
        <v>45.41088525</v>
      </c>
      <c r="K201">
        <v>44.559167160000001</v>
      </c>
      <c r="L201">
        <v>-1.1165294100000001</v>
      </c>
      <c r="M201">
        <v>0.41339396</v>
      </c>
      <c r="N201">
        <v>18.961111113333331</v>
      </c>
      <c r="O201">
        <v>31.116111113333329</v>
      </c>
      <c r="P201" t="s">
        <v>440</v>
      </c>
      <c r="Q201" t="s">
        <v>441</v>
      </c>
      <c r="R201" t="s">
        <v>442</v>
      </c>
    </row>
    <row r="202" spans="1:18" x14ac:dyDescent="0.25">
      <c r="A202" s="1">
        <v>45302.971420601847</v>
      </c>
      <c r="B202" t="s">
        <v>447</v>
      </c>
      <c r="C202" t="s">
        <v>19</v>
      </c>
      <c r="D202">
        <v>1.43</v>
      </c>
      <c r="E202">
        <v>10</v>
      </c>
      <c r="F202">
        <v>10</v>
      </c>
      <c r="G202">
        <v>6</v>
      </c>
      <c r="H202">
        <v>25888278</v>
      </c>
      <c r="I202">
        <v>16.83566239</v>
      </c>
      <c r="J202">
        <v>43.426033179999997</v>
      </c>
      <c r="K202">
        <v>43.426033179999997</v>
      </c>
      <c r="L202">
        <v>-0.11570588</v>
      </c>
      <c r="M202">
        <v>0</v>
      </c>
      <c r="N202">
        <v>0.8966666666666665</v>
      </c>
      <c r="O202">
        <v>2.2716666666666669</v>
      </c>
      <c r="P202" t="s">
        <v>448</v>
      </c>
      <c r="Q202" t="s">
        <v>449</v>
      </c>
      <c r="R202" t="s">
        <v>450</v>
      </c>
    </row>
    <row r="203" spans="1:18" x14ac:dyDescent="0.25">
      <c r="A203" s="1">
        <v>45302.97458641119</v>
      </c>
      <c r="B203" t="s">
        <v>49</v>
      </c>
      <c r="C203" t="s">
        <v>19</v>
      </c>
      <c r="D203">
        <v>56.1</v>
      </c>
      <c r="E203">
        <v>13</v>
      </c>
      <c r="F203">
        <v>10</v>
      </c>
      <c r="G203">
        <v>3</v>
      </c>
      <c r="H203">
        <v>510008</v>
      </c>
      <c r="I203">
        <v>25.734251090000001</v>
      </c>
      <c r="J203">
        <v>43.649755390000003</v>
      </c>
      <c r="K203">
        <v>43.61359994</v>
      </c>
      <c r="L203">
        <v>-3.6318823500000001</v>
      </c>
      <c r="M203">
        <v>1.7828489999999999E-2</v>
      </c>
      <c r="N203">
        <v>42.343333333333327</v>
      </c>
      <c r="O203">
        <v>74.61</v>
      </c>
      <c r="P203" t="s">
        <v>50</v>
      </c>
      <c r="Q203" t="s">
        <v>51</v>
      </c>
      <c r="R203" t="s">
        <v>52</v>
      </c>
    </row>
    <row r="204" spans="1:18" x14ac:dyDescent="0.25">
      <c r="A204" s="1">
        <v>45302.97458641119</v>
      </c>
      <c r="B204" t="s">
        <v>603</v>
      </c>
      <c r="C204" t="s">
        <v>19</v>
      </c>
      <c r="D204">
        <v>44.13</v>
      </c>
      <c r="E204">
        <v>12</v>
      </c>
      <c r="F204">
        <v>9</v>
      </c>
      <c r="G204">
        <v>5</v>
      </c>
      <c r="H204">
        <v>9500</v>
      </c>
      <c r="I204">
        <v>19.5168499</v>
      </c>
      <c r="J204">
        <v>35.065296680000003</v>
      </c>
      <c r="K204">
        <v>34.202512939999998</v>
      </c>
      <c r="L204">
        <v>-5.0972352900000004</v>
      </c>
      <c r="M204">
        <v>0.47814208000000002</v>
      </c>
      <c r="N204">
        <v>36.867222220000002</v>
      </c>
      <c r="O204">
        <v>67.648888886666668</v>
      </c>
      <c r="P204" t="s">
        <v>604</v>
      </c>
      <c r="Q204" t="s">
        <v>605</v>
      </c>
      <c r="R204" t="s">
        <v>606</v>
      </c>
    </row>
    <row r="205" spans="1:18" x14ac:dyDescent="0.25">
      <c r="A205" s="1">
        <v>45302.97458641119</v>
      </c>
      <c r="B205" t="s">
        <v>53</v>
      </c>
      <c r="C205" t="s">
        <v>19</v>
      </c>
      <c r="D205">
        <v>6.66</v>
      </c>
      <c r="E205">
        <v>15</v>
      </c>
      <c r="F205">
        <v>10</v>
      </c>
      <c r="G205">
        <v>1</v>
      </c>
      <c r="H205">
        <v>151500</v>
      </c>
      <c r="I205">
        <v>18.881349140000001</v>
      </c>
      <c r="J205">
        <v>31.314986650000002</v>
      </c>
      <c r="K205">
        <v>33.38642634</v>
      </c>
      <c r="L205">
        <v>-0.89702941000000003</v>
      </c>
      <c r="M205">
        <v>-1.9145802700000001</v>
      </c>
      <c r="N205">
        <v>5.9294444466666674</v>
      </c>
      <c r="O205">
        <v>9.412777779999999</v>
      </c>
      <c r="P205" t="s">
        <v>54</v>
      </c>
      <c r="Q205" t="s">
        <v>55</v>
      </c>
      <c r="R205" t="s">
        <v>56</v>
      </c>
    </row>
    <row r="206" spans="1:18" x14ac:dyDescent="0.25">
      <c r="A206" s="1">
        <v>45302.97458641119</v>
      </c>
      <c r="B206" t="s">
        <v>579</v>
      </c>
      <c r="C206" t="s">
        <v>19</v>
      </c>
      <c r="D206">
        <v>25</v>
      </c>
      <c r="E206">
        <v>11</v>
      </c>
      <c r="F206">
        <v>9</v>
      </c>
      <c r="G206">
        <v>6</v>
      </c>
      <c r="H206">
        <v>7500</v>
      </c>
      <c r="I206">
        <v>17.672939119999999</v>
      </c>
      <c r="J206">
        <v>47.517197719999999</v>
      </c>
      <c r="K206">
        <v>44.501181090000003</v>
      </c>
      <c r="L206">
        <v>-2.71823529</v>
      </c>
      <c r="M206">
        <v>2.0408163300000002</v>
      </c>
      <c r="N206">
        <v>18.988888886666668</v>
      </c>
      <c r="O206">
        <v>33.563888886666668</v>
      </c>
      <c r="P206" t="s">
        <v>580</v>
      </c>
      <c r="Q206" t="s">
        <v>581</v>
      </c>
      <c r="R206" t="s">
        <v>582</v>
      </c>
    </row>
    <row r="207" spans="1:18" x14ac:dyDescent="0.25">
      <c r="A207" s="1">
        <v>45302.97458641119</v>
      </c>
      <c r="B207" t="s">
        <v>94</v>
      </c>
      <c r="C207" t="s">
        <v>19</v>
      </c>
      <c r="D207">
        <v>6.17</v>
      </c>
      <c r="E207">
        <v>11</v>
      </c>
      <c r="F207">
        <v>10</v>
      </c>
      <c r="G207">
        <v>5</v>
      </c>
      <c r="H207">
        <v>647000</v>
      </c>
      <c r="I207">
        <v>21.301401609999999</v>
      </c>
      <c r="J207">
        <v>42.355857450000002</v>
      </c>
      <c r="K207">
        <v>42.826293470000003</v>
      </c>
      <c r="L207">
        <v>-0.71541175999999995</v>
      </c>
      <c r="M207">
        <v>-0.48387097000000001</v>
      </c>
      <c r="N207">
        <v>3.8466666666666671</v>
      </c>
      <c r="O207">
        <v>9.2550000000000008</v>
      </c>
      <c r="P207" t="s">
        <v>95</v>
      </c>
      <c r="Q207" t="s">
        <v>96</v>
      </c>
      <c r="R207" t="s">
        <v>97</v>
      </c>
    </row>
    <row r="208" spans="1:18" x14ac:dyDescent="0.25">
      <c r="A208" s="1">
        <v>45302.97458641119</v>
      </c>
      <c r="B208" t="s">
        <v>635</v>
      </c>
      <c r="C208" t="s">
        <v>19</v>
      </c>
      <c r="D208">
        <v>7.15</v>
      </c>
      <c r="E208">
        <v>14</v>
      </c>
      <c r="F208">
        <v>9</v>
      </c>
      <c r="G208">
        <v>3</v>
      </c>
      <c r="H208">
        <v>38500</v>
      </c>
      <c r="I208">
        <v>22.5309694</v>
      </c>
      <c r="J208">
        <v>49.06896347</v>
      </c>
      <c r="K208">
        <v>48.639088180000002</v>
      </c>
      <c r="L208">
        <v>-0.13294117999999999</v>
      </c>
      <c r="M208">
        <v>0.14005602</v>
      </c>
      <c r="N208">
        <v>6.3555555533333328</v>
      </c>
      <c r="O208">
        <v>8.4638888866666679</v>
      </c>
      <c r="P208" t="s">
        <v>636</v>
      </c>
      <c r="Q208" t="s">
        <v>637</v>
      </c>
      <c r="R208" t="s">
        <v>638</v>
      </c>
    </row>
    <row r="209" spans="1:18" x14ac:dyDescent="0.25">
      <c r="A209" s="1">
        <v>45302.97458641119</v>
      </c>
      <c r="B209" t="s">
        <v>150</v>
      </c>
      <c r="C209" t="s">
        <v>19</v>
      </c>
      <c r="D209">
        <v>7.05</v>
      </c>
      <c r="E209">
        <v>10</v>
      </c>
      <c r="F209">
        <v>11</v>
      </c>
      <c r="G209">
        <v>5</v>
      </c>
      <c r="H209">
        <v>655000</v>
      </c>
      <c r="I209">
        <v>21.569283089999999</v>
      </c>
      <c r="J209">
        <v>42.43997521</v>
      </c>
      <c r="K209">
        <v>39.813956429999998</v>
      </c>
      <c r="L209">
        <v>-0.54876471000000004</v>
      </c>
      <c r="M209">
        <v>1.73160173</v>
      </c>
      <c r="N209">
        <v>5.6155555533333326</v>
      </c>
      <c r="O209">
        <v>9.6122222199999978</v>
      </c>
      <c r="P209" t="s">
        <v>151</v>
      </c>
      <c r="Q209" t="s">
        <v>152</v>
      </c>
      <c r="R209" t="s">
        <v>153</v>
      </c>
    </row>
    <row r="210" spans="1:18" x14ac:dyDescent="0.25">
      <c r="A210" s="1">
        <v>45302.97458641119</v>
      </c>
      <c r="B210" t="s">
        <v>539</v>
      </c>
      <c r="C210" t="s">
        <v>19</v>
      </c>
      <c r="D210">
        <v>84.91</v>
      </c>
      <c r="E210">
        <v>12</v>
      </c>
      <c r="F210">
        <v>10</v>
      </c>
      <c r="G210">
        <v>4</v>
      </c>
      <c r="H210">
        <v>2500</v>
      </c>
      <c r="I210">
        <v>8.7169210400000008</v>
      </c>
      <c r="J210">
        <v>46.122267299999997</v>
      </c>
      <c r="K210">
        <v>46.122267299999997</v>
      </c>
      <c r="L210">
        <v>-1.1730588200000001</v>
      </c>
      <c r="M210">
        <v>0</v>
      </c>
      <c r="N210">
        <v>79.745000000000005</v>
      </c>
      <c r="O210">
        <v>98.389999999999986</v>
      </c>
      <c r="P210" t="s">
        <v>540</v>
      </c>
      <c r="Q210" t="s">
        <v>541</v>
      </c>
      <c r="R210" t="s">
        <v>542</v>
      </c>
    </row>
    <row r="211" spans="1:18" x14ac:dyDescent="0.25">
      <c r="A211" s="1">
        <v>45302.97458641119</v>
      </c>
      <c r="B211" t="s">
        <v>671</v>
      </c>
      <c r="C211" t="s">
        <v>19</v>
      </c>
      <c r="D211">
        <v>6.21</v>
      </c>
      <c r="E211">
        <v>13</v>
      </c>
      <c r="F211">
        <v>9</v>
      </c>
      <c r="G211">
        <v>4</v>
      </c>
      <c r="H211">
        <v>47500</v>
      </c>
      <c r="I211">
        <v>23.70955228</v>
      </c>
      <c r="J211">
        <v>39.102243309999999</v>
      </c>
      <c r="K211">
        <v>43.535916139999998</v>
      </c>
      <c r="L211">
        <v>-0.34711765</v>
      </c>
      <c r="M211">
        <v>-3.4214619000000002</v>
      </c>
      <c r="N211">
        <v>4.32277778</v>
      </c>
      <c r="O211">
        <v>9.1811111133333334</v>
      </c>
      <c r="P211" t="s">
        <v>672</v>
      </c>
      <c r="Q211" t="s">
        <v>673</v>
      </c>
      <c r="R211" t="s">
        <v>674</v>
      </c>
    </row>
    <row r="212" spans="1:18" x14ac:dyDescent="0.25">
      <c r="A212" s="1">
        <v>45302.97458641119</v>
      </c>
      <c r="B212" t="s">
        <v>162</v>
      </c>
      <c r="C212" t="s">
        <v>19</v>
      </c>
      <c r="D212">
        <v>7.01</v>
      </c>
      <c r="E212">
        <v>13</v>
      </c>
      <c r="F212">
        <v>9</v>
      </c>
      <c r="G212">
        <v>4</v>
      </c>
      <c r="H212">
        <v>277500</v>
      </c>
      <c r="I212">
        <v>20.979584389999999</v>
      </c>
      <c r="J212">
        <v>44.854587180000003</v>
      </c>
      <c r="K212">
        <v>45.274597389999997</v>
      </c>
      <c r="L212">
        <v>-0.38779412000000002</v>
      </c>
      <c r="M212">
        <v>-0.28449501999999999</v>
      </c>
      <c r="N212">
        <v>5.1188888866666664</v>
      </c>
      <c r="O212">
        <v>9.2438888866666673</v>
      </c>
      <c r="P212" t="s">
        <v>163</v>
      </c>
      <c r="Q212" t="s">
        <v>164</v>
      </c>
      <c r="R212" t="s">
        <v>165</v>
      </c>
    </row>
    <row r="213" spans="1:18" x14ac:dyDescent="0.25">
      <c r="A213" s="1">
        <v>45302.97458641119</v>
      </c>
      <c r="B213" t="s">
        <v>198</v>
      </c>
      <c r="C213" t="s">
        <v>19</v>
      </c>
      <c r="D213">
        <v>34.479999999999997</v>
      </c>
      <c r="E213">
        <v>11</v>
      </c>
      <c r="F213">
        <v>10</v>
      </c>
      <c r="G213">
        <v>5</v>
      </c>
      <c r="H213">
        <v>96500</v>
      </c>
      <c r="I213">
        <v>28.379380380000001</v>
      </c>
      <c r="J213">
        <v>38.683970690000002</v>
      </c>
      <c r="K213">
        <v>35.703533270000001</v>
      </c>
      <c r="L213">
        <v>-3.2730294099999999</v>
      </c>
      <c r="M213">
        <v>1.23311803</v>
      </c>
      <c r="N213">
        <v>27.957777780000001</v>
      </c>
      <c r="O213">
        <v>47.024444446666671</v>
      </c>
      <c r="P213" t="s">
        <v>199</v>
      </c>
      <c r="Q213" t="s">
        <v>200</v>
      </c>
      <c r="R213" t="s">
        <v>201</v>
      </c>
    </row>
    <row r="214" spans="1:18" x14ac:dyDescent="0.25">
      <c r="A214" s="1">
        <v>45302.97458641119</v>
      </c>
      <c r="B214" t="s">
        <v>679</v>
      </c>
      <c r="C214" t="s">
        <v>19</v>
      </c>
      <c r="D214">
        <v>17.04</v>
      </c>
      <c r="E214">
        <v>12</v>
      </c>
      <c r="F214">
        <v>9</v>
      </c>
      <c r="G214">
        <v>5</v>
      </c>
      <c r="H214">
        <v>5000</v>
      </c>
      <c r="I214">
        <v>14.79299863</v>
      </c>
      <c r="J214">
        <v>47.48471748</v>
      </c>
      <c r="K214">
        <v>47.14723068</v>
      </c>
      <c r="L214">
        <v>-0.30547058999999999</v>
      </c>
      <c r="M214">
        <v>0.17636684</v>
      </c>
      <c r="N214">
        <v>13.98722222</v>
      </c>
      <c r="O214">
        <v>20.86222222</v>
      </c>
      <c r="P214" t="s">
        <v>680</v>
      </c>
      <c r="Q214" t="s">
        <v>681</v>
      </c>
      <c r="R214" t="s">
        <v>682</v>
      </c>
    </row>
    <row r="215" spans="1:18" x14ac:dyDescent="0.25">
      <c r="A215" s="1">
        <v>45302.97458641119</v>
      </c>
      <c r="B215" t="s">
        <v>258</v>
      </c>
      <c r="C215" t="s">
        <v>19</v>
      </c>
      <c r="D215">
        <v>131.83000000000001</v>
      </c>
      <c r="E215">
        <v>11</v>
      </c>
      <c r="F215">
        <v>9</v>
      </c>
      <c r="G215">
        <v>6</v>
      </c>
      <c r="H215">
        <v>214000</v>
      </c>
      <c r="I215">
        <v>22.104077459999999</v>
      </c>
      <c r="J215">
        <v>41.793891309999999</v>
      </c>
      <c r="K215">
        <v>42.652147300000003</v>
      </c>
      <c r="L215">
        <v>-34.071764709999997</v>
      </c>
      <c r="M215">
        <v>-1.11761176</v>
      </c>
      <c r="N215">
        <v>57.626000001999998</v>
      </c>
      <c r="O215">
        <v>322.53777778</v>
      </c>
      <c r="P215" t="s">
        <v>259</v>
      </c>
      <c r="Q215" t="s">
        <v>260</v>
      </c>
      <c r="R215" t="s">
        <v>261</v>
      </c>
    </row>
    <row r="216" spans="1:18" x14ac:dyDescent="0.25">
      <c r="A216" s="1">
        <v>45302.97458641119</v>
      </c>
      <c r="B216" t="s">
        <v>278</v>
      </c>
      <c r="C216" t="s">
        <v>19</v>
      </c>
      <c r="D216">
        <v>103.19</v>
      </c>
      <c r="E216">
        <v>10</v>
      </c>
      <c r="F216">
        <v>9</v>
      </c>
      <c r="G216">
        <v>7</v>
      </c>
      <c r="H216">
        <v>712799</v>
      </c>
      <c r="I216">
        <v>24.254365100000001</v>
      </c>
      <c r="J216">
        <v>48.355027819999997</v>
      </c>
      <c r="K216">
        <v>47.93730154</v>
      </c>
      <c r="L216">
        <v>-5.2793235300000001</v>
      </c>
      <c r="M216">
        <v>0.25259884999999999</v>
      </c>
      <c r="N216">
        <v>72.538333333333327</v>
      </c>
      <c r="O216">
        <v>136.0633333333333</v>
      </c>
      <c r="P216" t="s">
        <v>279</v>
      </c>
      <c r="Q216" t="s">
        <v>280</v>
      </c>
      <c r="R216" t="s">
        <v>281</v>
      </c>
    </row>
    <row r="217" spans="1:18" x14ac:dyDescent="0.25">
      <c r="A217" s="1">
        <v>45302.97458641119</v>
      </c>
      <c r="B217" t="s">
        <v>290</v>
      </c>
      <c r="C217" t="s">
        <v>19</v>
      </c>
      <c r="D217">
        <v>6.57</v>
      </c>
      <c r="E217">
        <v>11</v>
      </c>
      <c r="F217">
        <v>9</v>
      </c>
      <c r="G217">
        <v>6</v>
      </c>
      <c r="H217">
        <v>92500</v>
      </c>
      <c r="I217">
        <v>15.09850329</v>
      </c>
      <c r="J217">
        <v>48.151899069999999</v>
      </c>
      <c r="K217">
        <v>43.750383149999998</v>
      </c>
      <c r="L217">
        <v>-0.40314706</v>
      </c>
      <c r="M217">
        <v>3.3018867900000002</v>
      </c>
      <c r="N217">
        <v>4.7238888866666668</v>
      </c>
      <c r="O217">
        <v>8.6288888866666671</v>
      </c>
      <c r="P217" t="s">
        <v>291</v>
      </c>
      <c r="Q217" t="s">
        <v>292</v>
      </c>
      <c r="R217" t="s">
        <v>293</v>
      </c>
    </row>
    <row r="218" spans="1:18" x14ac:dyDescent="0.25">
      <c r="A218" s="1">
        <v>45302.97458641119</v>
      </c>
      <c r="B218" t="s">
        <v>310</v>
      </c>
      <c r="C218" t="s">
        <v>19</v>
      </c>
      <c r="D218">
        <v>48.81</v>
      </c>
      <c r="E218">
        <v>15</v>
      </c>
      <c r="F218">
        <v>10</v>
      </c>
      <c r="G218">
        <v>1</v>
      </c>
      <c r="H218">
        <v>223500</v>
      </c>
      <c r="I218">
        <v>15.14869655</v>
      </c>
      <c r="J218">
        <v>40.929534920000002</v>
      </c>
      <c r="K218">
        <v>41.467470249999998</v>
      </c>
      <c r="L218">
        <v>-2.8478823499999999</v>
      </c>
      <c r="M218">
        <v>-0.42839656999999998</v>
      </c>
      <c r="N218">
        <v>39.31888888666667</v>
      </c>
      <c r="O218">
        <v>63.940555553333333</v>
      </c>
      <c r="P218" t="s">
        <v>311</v>
      </c>
      <c r="Q218" t="s">
        <v>312</v>
      </c>
      <c r="R218" t="s">
        <v>313</v>
      </c>
    </row>
    <row r="219" spans="1:18" x14ac:dyDescent="0.25">
      <c r="A219" s="1">
        <v>45302.97458641119</v>
      </c>
      <c r="B219" t="s">
        <v>707</v>
      </c>
      <c r="C219" t="s">
        <v>19</v>
      </c>
      <c r="D219">
        <v>57.37</v>
      </c>
      <c r="E219">
        <v>12</v>
      </c>
      <c r="F219">
        <v>10</v>
      </c>
      <c r="G219">
        <v>4</v>
      </c>
      <c r="H219">
        <v>8000</v>
      </c>
      <c r="I219">
        <v>24.162077669999999</v>
      </c>
      <c r="J219">
        <v>45.026201210000004</v>
      </c>
      <c r="K219">
        <v>47.429452650000002</v>
      </c>
      <c r="L219">
        <v>-2.2692058799999999</v>
      </c>
      <c r="M219">
        <v>-2.9272419599999999</v>
      </c>
      <c r="N219">
        <v>40.287777779999999</v>
      </c>
      <c r="O219">
        <v>81.996111113333328</v>
      </c>
      <c r="P219" t="s">
        <v>708</v>
      </c>
      <c r="Q219" t="s">
        <v>709</v>
      </c>
      <c r="R219" t="s">
        <v>710</v>
      </c>
    </row>
    <row r="220" spans="1:18" x14ac:dyDescent="0.25">
      <c r="A220" s="1">
        <v>45302.97458641119</v>
      </c>
      <c r="B220" t="s">
        <v>350</v>
      </c>
      <c r="C220" t="s">
        <v>19</v>
      </c>
      <c r="D220">
        <v>43.47</v>
      </c>
      <c r="E220">
        <v>10</v>
      </c>
      <c r="F220">
        <v>10</v>
      </c>
      <c r="G220">
        <v>6</v>
      </c>
      <c r="H220">
        <v>1115500</v>
      </c>
      <c r="I220">
        <v>18.87722072</v>
      </c>
      <c r="J220">
        <v>47.711670929999997</v>
      </c>
      <c r="K220">
        <v>47.39411673</v>
      </c>
      <c r="L220">
        <v>-1.10679412</v>
      </c>
      <c r="M220">
        <v>0.23057412999999999</v>
      </c>
      <c r="N220">
        <v>35.357777779999999</v>
      </c>
      <c r="O220">
        <v>57.266111113333331</v>
      </c>
      <c r="P220" t="s">
        <v>351</v>
      </c>
      <c r="Q220" t="s">
        <v>352</v>
      </c>
      <c r="R220" t="s">
        <v>353</v>
      </c>
    </row>
    <row r="221" spans="1:18" x14ac:dyDescent="0.25">
      <c r="A221" s="1">
        <v>45302.97458641119</v>
      </c>
      <c r="B221" t="s">
        <v>358</v>
      </c>
      <c r="C221" t="s">
        <v>19</v>
      </c>
      <c r="D221">
        <v>14.14</v>
      </c>
      <c r="E221">
        <v>11</v>
      </c>
      <c r="F221">
        <v>10</v>
      </c>
      <c r="G221">
        <v>5</v>
      </c>
      <c r="H221">
        <v>221000</v>
      </c>
      <c r="I221">
        <v>14.33815527</v>
      </c>
      <c r="J221">
        <v>46.09675687</v>
      </c>
      <c r="K221">
        <v>45.970792950000003</v>
      </c>
      <c r="L221">
        <v>-0.52202941000000003</v>
      </c>
      <c r="M221">
        <v>7.0771410000000007E-2</v>
      </c>
      <c r="N221">
        <v>10.642777779999999</v>
      </c>
      <c r="O221">
        <v>18.78277778</v>
      </c>
      <c r="P221" t="s">
        <v>359</v>
      </c>
      <c r="Q221" t="s">
        <v>360</v>
      </c>
      <c r="R221" t="s">
        <v>361</v>
      </c>
    </row>
    <row r="222" spans="1:18" x14ac:dyDescent="0.25">
      <c r="A222" s="1">
        <v>45302.97458641119</v>
      </c>
      <c r="B222" t="s">
        <v>399</v>
      </c>
      <c r="C222" t="s">
        <v>19</v>
      </c>
      <c r="D222">
        <v>424.54</v>
      </c>
      <c r="E222">
        <v>14</v>
      </c>
      <c r="F222">
        <v>10</v>
      </c>
      <c r="G222">
        <v>2</v>
      </c>
      <c r="H222">
        <v>189540</v>
      </c>
      <c r="I222">
        <v>19.352852070000001</v>
      </c>
      <c r="J222">
        <v>41.83941781</v>
      </c>
      <c r="K222">
        <v>41.595147099999998</v>
      </c>
      <c r="L222">
        <v>-19.009941179999998</v>
      </c>
      <c r="M222">
        <v>7.0714689999999997E-2</v>
      </c>
      <c r="N222">
        <v>371.27333333333331</v>
      </c>
      <c r="O222">
        <v>501.44</v>
      </c>
      <c r="P222" t="s">
        <v>400</v>
      </c>
      <c r="Q222" t="s">
        <v>401</v>
      </c>
      <c r="R222" t="s">
        <v>402</v>
      </c>
    </row>
    <row r="223" spans="1:18" x14ac:dyDescent="0.25">
      <c r="A223" s="1">
        <v>45302.97458641119</v>
      </c>
      <c r="B223" t="s">
        <v>423</v>
      </c>
      <c r="C223" t="s">
        <v>19</v>
      </c>
      <c r="D223">
        <v>6.16</v>
      </c>
      <c r="E223">
        <v>15</v>
      </c>
      <c r="F223">
        <v>8</v>
      </c>
      <c r="G223">
        <v>3</v>
      </c>
      <c r="H223">
        <v>66500</v>
      </c>
      <c r="I223">
        <v>16.954477149999999</v>
      </c>
      <c r="J223">
        <v>45.213014149999999</v>
      </c>
      <c r="K223">
        <v>45.213014149999999</v>
      </c>
      <c r="L223">
        <v>-0.39841176</v>
      </c>
      <c r="M223">
        <v>0</v>
      </c>
      <c r="N223">
        <v>4.9205555533333332</v>
      </c>
      <c r="O223">
        <v>8.3672222200000004</v>
      </c>
      <c r="P223" t="s">
        <v>424</v>
      </c>
      <c r="Q223" t="s">
        <v>425</v>
      </c>
      <c r="R223" t="s">
        <v>426</v>
      </c>
    </row>
    <row r="224" spans="1:18" x14ac:dyDescent="0.25">
      <c r="A224" s="1">
        <v>45302.97458641119</v>
      </c>
      <c r="B224" t="s">
        <v>443</v>
      </c>
      <c r="C224" t="s">
        <v>19</v>
      </c>
      <c r="D224">
        <v>8</v>
      </c>
      <c r="E224">
        <v>10</v>
      </c>
      <c r="F224">
        <v>10</v>
      </c>
      <c r="G224">
        <v>6</v>
      </c>
      <c r="H224">
        <v>448500</v>
      </c>
      <c r="I224">
        <v>21.002344600000001</v>
      </c>
      <c r="J224">
        <v>44.41719166</v>
      </c>
      <c r="K224">
        <v>43.645230959999999</v>
      </c>
      <c r="L224">
        <v>-0.45979411999999997</v>
      </c>
      <c r="M224">
        <v>0.37641153999999999</v>
      </c>
      <c r="N224">
        <v>6.3883333333333328</v>
      </c>
      <c r="O224">
        <v>10.494999999999999</v>
      </c>
      <c r="P224" t="s">
        <v>444</v>
      </c>
      <c r="Q224" t="s">
        <v>445</v>
      </c>
      <c r="R224" t="s">
        <v>446</v>
      </c>
    </row>
  </sheetData>
  <conditionalFormatting sqref="A1:R224 A489:R1000">
    <cfRule type="expression" dxfId="13" priority="1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42"/>
  <sheetViews>
    <sheetView topLeftCell="A134" workbookViewId="0">
      <selection activeCell="A61" sqref="A1:XFD1048576"/>
    </sheetView>
  </sheetViews>
  <sheetFormatPr defaultRowHeight="15" x14ac:dyDescent="0.25"/>
  <cols>
    <col min="1" max="1" width="18.28515625" bestFit="1" customWidth="1"/>
    <col min="2" max="2" width="9.42578125" bestFit="1" customWidth="1"/>
    <col min="3" max="3" width="12.7109375" bestFit="1" customWidth="1"/>
    <col min="4" max="4" width="11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10" bestFit="1" customWidth="1"/>
    <col min="9" max="12" width="12" bestFit="1" customWidth="1"/>
    <col min="13" max="13" width="11.85546875" style="14" bestFit="1" customWidth="1"/>
    <col min="14" max="15" width="12" bestFit="1" customWidth="1"/>
    <col min="16" max="16" width="69.85546875" bestFit="1" customWidth="1"/>
    <col min="17" max="17" width="70.5703125" bestFit="1" customWidth="1"/>
    <col min="18" max="18" width="61.7109375" bestFit="1" customWidth="1"/>
  </cols>
  <sheetData>
    <row r="1" spans="1:18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</row>
    <row r="2" spans="1:18" x14ac:dyDescent="0.25">
      <c r="A2" s="1">
        <v>45302.931645868062</v>
      </c>
      <c r="B2" t="s">
        <v>455</v>
      </c>
      <c r="C2" t="s">
        <v>41</v>
      </c>
      <c r="D2">
        <v>43710.677000000003</v>
      </c>
      <c r="E2">
        <v>2</v>
      </c>
      <c r="F2">
        <v>10</v>
      </c>
      <c r="G2">
        <v>13</v>
      </c>
      <c r="I2">
        <v>36.15707407</v>
      </c>
      <c r="J2">
        <v>64.017835919999996</v>
      </c>
      <c r="K2">
        <v>60.64981659</v>
      </c>
      <c r="L2">
        <v>1085.3298805899999</v>
      </c>
      <c r="M2" s="14">
        <v>1.2000055700000001</v>
      </c>
      <c r="N2">
        <v>37328.613872219998</v>
      </c>
      <c r="O2">
        <v>46591.279372219993</v>
      </c>
      <c r="P2" t="s">
        <v>456</v>
      </c>
      <c r="Q2" t="s">
        <v>457</v>
      </c>
      <c r="R2" t="s">
        <v>458</v>
      </c>
    </row>
    <row r="3" spans="1:18" x14ac:dyDescent="0.25">
      <c r="A3" s="1">
        <v>45302.931645868062</v>
      </c>
      <c r="B3" t="s">
        <v>45</v>
      </c>
      <c r="C3" t="s">
        <v>41</v>
      </c>
      <c r="D3">
        <v>331.89</v>
      </c>
      <c r="E3">
        <v>4</v>
      </c>
      <c r="F3">
        <v>10</v>
      </c>
      <c r="G3">
        <v>12</v>
      </c>
      <c r="H3">
        <v>347914</v>
      </c>
      <c r="I3">
        <v>14.571723410000001</v>
      </c>
      <c r="J3">
        <v>52.259455969999998</v>
      </c>
      <c r="K3">
        <v>52.372724740000002</v>
      </c>
      <c r="L3">
        <v>2.4572058800000001</v>
      </c>
      <c r="M3" s="14">
        <v>-6.0224640000000003E-2</v>
      </c>
      <c r="N3">
        <v>264.23833333333329</v>
      </c>
      <c r="O3">
        <v>407.2383333333334</v>
      </c>
      <c r="P3" t="s">
        <v>46</v>
      </c>
      <c r="Q3" t="s">
        <v>47</v>
      </c>
      <c r="R3" t="s">
        <v>48</v>
      </c>
    </row>
    <row r="4" spans="1:18" x14ac:dyDescent="0.25">
      <c r="A4" s="1">
        <v>45302.931645868062</v>
      </c>
      <c r="B4" t="s">
        <v>90</v>
      </c>
      <c r="C4" t="s">
        <v>41</v>
      </c>
      <c r="D4">
        <v>3.6</v>
      </c>
      <c r="E4">
        <v>2</v>
      </c>
      <c r="F4">
        <v>9</v>
      </c>
      <c r="G4">
        <v>15</v>
      </c>
      <c r="H4">
        <v>196500</v>
      </c>
      <c r="I4">
        <v>10.97313342</v>
      </c>
      <c r="J4">
        <v>59.657044890000002</v>
      </c>
      <c r="K4">
        <v>53.371737019999998</v>
      </c>
      <c r="L4">
        <v>7.2382349999999998E-2</v>
      </c>
      <c r="M4" s="14">
        <v>7.4626865699999998</v>
      </c>
      <c r="N4">
        <v>1.90722222</v>
      </c>
      <c r="O4">
        <v>4.803888886666666</v>
      </c>
      <c r="P4" t="s">
        <v>91</v>
      </c>
      <c r="Q4" t="s">
        <v>92</v>
      </c>
      <c r="R4" t="s">
        <v>93</v>
      </c>
    </row>
    <row r="5" spans="1:18" x14ac:dyDescent="0.25">
      <c r="A5" s="1">
        <v>45302.931645868062</v>
      </c>
      <c r="B5" t="s">
        <v>98</v>
      </c>
      <c r="C5" t="s">
        <v>41</v>
      </c>
      <c r="D5">
        <v>3.35</v>
      </c>
      <c r="E5">
        <v>3</v>
      </c>
      <c r="F5">
        <v>10</v>
      </c>
      <c r="G5">
        <v>13</v>
      </c>
      <c r="H5">
        <v>298500</v>
      </c>
      <c r="I5">
        <v>19.18791757</v>
      </c>
      <c r="J5">
        <v>54.500563440000001</v>
      </c>
      <c r="K5">
        <v>52.948566219999996</v>
      </c>
      <c r="L5">
        <v>0.10261765</v>
      </c>
      <c r="M5" s="14">
        <v>1.5151515200000001</v>
      </c>
      <c r="N5">
        <v>1.951666666666666</v>
      </c>
      <c r="O5">
        <v>4.628333333333333</v>
      </c>
      <c r="P5" t="s">
        <v>99</v>
      </c>
      <c r="Q5" t="s">
        <v>100</v>
      </c>
      <c r="R5" t="s">
        <v>101</v>
      </c>
    </row>
    <row r="6" spans="1:18" x14ac:dyDescent="0.25">
      <c r="A6" s="1">
        <v>45302.931645868062</v>
      </c>
      <c r="B6" t="s">
        <v>106</v>
      </c>
      <c r="C6" t="s">
        <v>41</v>
      </c>
      <c r="D6">
        <v>24.57</v>
      </c>
      <c r="E6">
        <v>6</v>
      </c>
      <c r="F6">
        <v>10</v>
      </c>
      <c r="G6">
        <v>10</v>
      </c>
      <c r="H6">
        <v>1039000</v>
      </c>
      <c r="I6">
        <v>25.087527999999999</v>
      </c>
      <c r="J6">
        <v>52.254908010000001</v>
      </c>
      <c r="K6">
        <v>52.028426930000002</v>
      </c>
      <c r="L6">
        <v>0.70623528999999996</v>
      </c>
      <c r="M6" s="14">
        <v>0.12224939</v>
      </c>
      <c r="N6">
        <v>19.550555553333329</v>
      </c>
      <c r="O6">
        <v>27.598888886666671</v>
      </c>
      <c r="P6" t="s">
        <v>107</v>
      </c>
      <c r="Q6" t="s">
        <v>108</v>
      </c>
      <c r="R6" t="s">
        <v>109</v>
      </c>
    </row>
    <row r="7" spans="1:18" x14ac:dyDescent="0.25">
      <c r="A7" s="1">
        <v>45302.931645868062</v>
      </c>
      <c r="B7" t="s">
        <v>110</v>
      </c>
      <c r="C7" t="s">
        <v>41</v>
      </c>
      <c r="D7">
        <v>121.45</v>
      </c>
      <c r="E7">
        <v>5</v>
      </c>
      <c r="F7">
        <v>7</v>
      </c>
      <c r="G7">
        <v>14</v>
      </c>
      <c r="H7">
        <v>579611</v>
      </c>
      <c r="I7">
        <v>35.608535150000002</v>
      </c>
      <c r="J7">
        <v>69.921348219999999</v>
      </c>
      <c r="K7">
        <v>70.857509500000006</v>
      </c>
      <c r="L7">
        <v>11.363294120000001</v>
      </c>
      <c r="M7" s="14">
        <v>-0.27098045999999998</v>
      </c>
      <c r="N7">
        <v>95.247222220000012</v>
      </c>
      <c r="O7">
        <v>123.62722221999999</v>
      </c>
      <c r="P7" t="s">
        <v>111</v>
      </c>
      <c r="Q7" t="s">
        <v>112</v>
      </c>
      <c r="R7" t="s">
        <v>113</v>
      </c>
    </row>
    <row r="8" spans="1:18" x14ac:dyDescent="0.25">
      <c r="A8" s="1">
        <v>45302.931645868062</v>
      </c>
      <c r="B8" t="s">
        <v>118</v>
      </c>
      <c r="C8" t="s">
        <v>41</v>
      </c>
      <c r="D8">
        <v>47.6</v>
      </c>
      <c r="E8">
        <v>3</v>
      </c>
      <c r="F8">
        <v>10</v>
      </c>
      <c r="G8">
        <v>13</v>
      </c>
      <c r="H8">
        <v>925955</v>
      </c>
      <c r="I8">
        <v>19.334363580000002</v>
      </c>
      <c r="J8">
        <v>53.64196149</v>
      </c>
      <c r="K8">
        <v>55.625997409999997</v>
      </c>
      <c r="L8">
        <v>0.54658823999999995</v>
      </c>
      <c r="M8" s="14">
        <v>-0.68850407000000002</v>
      </c>
      <c r="N8">
        <v>38.68222222</v>
      </c>
      <c r="O8">
        <v>55.860555553333327</v>
      </c>
      <c r="P8" t="s">
        <v>119</v>
      </c>
      <c r="Q8" t="s">
        <v>120</v>
      </c>
      <c r="R8" t="s">
        <v>121</v>
      </c>
    </row>
    <row r="9" spans="1:18" x14ac:dyDescent="0.25">
      <c r="A9" s="1">
        <v>45302.931645868062</v>
      </c>
      <c r="B9" t="s">
        <v>122</v>
      </c>
      <c r="C9" t="s">
        <v>41</v>
      </c>
      <c r="D9">
        <v>33.72</v>
      </c>
      <c r="E9">
        <v>2</v>
      </c>
      <c r="F9">
        <v>10</v>
      </c>
      <c r="G9">
        <v>14</v>
      </c>
      <c r="H9">
        <v>861186</v>
      </c>
      <c r="I9">
        <v>24.264983709999999</v>
      </c>
      <c r="J9">
        <v>62.741676900000002</v>
      </c>
      <c r="K9">
        <v>59.064319400000002</v>
      </c>
      <c r="L9">
        <v>1.80055882</v>
      </c>
      <c r="M9" s="14">
        <v>2.1818181800000001</v>
      </c>
      <c r="N9">
        <v>24.727222220000002</v>
      </c>
      <c r="O9">
        <v>38.348888886666678</v>
      </c>
      <c r="P9" t="s">
        <v>123</v>
      </c>
      <c r="Q9" t="s">
        <v>124</v>
      </c>
      <c r="R9" t="s">
        <v>125</v>
      </c>
    </row>
    <row r="10" spans="1:18" x14ac:dyDescent="0.25">
      <c r="A10" s="1">
        <v>45302.931645868062</v>
      </c>
      <c r="B10" t="s">
        <v>126</v>
      </c>
      <c r="C10" t="s">
        <v>41</v>
      </c>
      <c r="D10">
        <v>36.049999999999997</v>
      </c>
      <c r="E10">
        <v>3</v>
      </c>
      <c r="F10">
        <v>10</v>
      </c>
      <c r="G10">
        <v>13</v>
      </c>
      <c r="H10">
        <v>330100</v>
      </c>
      <c r="I10">
        <v>18.528664129999999</v>
      </c>
      <c r="J10">
        <v>58.021711029999999</v>
      </c>
      <c r="K10">
        <v>58.306323300000003</v>
      </c>
      <c r="L10">
        <v>1.48197059</v>
      </c>
      <c r="M10" s="14">
        <v>-8.3148559999999996E-2</v>
      </c>
      <c r="N10">
        <v>30.729444446666669</v>
      </c>
      <c r="O10">
        <v>39.346111113333343</v>
      </c>
      <c r="P10" t="s">
        <v>127</v>
      </c>
      <c r="Q10" t="s">
        <v>128</v>
      </c>
      <c r="R10" t="s">
        <v>129</v>
      </c>
    </row>
    <row r="11" spans="1:18" x14ac:dyDescent="0.25">
      <c r="A11" s="1">
        <v>45302.931645868062</v>
      </c>
      <c r="B11" t="s">
        <v>130</v>
      </c>
      <c r="C11" t="s">
        <v>41</v>
      </c>
      <c r="D11">
        <v>19.600000000000001</v>
      </c>
      <c r="E11">
        <v>3</v>
      </c>
      <c r="F11">
        <v>9</v>
      </c>
      <c r="G11">
        <v>14</v>
      </c>
      <c r="H11">
        <v>7111000</v>
      </c>
      <c r="I11">
        <v>27.99884265</v>
      </c>
      <c r="J11">
        <v>56.847187060000003</v>
      </c>
      <c r="K11">
        <v>54.798261199999999</v>
      </c>
      <c r="L11">
        <v>0.48755882</v>
      </c>
      <c r="M11" s="14">
        <v>1.1874032000000001</v>
      </c>
      <c r="N11">
        <v>14.72777778</v>
      </c>
      <c r="O11">
        <v>23.106111113333341</v>
      </c>
      <c r="P11" t="s">
        <v>131</v>
      </c>
      <c r="Q11" t="s">
        <v>132</v>
      </c>
      <c r="R11" t="s">
        <v>133</v>
      </c>
    </row>
    <row r="12" spans="1:18" x14ac:dyDescent="0.25">
      <c r="A12" s="1">
        <v>45302.931645868062</v>
      </c>
      <c r="B12" t="s">
        <v>142</v>
      </c>
      <c r="C12" t="s">
        <v>41</v>
      </c>
      <c r="D12">
        <v>223.36</v>
      </c>
      <c r="E12">
        <v>5</v>
      </c>
      <c r="F12">
        <v>10</v>
      </c>
      <c r="G12">
        <v>11</v>
      </c>
      <c r="H12">
        <v>53100</v>
      </c>
      <c r="I12">
        <v>26.373645</v>
      </c>
      <c r="J12">
        <v>51.991009159999997</v>
      </c>
      <c r="K12">
        <v>54.06207655</v>
      </c>
      <c r="L12">
        <v>6.5226764700000004</v>
      </c>
      <c r="M12" s="14">
        <v>-1.176887</v>
      </c>
      <c r="N12">
        <v>174.42166666666671</v>
      </c>
      <c r="O12">
        <v>256.90333333333331</v>
      </c>
      <c r="P12" t="s">
        <v>143</v>
      </c>
      <c r="Q12" t="s">
        <v>144</v>
      </c>
      <c r="R12" t="s">
        <v>145</v>
      </c>
    </row>
    <row r="13" spans="1:18" x14ac:dyDescent="0.25">
      <c r="A13" s="1">
        <v>45302.931645868062</v>
      </c>
      <c r="B13" t="s">
        <v>146</v>
      </c>
      <c r="C13" t="s">
        <v>41</v>
      </c>
      <c r="D13">
        <v>30.31</v>
      </c>
      <c r="E13">
        <v>6</v>
      </c>
      <c r="F13">
        <v>9</v>
      </c>
      <c r="G13">
        <v>11</v>
      </c>
      <c r="H13">
        <v>3445560</v>
      </c>
      <c r="I13">
        <v>35.095246969999998</v>
      </c>
      <c r="J13">
        <v>57.785462670000001</v>
      </c>
      <c r="K13">
        <v>56.283841819999999</v>
      </c>
      <c r="L13">
        <v>2.2287352899999999</v>
      </c>
      <c r="M13" s="14">
        <v>1.03333333</v>
      </c>
      <c r="N13">
        <v>21.431666666666668</v>
      </c>
      <c r="O13">
        <v>37.913333333333327</v>
      </c>
      <c r="P13" t="s">
        <v>147</v>
      </c>
      <c r="Q13" t="s">
        <v>148</v>
      </c>
      <c r="R13" t="s">
        <v>149</v>
      </c>
    </row>
    <row r="14" spans="1:18" x14ac:dyDescent="0.25">
      <c r="A14" s="1">
        <v>45302.931645868062</v>
      </c>
      <c r="B14" t="s">
        <v>174</v>
      </c>
      <c r="C14" t="s">
        <v>41</v>
      </c>
      <c r="D14">
        <v>178.07</v>
      </c>
      <c r="E14">
        <v>2</v>
      </c>
      <c r="F14">
        <v>10</v>
      </c>
      <c r="G14">
        <v>14</v>
      </c>
      <c r="H14">
        <v>788916</v>
      </c>
      <c r="I14">
        <v>19.522698609999999</v>
      </c>
      <c r="J14">
        <v>53.95598116</v>
      </c>
      <c r="K14">
        <v>56.655174260000003</v>
      </c>
      <c r="L14">
        <v>4.5088529399999997</v>
      </c>
      <c r="M14" s="14">
        <v>-2.1055524999999999</v>
      </c>
      <c r="N14">
        <v>124.41777777999999</v>
      </c>
      <c r="O14">
        <v>219.38444444666669</v>
      </c>
      <c r="P14" t="s">
        <v>175</v>
      </c>
      <c r="Q14" t="s">
        <v>176</v>
      </c>
      <c r="R14" t="s">
        <v>177</v>
      </c>
    </row>
    <row r="15" spans="1:18" x14ac:dyDescent="0.25">
      <c r="A15" s="1">
        <v>45302.931645868062</v>
      </c>
      <c r="B15" t="s">
        <v>178</v>
      </c>
      <c r="C15" t="s">
        <v>41</v>
      </c>
      <c r="D15">
        <v>28.4</v>
      </c>
      <c r="E15">
        <v>2</v>
      </c>
      <c r="F15">
        <v>9</v>
      </c>
      <c r="G15">
        <v>15</v>
      </c>
      <c r="H15">
        <v>387000</v>
      </c>
      <c r="I15">
        <v>28.694644279999999</v>
      </c>
      <c r="J15">
        <v>62.301906180000003</v>
      </c>
      <c r="K15">
        <v>62.018463400000002</v>
      </c>
      <c r="L15">
        <v>1.00958824</v>
      </c>
      <c r="M15" s="14">
        <v>0.24708789</v>
      </c>
      <c r="N15">
        <v>20.668888886666661</v>
      </c>
      <c r="O15">
        <v>34.80388888666667</v>
      </c>
      <c r="P15" t="s">
        <v>179</v>
      </c>
      <c r="Q15" t="s">
        <v>180</v>
      </c>
      <c r="R15" t="s">
        <v>181</v>
      </c>
    </row>
    <row r="16" spans="1:18" x14ac:dyDescent="0.25">
      <c r="A16" s="1">
        <v>45302.931645868062</v>
      </c>
      <c r="B16" t="s">
        <v>186</v>
      </c>
      <c r="C16" t="s">
        <v>41</v>
      </c>
      <c r="D16">
        <v>281.70999999999998</v>
      </c>
      <c r="E16">
        <v>5</v>
      </c>
      <c r="F16">
        <v>6</v>
      </c>
      <c r="G16">
        <v>15</v>
      </c>
      <c r="H16">
        <v>2919873</v>
      </c>
      <c r="I16">
        <v>29.6226767</v>
      </c>
      <c r="J16">
        <v>75.239231840000002</v>
      </c>
      <c r="K16">
        <v>75.370641599999999</v>
      </c>
      <c r="L16">
        <v>34.13279412</v>
      </c>
      <c r="M16" s="14">
        <v>-7.0944629999999995E-2</v>
      </c>
      <c r="N16">
        <v>176.47277778</v>
      </c>
      <c r="O16">
        <v>255.74611111333331</v>
      </c>
      <c r="P16" t="s">
        <v>187</v>
      </c>
      <c r="Q16" t="s">
        <v>188</v>
      </c>
      <c r="R16" t="s">
        <v>189</v>
      </c>
    </row>
    <row r="17" spans="1:18" x14ac:dyDescent="0.25">
      <c r="A17" s="1">
        <v>45302.931645868062</v>
      </c>
      <c r="B17" t="s">
        <v>194</v>
      </c>
      <c r="C17" t="s">
        <v>41</v>
      </c>
      <c r="D17">
        <v>120.84</v>
      </c>
      <c r="E17">
        <v>2</v>
      </c>
      <c r="F17">
        <v>10</v>
      </c>
      <c r="G17">
        <v>14</v>
      </c>
      <c r="H17">
        <v>3857614</v>
      </c>
      <c r="I17">
        <v>17.10272192</v>
      </c>
      <c r="J17">
        <v>55.45871811</v>
      </c>
      <c r="K17">
        <v>53.442468980000001</v>
      </c>
      <c r="L17">
        <v>0.63161765000000003</v>
      </c>
      <c r="M17" s="14">
        <v>0.78398665999999995</v>
      </c>
      <c r="N17">
        <v>101.4516666666667</v>
      </c>
      <c r="O17">
        <v>133.535</v>
      </c>
      <c r="P17" t="s">
        <v>195</v>
      </c>
      <c r="Q17" t="s">
        <v>196</v>
      </c>
      <c r="R17" t="s">
        <v>197</v>
      </c>
    </row>
    <row r="18" spans="1:18" x14ac:dyDescent="0.25">
      <c r="A18" s="1">
        <v>45302.931645868062</v>
      </c>
      <c r="B18" t="s">
        <v>210</v>
      </c>
      <c r="C18" t="s">
        <v>41</v>
      </c>
      <c r="D18">
        <v>144.37</v>
      </c>
      <c r="E18">
        <v>1</v>
      </c>
      <c r="F18">
        <v>10</v>
      </c>
      <c r="G18">
        <v>15</v>
      </c>
      <c r="H18">
        <v>345672</v>
      </c>
      <c r="I18">
        <v>27.652625660000002</v>
      </c>
      <c r="J18">
        <v>58.733517839999998</v>
      </c>
      <c r="K18">
        <v>54.185870090000002</v>
      </c>
      <c r="L18">
        <v>8.8529117599999996</v>
      </c>
      <c r="M18" s="14">
        <v>3.0478229799999998</v>
      </c>
      <c r="N18">
        <v>104.54388888666671</v>
      </c>
      <c r="O18">
        <v>162.11055555333331</v>
      </c>
      <c r="P18" t="s">
        <v>211</v>
      </c>
      <c r="Q18" t="s">
        <v>212</v>
      </c>
      <c r="R18" t="s">
        <v>213</v>
      </c>
    </row>
    <row r="19" spans="1:18" x14ac:dyDescent="0.25">
      <c r="A19" s="1">
        <v>45302.931645868062</v>
      </c>
      <c r="B19" t="s">
        <v>230</v>
      </c>
      <c r="C19" t="s">
        <v>41</v>
      </c>
      <c r="D19">
        <v>6.41</v>
      </c>
      <c r="E19">
        <v>5</v>
      </c>
      <c r="F19">
        <v>9</v>
      </c>
      <c r="G19">
        <v>12</v>
      </c>
      <c r="H19">
        <v>326500</v>
      </c>
      <c r="I19">
        <v>47.743088499999999</v>
      </c>
      <c r="J19">
        <v>54.776720580000003</v>
      </c>
      <c r="K19">
        <v>54.357864810000002</v>
      </c>
      <c r="L19">
        <v>1.0517058800000001</v>
      </c>
      <c r="M19" s="14">
        <v>0.78616352</v>
      </c>
      <c r="N19">
        <v>3.4177777800000002</v>
      </c>
      <c r="O19">
        <v>8.2211111133333326</v>
      </c>
      <c r="P19" t="s">
        <v>231</v>
      </c>
      <c r="Q19" t="s">
        <v>232</v>
      </c>
      <c r="R19" t="s">
        <v>233</v>
      </c>
    </row>
    <row r="20" spans="1:18" x14ac:dyDescent="0.25">
      <c r="A20" s="1">
        <v>45302.931645868062</v>
      </c>
      <c r="B20" t="s">
        <v>451</v>
      </c>
      <c r="C20" t="s">
        <v>41</v>
      </c>
      <c r="D20">
        <v>64617.569100000001</v>
      </c>
      <c r="E20">
        <v>2</v>
      </c>
      <c r="F20">
        <v>10</v>
      </c>
      <c r="G20">
        <v>13</v>
      </c>
      <c r="I20">
        <v>29.360869269999998</v>
      </c>
      <c r="J20">
        <v>59.957802829999999</v>
      </c>
      <c r="K20">
        <v>56.683321800000002</v>
      </c>
      <c r="L20">
        <v>1143.8080941200001</v>
      </c>
      <c r="M20" s="14">
        <v>1.09156005</v>
      </c>
      <c r="N20">
        <v>55100.574250000012</v>
      </c>
      <c r="O20">
        <v>70382.288683333332</v>
      </c>
      <c r="P20" t="s">
        <v>452</v>
      </c>
      <c r="Q20" t="s">
        <v>453</v>
      </c>
      <c r="R20" t="s">
        <v>454</v>
      </c>
    </row>
    <row r="21" spans="1:18" x14ac:dyDescent="0.25">
      <c r="A21" s="1">
        <v>45302.931645868062</v>
      </c>
      <c r="B21" t="s">
        <v>459</v>
      </c>
      <c r="C21" t="s">
        <v>41</v>
      </c>
      <c r="D21">
        <v>21579.526900000001</v>
      </c>
      <c r="E21">
        <v>2</v>
      </c>
      <c r="F21">
        <v>10</v>
      </c>
      <c r="G21">
        <v>13</v>
      </c>
      <c r="I21">
        <v>26.871461490000002</v>
      </c>
      <c r="J21">
        <v>59.69038244</v>
      </c>
      <c r="K21">
        <v>56.318019329999998</v>
      </c>
      <c r="L21">
        <v>411.33756882</v>
      </c>
      <c r="M21" s="14">
        <v>1.1182840300000001</v>
      </c>
      <c r="N21">
        <v>18292.718372219999</v>
      </c>
      <c r="O21">
        <v>23520.458655553331</v>
      </c>
      <c r="P21" t="s">
        <v>460</v>
      </c>
      <c r="Q21" t="s">
        <v>461</v>
      </c>
      <c r="R21" t="s">
        <v>462</v>
      </c>
    </row>
    <row r="22" spans="1:18" x14ac:dyDescent="0.25">
      <c r="A22" s="1">
        <v>45302.931645868062</v>
      </c>
      <c r="B22" t="s">
        <v>250</v>
      </c>
      <c r="C22" t="s">
        <v>41</v>
      </c>
      <c r="D22">
        <v>159.22999999999999</v>
      </c>
      <c r="E22">
        <v>6</v>
      </c>
      <c r="F22">
        <v>9</v>
      </c>
      <c r="G22">
        <v>11</v>
      </c>
      <c r="H22">
        <v>1362772</v>
      </c>
      <c r="I22">
        <v>17.879461429999999</v>
      </c>
      <c r="J22">
        <v>50.461453949999999</v>
      </c>
      <c r="K22">
        <v>47.981330419999999</v>
      </c>
      <c r="L22">
        <v>0.79541176000000002</v>
      </c>
      <c r="M22" s="14">
        <v>0.95739284999999996</v>
      </c>
      <c r="N22">
        <v>131.81888888666671</v>
      </c>
      <c r="O22">
        <v>192.28222221999999</v>
      </c>
      <c r="P22" t="s">
        <v>251</v>
      </c>
      <c r="Q22" t="s">
        <v>252</v>
      </c>
      <c r="R22" t="s">
        <v>253</v>
      </c>
    </row>
    <row r="23" spans="1:18" x14ac:dyDescent="0.25">
      <c r="A23" s="1">
        <v>45302.931645868062</v>
      </c>
      <c r="B23" t="s">
        <v>254</v>
      </c>
      <c r="C23" t="s">
        <v>41</v>
      </c>
      <c r="D23">
        <v>12.47</v>
      </c>
      <c r="E23">
        <v>2</v>
      </c>
      <c r="F23">
        <v>10</v>
      </c>
      <c r="G23">
        <v>14</v>
      </c>
      <c r="H23">
        <v>508000</v>
      </c>
      <c r="I23">
        <v>34.2689077</v>
      </c>
      <c r="J23">
        <v>60.334410929999997</v>
      </c>
      <c r="K23">
        <v>62.22354953</v>
      </c>
      <c r="L23">
        <v>1.7265882400000001</v>
      </c>
      <c r="M23" s="14">
        <v>-1.26682502</v>
      </c>
      <c r="N23">
        <v>8.2533333333333321</v>
      </c>
      <c r="O23">
        <v>14.41333333333333</v>
      </c>
      <c r="P23" t="s">
        <v>255</v>
      </c>
      <c r="Q23" t="s">
        <v>256</v>
      </c>
      <c r="R23" t="s">
        <v>257</v>
      </c>
    </row>
    <row r="24" spans="1:18" x14ac:dyDescent="0.25">
      <c r="A24" s="1">
        <v>45302.931645868062</v>
      </c>
      <c r="B24" t="s">
        <v>274</v>
      </c>
      <c r="C24" t="s">
        <v>41</v>
      </c>
      <c r="D24">
        <v>28.17</v>
      </c>
      <c r="E24">
        <v>3</v>
      </c>
      <c r="F24">
        <v>9</v>
      </c>
      <c r="G24">
        <v>14</v>
      </c>
      <c r="H24">
        <v>968573</v>
      </c>
      <c r="I24">
        <v>21.328767800000001</v>
      </c>
      <c r="J24">
        <v>53.181993249999998</v>
      </c>
      <c r="K24">
        <v>47.406376659999999</v>
      </c>
      <c r="L24">
        <v>0.12976471000000001</v>
      </c>
      <c r="M24" s="14">
        <v>3.83339477</v>
      </c>
      <c r="N24">
        <v>20.166111113333329</v>
      </c>
      <c r="O24">
        <v>36.886111113333342</v>
      </c>
      <c r="P24" t="s">
        <v>275</v>
      </c>
      <c r="Q24" t="s">
        <v>276</v>
      </c>
      <c r="R24" t="s">
        <v>277</v>
      </c>
    </row>
    <row r="25" spans="1:18" x14ac:dyDescent="0.25">
      <c r="A25" s="1">
        <v>45302.931645868062</v>
      </c>
      <c r="B25" t="s">
        <v>286</v>
      </c>
      <c r="C25" t="s">
        <v>41</v>
      </c>
      <c r="D25">
        <v>330.54</v>
      </c>
      <c r="E25">
        <v>5</v>
      </c>
      <c r="F25">
        <v>10</v>
      </c>
      <c r="G25">
        <v>11</v>
      </c>
      <c r="H25">
        <v>467200</v>
      </c>
      <c r="I25">
        <v>20.18298274</v>
      </c>
      <c r="J25">
        <v>53.082813209999998</v>
      </c>
      <c r="K25">
        <v>52.80118907</v>
      </c>
      <c r="L25">
        <v>9.1494411800000002</v>
      </c>
      <c r="M25" s="14">
        <v>0.21222410999999999</v>
      </c>
      <c r="N25">
        <v>239.14944444666659</v>
      </c>
      <c r="O25">
        <v>419.56777777999997</v>
      </c>
      <c r="P25" t="s">
        <v>287</v>
      </c>
      <c r="Q25" t="s">
        <v>288</v>
      </c>
      <c r="R25" t="s">
        <v>289</v>
      </c>
    </row>
    <row r="26" spans="1:18" x14ac:dyDescent="0.25">
      <c r="A26" s="1">
        <v>45302.931645868062</v>
      </c>
      <c r="B26" t="s">
        <v>302</v>
      </c>
      <c r="C26" t="s">
        <v>41</v>
      </c>
      <c r="D26">
        <v>23.52</v>
      </c>
      <c r="E26">
        <v>3</v>
      </c>
      <c r="F26">
        <v>9</v>
      </c>
      <c r="G26">
        <v>14</v>
      </c>
      <c r="H26">
        <v>3234998</v>
      </c>
      <c r="I26">
        <v>35.838561640000002</v>
      </c>
      <c r="J26">
        <v>58.986217349999997</v>
      </c>
      <c r="K26">
        <v>59.049112839999999</v>
      </c>
      <c r="L26">
        <v>2.1077058800000001</v>
      </c>
      <c r="M26" s="14">
        <v>-4.2498939999999999E-2</v>
      </c>
      <c r="N26">
        <v>14.17111111333333</v>
      </c>
      <c r="O26">
        <v>30.469444446666671</v>
      </c>
      <c r="P26" t="s">
        <v>303</v>
      </c>
      <c r="Q26" t="s">
        <v>304</v>
      </c>
      <c r="R26" t="s">
        <v>305</v>
      </c>
    </row>
    <row r="27" spans="1:18" x14ac:dyDescent="0.25">
      <c r="A27" s="1">
        <v>45302.931645868062</v>
      </c>
      <c r="B27" t="s">
        <v>306</v>
      </c>
      <c r="C27" t="s">
        <v>41</v>
      </c>
      <c r="D27">
        <v>7.15</v>
      </c>
      <c r="E27">
        <v>1</v>
      </c>
      <c r="F27">
        <v>10</v>
      </c>
      <c r="G27">
        <v>15</v>
      </c>
      <c r="H27">
        <v>27385500</v>
      </c>
      <c r="I27">
        <v>29.80584331</v>
      </c>
      <c r="J27">
        <v>61.822372729999998</v>
      </c>
      <c r="K27">
        <v>56.750288449999999</v>
      </c>
      <c r="L27">
        <v>0.41947058999999998</v>
      </c>
      <c r="M27" s="14">
        <v>5.1470588199999998</v>
      </c>
      <c r="N27">
        <v>3.9627777800000001</v>
      </c>
      <c r="O27">
        <v>9.701111113333333</v>
      </c>
      <c r="P27" t="s">
        <v>307</v>
      </c>
      <c r="Q27" t="s">
        <v>308</v>
      </c>
      <c r="R27" t="s">
        <v>309</v>
      </c>
    </row>
    <row r="28" spans="1:18" x14ac:dyDescent="0.25">
      <c r="A28" s="1">
        <v>45302.931645868062</v>
      </c>
      <c r="B28" t="s">
        <v>314</v>
      </c>
      <c r="C28" t="s">
        <v>41</v>
      </c>
      <c r="D28">
        <v>117.09</v>
      </c>
      <c r="E28">
        <v>6</v>
      </c>
      <c r="F28">
        <v>9</v>
      </c>
      <c r="G28">
        <v>11</v>
      </c>
      <c r="H28">
        <v>890314</v>
      </c>
      <c r="I28">
        <v>19.596389810000002</v>
      </c>
      <c r="J28">
        <v>53.203086480000003</v>
      </c>
      <c r="K28">
        <v>53.545488210000002</v>
      </c>
      <c r="L28">
        <v>5.1830294099999996</v>
      </c>
      <c r="M28" s="14">
        <v>-0.13646055000000001</v>
      </c>
      <c r="N28">
        <v>91.772777779999998</v>
      </c>
      <c r="O28">
        <v>131.13444444666669</v>
      </c>
      <c r="P28" t="s">
        <v>315</v>
      </c>
      <c r="Q28" t="s">
        <v>316</v>
      </c>
      <c r="R28" t="s">
        <v>317</v>
      </c>
    </row>
    <row r="29" spans="1:18" x14ac:dyDescent="0.25">
      <c r="A29" s="1">
        <v>45302.931645868062</v>
      </c>
      <c r="B29" t="s">
        <v>362</v>
      </c>
      <c r="C29" t="s">
        <v>41</v>
      </c>
      <c r="D29">
        <v>211.07</v>
      </c>
      <c r="E29">
        <v>3</v>
      </c>
      <c r="F29">
        <v>9</v>
      </c>
      <c r="G29">
        <v>14</v>
      </c>
      <c r="H29">
        <v>1631025</v>
      </c>
      <c r="I29">
        <v>30.053394659999999</v>
      </c>
      <c r="J29">
        <v>58.655207349999998</v>
      </c>
      <c r="K29">
        <v>63.081123060000003</v>
      </c>
      <c r="L29">
        <v>16.081617649999998</v>
      </c>
      <c r="M29" s="14">
        <v>-3.6298054999999998</v>
      </c>
      <c r="N29">
        <v>119.35833333333331</v>
      </c>
      <c r="O29">
        <v>253.9616666666667</v>
      </c>
      <c r="P29" t="s">
        <v>363</v>
      </c>
      <c r="Q29" t="s">
        <v>364</v>
      </c>
      <c r="R29" t="s">
        <v>365</v>
      </c>
    </row>
    <row r="30" spans="1:18" x14ac:dyDescent="0.25">
      <c r="A30" s="1">
        <v>45302.931645868062</v>
      </c>
      <c r="B30" t="s">
        <v>383</v>
      </c>
      <c r="C30" t="s">
        <v>41</v>
      </c>
      <c r="D30">
        <v>78.03</v>
      </c>
      <c r="E30">
        <v>1</v>
      </c>
      <c r="F30">
        <v>10</v>
      </c>
      <c r="G30">
        <v>15</v>
      </c>
      <c r="H30">
        <v>4331582</v>
      </c>
      <c r="I30">
        <v>32.567173930000003</v>
      </c>
      <c r="J30">
        <v>62.483632569999997</v>
      </c>
      <c r="K30">
        <v>59.628237990000002</v>
      </c>
      <c r="L30">
        <v>5.4300588200000002</v>
      </c>
      <c r="M30" s="14">
        <v>1.9200626999999999</v>
      </c>
      <c r="N30">
        <v>56.897777780000013</v>
      </c>
      <c r="O30">
        <v>87.221111113333336</v>
      </c>
      <c r="P30" t="s">
        <v>384</v>
      </c>
      <c r="Q30" t="s">
        <v>385</v>
      </c>
      <c r="R30" t="s">
        <v>386</v>
      </c>
    </row>
    <row r="31" spans="1:18" x14ac:dyDescent="0.25">
      <c r="A31" s="1">
        <v>45302.931645868062</v>
      </c>
      <c r="B31" t="s">
        <v>431</v>
      </c>
      <c r="C31" t="s">
        <v>41</v>
      </c>
      <c r="D31">
        <v>19.68</v>
      </c>
      <c r="E31">
        <v>2</v>
      </c>
      <c r="F31">
        <v>9</v>
      </c>
      <c r="G31">
        <v>15</v>
      </c>
      <c r="H31">
        <v>14913475</v>
      </c>
      <c r="I31">
        <v>18.155990389999999</v>
      </c>
      <c r="J31">
        <v>56.823958040000001</v>
      </c>
      <c r="K31">
        <v>47.918614730000002</v>
      </c>
      <c r="L31">
        <v>7.488235E-2</v>
      </c>
      <c r="M31" s="14">
        <v>7.4822501399999997</v>
      </c>
      <c r="N31">
        <v>14.34222222</v>
      </c>
      <c r="O31">
        <v>24.31555555333334</v>
      </c>
      <c r="P31" t="s">
        <v>432</v>
      </c>
      <c r="Q31" t="s">
        <v>433</v>
      </c>
      <c r="R31" t="s">
        <v>434</v>
      </c>
    </row>
    <row r="32" spans="1:18" x14ac:dyDescent="0.25">
      <c r="A32" s="1">
        <v>45302.021784050929</v>
      </c>
      <c r="B32" t="s">
        <v>455</v>
      </c>
      <c r="C32" t="s">
        <v>41</v>
      </c>
      <c r="D32">
        <v>43192.366199999997</v>
      </c>
      <c r="E32">
        <v>3</v>
      </c>
      <c r="F32">
        <v>10</v>
      </c>
      <c r="G32">
        <v>12</v>
      </c>
      <c r="I32">
        <v>37.043011049999997</v>
      </c>
      <c r="J32">
        <v>60.64981659</v>
      </c>
      <c r="K32">
        <v>60.265062290000003</v>
      </c>
      <c r="L32">
        <v>1143.6669023500001</v>
      </c>
      <c r="M32" s="14">
        <v>0.13386671</v>
      </c>
      <c r="N32">
        <v>37328.613872219998</v>
      </c>
      <c r="O32">
        <v>46591.279372219993</v>
      </c>
      <c r="P32" t="s">
        <v>456</v>
      </c>
      <c r="Q32" t="s">
        <v>457</v>
      </c>
      <c r="R32" t="s">
        <v>458</v>
      </c>
    </row>
    <row r="33" spans="1:18" x14ac:dyDescent="0.25">
      <c r="A33" s="1">
        <v>45302.021784050929</v>
      </c>
      <c r="B33" t="s">
        <v>36</v>
      </c>
      <c r="C33" t="s">
        <v>41</v>
      </c>
      <c r="D33">
        <v>11.92</v>
      </c>
      <c r="E33">
        <v>6</v>
      </c>
      <c r="F33">
        <v>9</v>
      </c>
      <c r="G33">
        <v>11</v>
      </c>
      <c r="H33">
        <v>341759</v>
      </c>
      <c r="I33">
        <v>23.581143740000002</v>
      </c>
      <c r="J33">
        <v>53.638784620000003</v>
      </c>
      <c r="K33">
        <v>53.397070839999998</v>
      </c>
      <c r="L33">
        <v>0.82194118000000005</v>
      </c>
      <c r="M33" s="14">
        <v>0.16806723000000001</v>
      </c>
      <c r="N33">
        <v>6.7938888866666653</v>
      </c>
      <c r="O33">
        <v>16.492222219999999</v>
      </c>
      <c r="P33" t="s">
        <v>37</v>
      </c>
      <c r="Q33" t="s">
        <v>38</v>
      </c>
      <c r="R33" t="s">
        <v>39</v>
      </c>
    </row>
    <row r="34" spans="1:18" x14ac:dyDescent="0.25">
      <c r="A34" s="1">
        <v>45302.021784050929</v>
      </c>
      <c r="B34" t="s">
        <v>45</v>
      </c>
      <c r="C34" t="s">
        <v>41</v>
      </c>
      <c r="D34">
        <v>332.09</v>
      </c>
      <c r="E34">
        <v>4</v>
      </c>
      <c r="F34">
        <v>9</v>
      </c>
      <c r="G34">
        <v>13</v>
      </c>
      <c r="H34">
        <v>869160</v>
      </c>
      <c r="I34">
        <v>15.342499309999999</v>
      </c>
      <c r="J34">
        <v>52.372724740000002</v>
      </c>
      <c r="K34">
        <v>52.20438497</v>
      </c>
      <c r="L34">
        <v>4.0017941199999996</v>
      </c>
      <c r="M34" s="14">
        <v>0.10550431</v>
      </c>
      <c r="N34">
        <v>264.23833333333329</v>
      </c>
      <c r="O34">
        <v>407.2383333333334</v>
      </c>
      <c r="P34" t="s">
        <v>46</v>
      </c>
      <c r="Q34" t="s">
        <v>47</v>
      </c>
      <c r="R34" t="s">
        <v>48</v>
      </c>
    </row>
    <row r="35" spans="1:18" x14ac:dyDescent="0.25">
      <c r="A35" s="1">
        <v>45302.021784050929</v>
      </c>
      <c r="B35" t="s">
        <v>66</v>
      </c>
      <c r="C35" t="s">
        <v>41</v>
      </c>
      <c r="D35">
        <v>22.08</v>
      </c>
      <c r="E35">
        <v>2</v>
      </c>
      <c r="F35">
        <v>8</v>
      </c>
      <c r="G35">
        <v>16</v>
      </c>
      <c r="H35">
        <v>1644643</v>
      </c>
      <c r="I35">
        <v>13.55113641</v>
      </c>
      <c r="J35">
        <v>56.233234400000001</v>
      </c>
      <c r="K35">
        <v>57.408097310000002</v>
      </c>
      <c r="L35">
        <v>0.44879412000000002</v>
      </c>
      <c r="M35" s="14">
        <v>-0.58532192999999999</v>
      </c>
      <c r="N35">
        <v>17.49444444666667</v>
      </c>
      <c r="O35">
        <v>25.74444444666667</v>
      </c>
      <c r="P35" t="s">
        <v>67</v>
      </c>
      <c r="Q35" t="s">
        <v>68</v>
      </c>
      <c r="R35" t="s">
        <v>69</v>
      </c>
    </row>
    <row r="36" spans="1:18" x14ac:dyDescent="0.25">
      <c r="A36" s="1">
        <v>45302.021784050929</v>
      </c>
      <c r="B36" t="s">
        <v>98</v>
      </c>
      <c r="C36" t="s">
        <v>41</v>
      </c>
      <c r="D36">
        <v>3.3</v>
      </c>
      <c r="E36">
        <v>5</v>
      </c>
      <c r="F36">
        <v>8</v>
      </c>
      <c r="G36">
        <v>13</v>
      </c>
      <c r="H36">
        <v>55500</v>
      </c>
      <c r="I36">
        <v>19.194375489999999</v>
      </c>
      <c r="J36">
        <v>52.948566219999996</v>
      </c>
      <c r="K36">
        <v>54.680505889999999</v>
      </c>
      <c r="L36">
        <v>0.13508824</v>
      </c>
      <c r="M36" s="14">
        <v>-1.4925373099999999</v>
      </c>
      <c r="N36">
        <v>1.951666666666666</v>
      </c>
      <c r="O36">
        <v>4.628333333333333</v>
      </c>
      <c r="P36" t="s">
        <v>99</v>
      </c>
      <c r="Q36" t="s">
        <v>100</v>
      </c>
      <c r="R36" t="s">
        <v>101</v>
      </c>
    </row>
    <row r="37" spans="1:18" x14ac:dyDescent="0.25">
      <c r="A37" s="1">
        <v>45302.021784050929</v>
      </c>
      <c r="B37" t="s">
        <v>106</v>
      </c>
      <c r="C37" t="s">
        <v>41</v>
      </c>
      <c r="D37">
        <v>24.54</v>
      </c>
      <c r="E37">
        <v>5</v>
      </c>
      <c r="F37">
        <v>10</v>
      </c>
      <c r="G37">
        <v>11</v>
      </c>
      <c r="H37">
        <v>1623000</v>
      </c>
      <c r="I37">
        <v>25.98896435</v>
      </c>
      <c r="J37">
        <v>52.028426930000002</v>
      </c>
      <c r="K37">
        <v>54.342265159999997</v>
      </c>
      <c r="L37">
        <v>0.97055882000000004</v>
      </c>
      <c r="M37" s="14">
        <v>-1.16794201</v>
      </c>
      <c r="N37">
        <v>19.550555553333329</v>
      </c>
      <c r="O37">
        <v>27.598888886666671</v>
      </c>
      <c r="P37" t="s">
        <v>107</v>
      </c>
      <c r="Q37" t="s">
        <v>108</v>
      </c>
      <c r="R37" t="s">
        <v>109</v>
      </c>
    </row>
    <row r="38" spans="1:18" x14ac:dyDescent="0.25">
      <c r="A38" s="1">
        <v>45302.021784050929</v>
      </c>
      <c r="B38" t="s">
        <v>110</v>
      </c>
      <c r="C38" t="s">
        <v>41</v>
      </c>
      <c r="D38">
        <v>121.78</v>
      </c>
      <c r="E38">
        <v>6</v>
      </c>
      <c r="F38">
        <v>6</v>
      </c>
      <c r="G38">
        <v>14</v>
      </c>
      <c r="H38">
        <v>1970341</v>
      </c>
      <c r="I38">
        <v>35.345412019999998</v>
      </c>
      <c r="J38">
        <v>70.857509500000006</v>
      </c>
      <c r="K38">
        <v>75.645280589999999</v>
      </c>
      <c r="L38">
        <v>11.319852940000001</v>
      </c>
      <c r="M38" s="14">
        <v>-1.3607646200000001</v>
      </c>
      <c r="N38">
        <v>95.247222220000012</v>
      </c>
      <c r="O38">
        <v>123.62722221999999</v>
      </c>
      <c r="P38" t="s">
        <v>111</v>
      </c>
      <c r="Q38" t="s">
        <v>112</v>
      </c>
      <c r="R38" t="s">
        <v>113</v>
      </c>
    </row>
    <row r="39" spans="1:18" x14ac:dyDescent="0.25">
      <c r="A39" s="1">
        <v>45302.021784050929</v>
      </c>
      <c r="B39" t="s">
        <v>114</v>
      </c>
      <c r="C39" t="s">
        <v>41</v>
      </c>
      <c r="D39">
        <v>313.55</v>
      </c>
      <c r="E39">
        <v>2</v>
      </c>
      <c r="F39">
        <v>10</v>
      </c>
      <c r="G39">
        <v>14</v>
      </c>
      <c r="H39">
        <v>502738</v>
      </c>
      <c r="I39">
        <v>23.19018033</v>
      </c>
      <c r="J39">
        <v>58.999477370000001</v>
      </c>
      <c r="K39">
        <v>64.404156990000004</v>
      </c>
      <c r="L39">
        <v>3.68355882</v>
      </c>
      <c r="M39" s="14">
        <v>-1.73618728</v>
      </c>
      <c r="N39">
        <v>260.14388888666667</v>
      </c>
      <c r="O39">
        <v>344.0005555533333</v>
      </c>
      <c r="P39" t="s">
        <v>115</v>
      </c>
      <c r="Q39" t="s">
        <v>116</v>
      </c>
      <c r="R39" t="s">
        <v>117</v>
      </c>
    </row>
    <row r="40" spans="1:18" x14ac:dyDescent="0.25">
      <c r="A40" s="1">
        <v>45302.021784050929</v>
      </c>
      <c r="B40" t="s">
        <v>118</v>
      </c>
      <c r="C40" t="s">
        <v>41</v>
      </c>
      <c r="D40">
        <v>47.93</v>
      </c>
      <c r="E40">
        <v>2</v>
      </c>
      <c r="F40">
        <v>9</v>
      </c>
      <c r="G40">
        <v>15</v>
      </c>
      <c r="H40">
        <v>1146743</v>
      </c>
      <c r="I40">
        <v>19.956348970000001</v>
      </c>
      <c r="J40">
        <v>55.625997409999997</v>
      </c>
      <c r="K40">
        <v>55.916975260000001</v>
      </c>
      <c r="L40">
        <v>0.61332352999999995</v>
      </c>
      <c r="M40" s="14">
        <v>-0.10421009000000001</v>
      </c>
      <c r="N40">
        <v>38.68222222</v>
      </c>
      <c r="O40">
        <v>55.860555553333327</v>
      </c>
      <c r="P40" t="s">
        <v>119</v>
      </c>
      <c r="Q40" t="s">
        <v>120</v>
      </c>
      <c r="R40" t="s">
        <v>121</v>
      </c>
    </row>
    <row r="41" spans="1:18" x14ac:dyDescent="0.25">
      <c r="A41" s="1">
        <v>45302.021784050929</v>
      </c>
      <c r="B41" t="s">
        <v>122</v>
      </c>
      <c r="C41" t="s">
        <v>41</v>
      </c>
      <c r="D41">
        <v>33</v>
      </c>
      <c r="E41">
        <v>4</v>
      </c>
      <c r="F41">
        <v>10</v>
      </c>
      <c r="G41">
        <v>12</v>
      </c>
      <c r="H41">
        <v>663743</v>
      </c>
      <c r="I41">
        <v>24.50789782</v>
      </c>
      <c r="J41">
        <v>59.064319400000002</v>
      </c>
      <c r="K41">
        <v>58.854824100000002</v>
      </c>
      <c r="L41">
        <v>2.03414706</v>
      </c>
      <c r="M41" s="14">
        <v>0.12135922</v>
      </c>
      <c r="N41">
        <v>24.727222220000002</v>
      </c>
      <c r="O41">
        <v>38.348888886666678</v>
      </c>
      <c r="P41" t="s">
        <v>123</v>
      </c>
      <c r="Q41" t="s">
        <v>124</v>
      </c>
      <c r="R41" t="s">
        <v>125</v>
      </c>
    </row>
    <row r="42" spans="1:18" x14ac:dyDescent="0.25">
      <c r="A42" s="1">
        <v>45302.021784050929</v>
      </c>
      <c r="B42" t="s">
        <v>126</v>
      </c>
      <c r="C42" t="s">
        <v>41</v>
      </c>
      <c r="D42">
        <v>36.08</v>
      </c>
      <c r="E42">
        <v>3</v>
      </c>
      <c r="F42">
        <v>10</v>
      </c>
      <c r="G42">
        <v>13</v>
      </c>
      <c r="H42">
        <v>24060244</v>
      </c>
      <c r="I42">
        <v>19.005858700000001</v>
      </c>
      <c r="J42">
        <v>58.306323300000003</v>
      </c>
      <c r="K42">
        <v>56.385968929999997</v>
      </c>
      <c r="L42">
        <v>1.5514117599999999</v>
      </c>
      <c r="M42" s="14">
        <v>0.81028219999999995</v>
      </c>
      <c r="N42">
        <v>30.729444446666669</v>
      </c>
      <c r="O42">
        <v>39.346111113333343</v>
      </c>
      <c r="P42" t="s">
        <v>127</v>
      </c>
      <c r="Q42" t="s">
        <v>128</v>
      </c>
      <c r="R42" t="s">
        <v>129</v>
      </c>
    </row>
    <row r="43" spans="1:18" x14ac:dyDescent="0.25">
      <c r="A43" s="1">
        <v>45302.021784050929</v>
      </c>
      <c r="B43" t="s">
        <v>130</v>
      </c>
      <c r="C43" t="s">
        <v>41</v>
      </c>
      <c r="D43">
        <v>19.37</v>
      </c>
      <c r="E43">
        <v>5</v>
      </c>
      <c r="F43">
        <v>9</v>
      </c>
      <c r="G43">
        <v>12</v>
      </c>
      <c r="H43">
        <v>2759000</v>
      </c>
      <c r="I43">
        <v>28.865472659999998</v>
      </c>
      <c r="J43">
        <v>54.798261199999999</v>
      </c>
      <c r="K43">
        <v>54.183474009999998</v>
      </c>
      <c r="L43">
        <v>0.62967647000000004</v>
      </c>
      <c r="M43" s="14">
        <v>0.36269430000000003</v>
      </c>
      <c r="N43">
        <v>14.72777778</v>
      </c>
      <c r="O43">
        <v>23.106111113333341</v>
      </c>
      <c r="P43" t="s">
        <v>131</v>
      </c>
      <c r="Q43" t="s">
        <v>132</v>
      </c>
      <c r="R43" t="s">
        <v>133</v>
      </c>
    </row>
    <row r="44" spans="1:18" x14ac:dyDescent="0.25">
      <c r="A44" s="1">
        <v>45302.021784050929</v>
      </c>
      <c r="B44" t="s">
        <v>146</v>
      </c>
      <c r="C44" t="s">
        <v>41</v>
      </c>
      <c r="D44">
        <v>30</v>
      </c>
      <c r="E44">
        <v>6</v>
      </c>
      <c r="F44">
        <v>10</v>
      </c>
      <c r="G44">
        <v>10</v>
      </c>
      <c r="H44">
        <v>9125414</v>
      </c>
      <c r="I44">
        <v>36.70640298</v>
      </c>
      <c r="J44">
        <v>56.283841819999999</v>
      </c>
      <c r="K44">
        <v>54.235858139999998</v>
      </c>
      <c r="L44">
        <v>2.85</v>
      </c>
      <c r="M44" s="14">
        <v>1.4198782999999999</v>
      </c>
      <c r="N44">
        <v>21.431666666666668</v>
      </c>
      <c r="O44">
        <v>37.913333333333327</v>
      </c>
      <c r="P44" t="s">
        <v>147</v>
      </c>
      <c r="Q44" t="s">
        <v>148</v>
      </c>
      <c r="R44" t="s">
        <v>149</v>
      </c>
    </row>
    <row r="45" spans="1:18" x14ac:dyDescent="0.25">
      <c r="A45" s="1">
        <v>45302.021784050929</v>
      </c>
      <c r="B45" t="s">
        <v>158</v>
      </c>
      <c r="C45" t="s">
        <v>41</v>
      </c>
      <c r="D45">
        <v>75.14</v>
      </c>
      <c r="E45">
        <v>2</v>
      </c>
      <c r="F45">
        <v>10</v>
      </c>
      <c r="G45">
        <v>14</v>
      </c>
      <c r="H45">
        <v>934826</v>
      </c>
      <c r="I45">
        <v>29.487249380000002</v>
      </c>
      <c r="J45">
        <v>57.451243079999998</v>
      </c>
      <c r="K45">
        <v>59.807846869999999</v>
      </c>
      <c r="L45">
        <v>2.4100588200000002</v>
      </c>
      <c r="M45" s="14">
        <v>-1.99556541</v>
      </c>
      <c r="N45">
        <v>44.575555553333338</v>
      </c>
      <c r="O45">
        <v>90.958888886666671</v>
      </c>
      <c r="P45" t="s">
        <v>159</v>
      </c>
      <c r="Q45" t="s">
        <v>160</v>
      </c>
      <c r="R45" t="s">
        <v>161</v>
      </c>
    </row>
    <row r="46" spans="1:18" x14ac:dyDescent="0.25">
      <c r="A46" s="1">
        <v>45302.021784050929</v>
      </c>
      <c r="B46" t="s">
        <v>174</v>
      </c>
      <c r="C46" t="s">
        <v>41</v>
      </c>
      <c r="D46">
        <v>181.9</v>
      </c>
      <c r="E46">
        <v>4</v>
      </c>
      <c r="F46">
        <v>8</v>
      </c>
      <c r="G46">
        <v>14</v>
      </c>
      <c r="H46">
        <v>2080731</v>
      </c>
      <c r="I46">
        <v>20.974176880000002</v>
      </c>
      <c r="J46">
        <v>56.655174260000003</v>
      </c>
      <c r="K46">
        <v>58.794458820000003</v>
      </c>
      <c r="L46">
        <v>3.0668235300000002</v>
      </c>
      <c r="M46" s="14">
        <v>-1.62249865</v>
      </c>
      <c r="N46">
        <v>124.41777777999999</v>
      </c>
      <c r="O46">
        <v>219.38444444666669</v>
      </c>
      <c r="P46" t="s">
        <v>175</v>
      </c>
      <c r="Q46" t="s">
        <v>176</v>
      </c>
      <c r="R46" t="s">
        <v>177</v>
      </c>
    </row>
    <row r="47" spans="1:18" x14ac:dyDescent="0.25">
      <c r="A47" s="1">
        <v>45302.021784050929</v>
      </c>
      <c r="B47" t="s">
        <v>178</v>
      </c>
      <c r="C47" t="s">
        <v>41</v>
      </c>
      <c r="D47">
        <v>28.33</v>
      </c>
      <c r="E47">
        <v>1</v>
      </c>
      <c r="F47">
        <v>10</v>
      </c>
      <c r="G47">
        <v>15</v>
      </c>
      <c r="H47">
        <v>917500</v>
      </c>
      <c r="I47">
        <v>28.470094620000001</v>
      </c>
      <c r="J47">
        <v>62.018463400000002</v>
      </c>
      <c r="K47">
        <v>52.672018129999998</v>
      </c>
      <c r="L47">
        <v>0.93735294000000002</v>
      </c>
      <c r="M47" s="14">
        <v>7.5142315000000002</v>
      </c>
      <c r="N47">
        <v>20.668888886666661</v>
      </c>
      <c r="O47">
        <v>34.80388888666667</v>
      </c>
      <c r="P47" t="s">
        <v>179</v>
      </c>
      <c r="Q47" t="s">
        <v>180</v>
      </c>
      <c r="R47" t="s">
        <v>181</v>
      </c>
    </row>
    <row r="48" spans="1:18" x14ac:dyDescent="0.25">
      <c r="A48" s="1">
        <v>45302.021784050929</v>
      </c>
      <c r="B48" t="s">
        <v>194</v>
      </c>
      <c r="C48" t="s">
        <v>41</v>
      </c>
      <c r="D48">
        <v>119.9</v>
      </c>
      <c r="E48">
        <v>5</v>
      </c>
      <c r="F48">
        <v>10</v>
      </c>
      <c r="G48">
        <v>11</v>
      </c>
      <c r="H48">
        <v>2058497</v>
      </c>
      <c r="I48">
        <v>18.138633559999999</v>
      </c>
      <c r="J48">
        <v>53.442468980000001</v>
      </c>
      <c r="K48">
        <v>54.341558120000002</v>
      </c>
      <c r="L48">
        <v>0.73529412000000005</v>
      </c>
      <c r="M48" s="14">
        <v>-0.30764113999999998</v>
      </c>
      <c r="N48">
        <v>101.4516666666667</v>
      </c>
      <c r="O48">
        <v>133.535</v>
      </c>
      <c r="P48" t="s">
        <v>195</v>
      </c>
      <c r="Q48" t="s">
        <v>196</v>
      </c>
      <c r="R48" t="s">
        <v>197</v>
      </c>
    </row>
    <row r="49" spans="1:18" x14ac:dyDescent="0.25">
      <c r="A49" s="1">
        <v>45302.021784050929</v>
      </c>
      <c r="B49" t="s">
        <v>202</v>
      </c>
      <c r="C49" t="s">
        <v>41</v>
      </c>
      <c r="D49">
        <v>72</v>
      </c>
      <c r="E49">
        <v>5</v>
      </c>
      <c r="F49">
        <v>9</v>
      </c>
      <c r="G49">
        <v>12</v>
      </c>
      <c r="H49">
        <v>196579</v>
      </c>
      <c r="I49">
        <v>25.79306995</v>
      </c>
      <c r="J49">
        <v>55.368066689999999</v>
      </c>
      <c r="K49">
        <v>55.798010079999997</v>
      </c>
      <c r="L49">
        <v>2.0542352899999998</v>
      </c>
      <c r="M49" s="14">
        <v>-0.19406709</v>
      </c>
      <c r="N49">
        <v>61.476666666666667</v>
      </c>
      <c r="O49">
        <v>81.845000000000013</v>
      </c>
      <c r="P49" t="s">
        <v>203</v>
      </c>
      <c r="Q49" t="s">
        <v>204</v>
      </c>
      <c r="R49" t="s">
        <v>205</v>
      </c>
    </row>
    <row r="50" spans="1:18" x14ac:dyDescent="0.25">
      <c r="A50" s="1">
        <v>45302.021784050929</v>
      </c>
      <c r="B50" t="s">
        <v>222</v>
      </c>
      <c r="C50" t="s">
        <v>41</v>
      </c>
      <c r="D50">
        <v>5.72</v>
      </c>
      <c r="E50">
        <v>3</v>
      </c>
      <c r="F50">
        <v>10</v>
      </c>
      <c r="G50">
        <v>13</v>
      </c>
      <c r="H50">
        <v>151248373</v>
      </c>
      <c r="I50">
        <v>34.226628140000003</v>
      </c>
      <c r="J50">
        <v>61.362183629999997</v>
      </c>
      <c r="K50">
        <v>61.918560069999998</v>
      </c>
      <c r="L50">
        <v>1.2221176499999999</v>
      </c>
      <c r="M50" s="14">
        <v>-0.52173913000000005</v>
      </c>
      <c r="N50">
        <v>2.8880000020000001</v>
      </c>
      <c r="O50">
        <v>7.5211111133333324</v>
      </c>
      <c r="P50" t="s">
        <v>223</v>
      </c>
      <c r="Q50" t="s">
        <v>224</v>
      </c>
      <c r="R50" t="s">
        <v>225</v>
      </c>
    </row>
    <row r="51" spans="1:18" x14ac:dyDescent="0.25">
      <c r="A51" s="1">
        <v>45302.021784050929</v>
      </c>
      <c r="B51" t="s">
        <v>230</v>
      </c>
      <c r="C51" t="s">
        <v>41</v>
      </c>
      <c r="D51">
        <v>6.36</v>
      </c>
      <c r="E51">
        <v>5</v>
      </c>
      <c r="F51">
        <v>10</v>
      </c>
      <c r="G51">
        <v>11</v>
      </c>
      <c r="H51">
        <v>322000</v>
      </c>
      <c r="I51">
        <v>48.757703040000003</v>
      </c>
      <c r="J51">
        <v>54.357864810000002</v>
      </c>
      <c r="K51">
        <v>57.839986850000003</v>
      </c>
      <c r="L51">
        <v>1.24385294</v>
      </c>
      <c r="M51" s="14">
        <v>-5.2160953799999996</v>
      </c>
      <c r="N51">
        <v>3.4177777800000002</v>
      </c>
      <c r="O51">
        <v>8.2211111133333326</v>
      </c>
      <c r="P51" t="s">
        <v>231</v>
      </c>
      <c r="Q51" t="s">
        <v>232</v>
      </c>
      <c r="R51" t="s">
        <v>233</v>
      </c>
    </row>
    <row r="52" spans="1:18" x14ac:dyDescent="0.25">
      <c r="A52" s="1">
        <v>45302.021784050929</v>
      </c>
      <c r="B52" t="s">
        <v>451</v>
      </c>
      <c r="C52" t="s">
        <v>41</v>
      </c>
      <c r="D52">
        <v>63919.845600000001</v>
      </c>
      <c r="E52">
        <v>4</v>
      </c>
      <c r="F52">
        <v>10</v>
      </c>
      <c r="G52">
        <v>11</v>
      </c>
      <c r="I52">
        <v>31.011251850000001</v>
      </c>
      <c r="J52">
        <v>56.683321800000002</v>
      </c>
      <c r="K52">
        <v>58.273456709999998</v>
      </c>
      <c r="L52">
        <v>1354.0754014700001</v>
      </c>
      <c r="M52" s="14">
        <v>-0.39072456</v>
      </c>
      <c r="N52">
        <v>55100.574250000012</v>
      </c>
      <c r="O52">
        <v>70382.288683333332</v>
      </c>
      <c r="P52" t="s">
        <v>452</v>
      </c>
      <c r="Q52" t="s">
        <v>453</v>
      </c>
      <c r="R52" t="s">
        <v>454</v>
      </c>
    </row>
    <row r="53" spans="1:18" x14ac:dyDescent="0.25">
      <c r="A53" s="1">
        <v>45302.021784050929</v>
      </c>
      <c r="B53" t="s">
        <v>459</v>
      </c>
      <c r="C53" t="s">
        <v>41</v>
      </c>
      <c r="D53">
        <v>21340.8753</v>
      </c>
      <c r="E53">
        <v>5</v>
      </c>
      <c r="F53">
        <v>10</v>
      </c>
      <c r="G53">
        <v>10</v>
      </c>
      <c r="I53">
        <v>28.541489500000001</v>
      </c>
      <c r="J53">
        <v>56.318019329999998</v>
      </c>
      <c r="K53">
        <v>58.505152690000003</v>
      </c>
      <c r="L53">
        <v>493.35684941</v>
      </c>
      <c r="M53" s="14">
        <v>-0.53525590999999995</v>
      </c>
      <c r="N53">
        <v>18292.718372219999</v>
      </c>
      <c r="O53">
        <v>23520.458655553331</v>
      </c>
      <c r="P53" t="s">
        <v>460</v>
      </c>
      <c r="Q53" t="s">
        <v>461</v>
      </c>
      <c r="R53" t="s">
        <v>462</v>
      </c>
    </row>
    <row r="54" spans="1:18" x14ac:dyDescent="0.25">
      <c r="A54" s="1">
        <v>45302.021784050929</v>
      </c>
      <c r="B54" t="s">
        <v>254</v>
      </c>
      <c r="C54" t="s">
        <v>41</v>
      </c>
      <c r="D54">
        <v>12.63</v>
      </c>
      <c r="E54">
        <v>5</v>
      </c>
      <c r="F54">
        <v>7</v>
      </c>
      <c r="G54">
        <v>14</v>
      </c>
      <c r="H54">
        <v>1399500</v>
      </c>
      <c r="I54">
        <v>34.214869030000003</v>
      </c>
      <c r="J54">
        <v>62.22354953</v>
      </c>
      <c r="K54">
        <v>71.440735399999994</v>
      </c>
      <c r="L54">
        <v>1.68126471</v>
      </c>
      <c r="M54" s="14">
        <v>-5.3223388299999996</v>
      </c>
      <c r="N54">
        <v>8.2533333333333321</v>
      </c>
      <c r="O54">
        <v>14.41333333333333</v>
      </c>
      <c r="P54" t="s">
        <v>255</v>
      </c>
      <c r="Q54" t="s">
        <v>256</v>
      </c>
      <c r="R54" t="s">
        <v>257</v>
      </c>
    </row>
    <row r="55" spans="1:18" x14ac:dyDescent="0.25">
      <c r="A55" s="1">
        <v>45302.021784050929</v>
      </c>
      <c r="B55" t="s">
        <v>463</v>
      </c>
      <c r="C55" t="s">
        <v>41</v>
      </c>
      <c r="D55">
        <v>7.78</v>
      </c>
      <c r="E55">
        <v>1</v>
      </c>
      <c r="F55">
        <v>10</v>
      </c>
      <c r="G55">
        <v>15</v>
      </c>
      <c r="H55">
        <v>329500</v>
      </c>
      <c r="I55">
        <v>32.342965370000002</v>
      </c>
      <c r="J55">
        <v>60.315767370000003</v>
      </c>
      <c r="K55">
        <v>54.485846989999999</v>
      </c>
      <c r="L55">
        <v>0.83050000000000002</v>
      </c>
      <c r="M55" s="14">
        <v>7.31034483</v>
      </c>
      <c r="N55">
        <v>4.666666666666667</v>
      </c>
      <c r="O55">
        <v>9.0483333333333338</v>
      </c>
      <c r="P55" t="s">
        <v>464</v>
      </c>
      <c r="Q55" t="s">
        <v>465</v>
      </c>
      <c r="R55" t="s">
        <v>466</v>
      </c>
    </row>
    <row r="56" spans="1:18" x14ac:dyDescent="0.25">
      <c r="A56" s="1">
        <v>45302.021784050929</v>
      </c>
      <c r="B56" t="s">
        <v>270</v>
      </c>
      <c r="C56" t="s">
        <v>41</v>
      </c>
      <c r="D56">
        <v>70.11</v>
      </c>
      <c r="E56">
        <v>1</v>
      </c>
      <c r="F56">
        <v>10</v>
      </c>
      <c r="G56">
        <v>15</v>
      </c>
      <c r="H56">
        <v>174800</v>
      </c>
      <c r="I56">
        <v>21.197049700000001</v>
      </c>
      <c r="J56">
        <v>56.311750019999998</v>
      </c>
      <c r="K56">
        <v>53.458800019999998</v>
      </c>
      <c r="L56">
        <v>0.75720588</v>
      </c>
      <c r="M56" s="14">
        <v>1.5351194800000001</v>
      </c>
      <c r="N56">
        <v>54.41</v>
      </c>
      <c r="O56">
        <v>80.59</v>
      </c>
      <c r="P56" t="s">
        <v>271</v>
      </c>
      <c r="Q56" t="s">
        <v>272</v>
      </c>
      <c r="R56" t="s">
        <v>273</v>
      </c>
    </row>
    <row r="57" spans="1:18" x14ac:dyDescent="0.25">
      <c r="A57" s="1">
        <v>45302.021784050929</v>
      </c>
      <c r="B57" t="s">
        <v>282</v>
      </c>
      <c r="C57" t="s">
        <v>41</v>
      </c>
      <c r="D57">
        <v>80.099999999999994</v>
      </c>
      <c r="E57">
        <v>4</v>
      </c>
      <c r="F57">
        <v>10</v>
      </c>
      <c r="G57">
        <v>12</v>
      </c>
      <c r="H57">
        <v>1389252</v>
      </c>
      <c r="I57">
        <v>20.89145079</v>
      </c>
      <c r="J57">
        <v>54.493877349999998</v>
      </c>
      <c r="K57">
        <v>53.964543470000002</v>
      </c>
      <c r="L57">
        <v>0.23435294000000001</v>
      </c>
      <c r="M57" s="14">
        <v>0.23776749</v>
      </c>
      <c r="N57">
        <v>66.489999999999995</v>
      </c>
      <c r="O57">
        <v>90.561666666666667</v>
      </c>
      <c r="P57" t="s">
        <v>283</v>
      </c>
      <c r="Q57" t="s">
        <v>284</v>
      </c>
      <c r="R57" t="s">
        <v>285</v>
      </c>
    </row>
    <row r="58" spans="1:18" x14ac:dyDescent="0.25">
      <c r="A58" s="1">
        <v>45302.021784050929</v>
      </c>
      <c r="B58" t="s">
        <v>294</v>
      </c>
      <c r="C58" t="s">
        <v>41</v>
      </c>
      <c r="D58">
        <v>122.67</v>
      </c>
      <c r="E58">
        <v>2</v>
      </c>
      <c r="F58">
        <v>10</v>
      </c>
      <c r="G58">
        <v>14</v>
      </c>
      <c r="H58">
        <v>18027804</v>
      </c>
      <c r="I58">
        <v>26.925267850000001</v>
      </c>
      <c r="J58">
        <v>56.72402134</v>
      </c>
      <c r="K58">
        <v>56.52235409</v>
      </c>
      <c r="L58">
        <v>6.6482058799999999</v>
      </c>
      <c r="M58" s="14">
        <v>0.13060157999999999</v>
      </c>
      <c r="N58">
        <v>92.069444446666679</v>
      </c>
      <c r="O58">
        <v>137.7194444466667</v>
      </c>
      <c r="P58" t="s">
        <v>295</v>
      </c>
      <c r="Q58" t="s">
        <v>296</v>
      </c>
      <c r="R58" t="s">
        <v>297</v>
      </c>
    </row>
    <row r="59" spans="1:18" x14ac:dyDescent="0.25">
      <c r="A59" s="1">
        <v>45302.021784050929</v>
      </c>
      <c r="B59" t="s">
        <v>298</v>
      </c>
      <c r="C59" t="s">
        <v>41</v>
      </c>
      <c r="D59">
        <v>73.7</v>
      </c>
      <c r="E59">
        <v>2</v>
      </c>
      <c r="F59">
        <v>10</v>
      </c>
      <c r="G59">
        <v>14</v>
      </c>
      <c r="H59">
        <v>547774</v>
      </c>
      <c r="I59">
        <v>21.45912693</v>
      </c>
      <c r="J59">
        <v>56.08367526</v>
      </c>
      <c r="K59">
        <v>54.70159512</v>
      </c>
      <c r="L59">
        <v>0.53388234999999995</v>
      </c>
      <c r="M59" s="14">
        <v>0.91743118999999995</v>
      </c>
      <c r="N59">
        <v>57.285555553333332</v>
      </c>
      <c r="O59">
        <v>90.92722221999999</v>
      </c>
      <c r="P59" t="s">
        <v>299</v>
      </c>
      <c r="Q59" t="s">
        <v>300</v>
      </c>
      <c r="R59" t="s">
        <v>301</v>
      </c>
    </row>
    <row r="60" spans="1:18" x14ac:dyDescent="0.25">
      <c r="A60" s="1">
        <v>45302.021784050929</v>
      </c>
      <c r="B60" t="s">
        <v>302</v>
      </c>
      <c r="C60" t="s">
        <v>41</v>
      </c>
      <c r="D60">
        <v>23.53</v>
      </c>
      <c r="E60">
        <v>4</v>
      </c>
      <c r="F60">
        <v>9</v>
      </c>
      <c r="G60">
        <v>13</v>
      </c>
      <c r="H60">
        <v>11124957</v>
      </c>
      <c r="I60">
        <v>36.388251150000002</v>
      </c>
      <c r="J60">
        <v>59.049112839999999</v>
      </c>
      <c r="K60">
        <v>61.357648480000002</v>
      </c>
      <c r="L60">
        <v>2.2395882399999998</v>
      </c>
      <c r="M60" s="14">
        <v>-1.5892931800000001</v>
      </c>
      <c r="N60">
        <v>14.17111111333333</v>
      </c>
      <c r="O60">
        <v>30.469444446666671</v>
      </c>
      <c r="P60" t="s">
        <v>303</v>
      </c>
      <c r="Q60" t="s">
        <v>304</v>
      </c>
      <c r="R60" t="s">
        <v>305</v>
      </c>
    </row>
    <row r="61" spans="1:18" x14ac:dyDescent="0.25">
      <c r="A61" s="1">
        <v>45302.021784050929</v>
      </c>
      <c r="B61" t="s">
        <v>306</v>
      </c>
      <c r="C61" t="s">
        <v>41</v>
      </c>
      <c r="D61">
        <v>6.8</v>
      </c>
      <c r="E61">
        <v>3</v>
      </c>
      <c r="F61">
        <v>10</v>
      </c>
      <c r="G61">
        <v>13</v>
      </c>
      <c r="H61">
        <v>11075500</v>
      </c>
      <c r="I61">
        <v>29.572797390000002</v>
      </c>
      <c r="J61">
        <v>56.750288449999999</v>
      </c>
      <c r="K61">
        <v>55.656191440000001</v>
      </c>
      <c r="L61">
        <v>0.42182353</v>
      </c>
      <c r="M61" s="14">
        <v>1.0401188699999999</v>
      </c>
      <c r="N61">
        <v>3.9627777800000001</v>
      </c>
      <c r="O61">
        <v>9.701111113333333</v>
      </c>
      <c r="P61" t="s">
        <v>307</v>
      </c>
      <c r="Q61" t="s">
        <v>308</v>
      </c>
      <c r="R61" t="s">
        <v>309</v>
      </c>
    </row>
    <row r="62" spans="1:18" x14ac:dyDescent="0.25">
      <c r="A62" s="1">
        <v>45302.021784050929</v>
      </c>
      <c r="B62" t="s">
        <v>314</v>
      </c>
      <c r="C62" t="s">
        <v>41</v>
      </c>
      <c r="D62">
        <v>117.25</v>
      </c>
      <c r="E62">
        <v>5</v>
      </c>
      <c r="F62">
        <v>10</v>
      </c>
      <c r="G62">
        <v>11</v>
      </c>
      <c r="H62">
        <v>170574</v>
      </c>
      <c r="I62">
        <v>20.31703357</v>
      </c>
      <c r="J62">
        <v>53.545488210000002</v>
      </c>
      <c r="K62">
        <v>56.455394429999998</v>
      </c>
      <c r="L62">
        <v>6.0650000000000004</v>
      </c>
      <c r="M62" s="14">
        <v>-1.16328079</v>
      </c>
      <c r="N62">
        <v>91.772777779999998</v>
      </c>
      <c r="O62">
        <v>131.13444444666669</v>
      </c>
      <c r="P62" t="s">
        <v>315</v>
      </c>
      <c r="Q62" t="s">
        <v>316</v>
      </c>
      <c r="R62" t="s">
        <v>317</v>
      </c>
    </row>
    <row r="63" spans="1:18" x14ac:dyDescent="0.25">
      <c r="A63" s="1">
        <v>45302.021784050929</v>
      </c>
      <c r="B63" t="s">
        <v>330</v>
      </c>
      <c r="C63" t="s">
        <v>41</v>
      </c>
      <c r="D63">
        <v>126.63</v>
      </c>
      <c r="E63">
        <v>2</v>
      </c>
      <c r="F63">
        <v>10</v>
      </c>
      <c r="G63">
        <v>14</v>
      </c>
      <c r="H63">
        <v>15931102</v>
      </c>
      <c r="I63">
        <v>34.223168200000003</v>
      </c>
      <c r="J63">
        <v>64.615236159999995</v>
      </c>
      <c r="K63">
        <v>63.404958720000003</v>
      </c>
      <c r="L63">
        <v>14.142941179999999</v>
      </c>
      <c r="M63" s="14">
        <v>0.97280918999999999</v>
      </c>
      <c r="N63">
        <v>78.467222220000011</v>
      </c>
      <c r="O63">
        <v>145.01722222000001</v>
      </c>
      <c r="P63" t="s">
        <v>331</v>
      </c>
      <c r="Q63" t="s">
        <v>332</v>
      </c>
      <c r="R63" t="s">
        <v>333</v>
      </c>
    </row>
    <row r="64" spans="1:18" x14ac:dyDescent="0.25">
      <c r="A64" s="1">
        <v>45302.021784050929</v>
      </c>
      <c r="B64" t="s">
        <v>362</v>
      </c>
      <c r="C64" t="s">
        <v>41</v>
      </c>
      <c r="D64">
        <v>219.02</v>
      </c>
      <c r="E64">
        <v>3</v>
      </c>
      <c r="F64">
        <v>8</v>
      </c>
      <c r="G64">
        <v>15</v>
      </c>
      <c r="H64">
        <v>6188919</v>
      </c>
      <c r="I64">
        <v>28.971563069999998</v>
      </c>
      <c r="J64">
        <v>63.081123060000003</v>
      </c>
      <c r="K64">
        <v>61.97174613</v>
      </c>
      <c r="L64">
        <v>11.907617650000001</v>
      </c>
      <c r="M64" s="14">
        <v>1.5344675699999999</v>
      </c>
      <c r="N64">
        <v>119.35833333333331</v>
      </c>
      <c r="O64">
        <v>253.9616666666667</v>
      </c>
      <c r="P64" t="s">
        <v>363</v>
      </c>
      <c r="Q64" t="s">
        <v>364</v>
      </c>
      <c r="R64" t="s">
        <v>365</v>
      </c>
    </row>
    <row r="65" spans="1:18" x14ac:dyDescent="0.25">
      <c r="A65" s="1">
        <v>45302.021784050929</v>
      </c>
      <c r="B65" t="s">
        <v>370</v>
      </c>
      <c r="C65" t="s">
        <v>41</v>
      </c>
      <c r="D65">
        <v>58</v>
      </c>
      <c r="E65">
        <v>5</v>
      </c>
      <c r="F65">
        <v>9</v>
      </c>
      <c r="G65">
        <v>12</v>
      </c>
      <c r="H65">
        <v>51500</v>
      </c>
      <c r="I65">
        <v>48.384298649999998</v>
      </c>
      <c r="J65">
        <v>58.996311810000002</v>
      </c>
      <c r="K65">
        <v>58.737470379999998</v>
      </c>
      <c r="L65">
        <v>5.4909411800000001</v>
      </c>
      <c r="M65" s="14">
        <v>0.17271157000000001</v>
      </c>
      <c r="N65">
        <v>37.042777780000002</v>
      </c>
      <c r="O65">
        <v>76.147777779999998</v>
      </c>
      <c r="P65" t="s">
        <v>371</v>
      </c>
      <c r="Q65" t="s">
        <v>372</v>
      </c>
      <c r="R65" t="s">
        <v>373</v>
      </c>
    </row>
    <row r="66" spans="1:18" x14ac:dyDescent="0.25">
      <c r="A66" s="1">
        <v>45302.021784050929</v>
      </c>
      <c r="B66" t="s">
        <v>383</v>
      </c>
      <c r="C66" t="s">
        <v>41</v>
      </c>
      <c r="D66">
        <v>76.56</v>
      </c>
      <c r="E66">
        <v>4</v>
      </c>
      <c r="F66">
        <v>10</v>
      </c>
      <c r="G66">
        <v>12</v>
      </c>
      <c r="H66">
        <v>3909984</v>
      </c>
      <c r="I66">
        <v>32.898045170000003</v>
      </c>
      <c r="J66">
        <v>59.628237990000002</v>
      </c>
      <c r="K66">
        <v>59.945261070000001</v>
      </c>
      <c r="L66">
        <v>5.9022647099999999</v>
      </c>
      <c r="M66" s="14">
        <v>-0.14347202000000001</v>
      </c>
      <c r="N66">
        <v>56.897777780000013</v>
      </c>
      <c r="O66">
        <v>87.221111113333336</v>
      </c>
      <c r="P66" t="s">
        <v>384</v>
      </c>
      <c r="Q66" t="s">
        <v>385</v>
      </c>
      <c r="R66" t="s">
        <v>386</v>
      </c>
    </row>
    <row r="67" spans="1:18" x14ac:dyDescent="0.25">
      <c r="A67" s="1">
        <v>45300.906921493057</v>
      </c>
      <c r="B67" t="s">
        <v>455</v>
      </c>
      <c r="C67" t="s">
        <v>41</v>
      </c>
      <c r="D67">
        <v>43134.623299999999</v>
      </c>
      <c r="E67">
        <v>2</v>
      </c>
      <c r="F67">
        <v>10</v>
      </c>
      <c r="G67">
        <v>13</v>
      </c>
      <c r="I67">
        <v>43.77213931</v>
      </c>
      <c r="J67">
        <v>61.165618350000003</v>
      </c>
      <c r="K67">
        <v>61.07654702</v>
      </c>
      <c r="L67">
        <v>1124.67949</v>
      </c>
      <c r="M67" s="14">
        <v>4.2398999999999999E-2</v>
      </c>
      <c r="N67">
        <v>37328.613872219998</v>
      </c>
      <c r="O67">
        <v>46591.279372219993</v>
      </c>
      <c r="P67" t="s">
        <v>456</v>
      </c>
      <c r="Q67" t="s">
        <v>457</v>
      </c>
      <c r="R67" t="s">
        <v>458</v>
      </c>
    </row>
    <row r="68" spans="1:18" x14ac:dyDescent="0.25">
      <c r="A68" s="1">
        <v>45300.906921493057</v>
      </c>
      <c r="B68" t="s">
        <v>36</v>
      </c>
      <c r="C68" t="s">
        <v>41</v>
      </c>
      <c r="D68">
        <v>11.9</v>
      </c>
      <c r="E68">
        <v>6</v>
      </c>
      <c r="F68">
        <v>9</v>
      </c>
      <c r="G68">
        <v>11</v>
      </c>
      <c r="H68">
        <v>781926</v>
      </c>
      <c r="I68">
        <v>29.426406060000001</v>
      </c>
      <c r="J68">
        <v>56.815123649999997</v>
      </c>
      <c r="K68">
        <v>56.719318180000002</v>
      </c>
      <c r="L68">
        <v>1.4667647100000001</v>
      </c>
      <c r="M68" s="14">
        <v>8.4104289999999998E-2</v>
      </c>
      <c r="N68">
        <v>6.7938888866666653</v>
      </c>
      <c r="O68">
        <v>16.492222219999999</v>
      </c>
      <c r="P68" t="s">
        <v>37</v>
      </c>
      <c r="Q68" t="s">
        <v>38</v>
      </c>
      <c r="R68" t="s">
        <v>39</v>
      </c>
    </row>
    <row r="69" spans="1:18" x14ac:dyDescent="0.25">
      <c r="A69" s="1">
        <v>45302.97458641119</v>
      </c>
      <c r="B69" t="s">
        <v>483</v>
      </c>
      <c r="C69" t="s">
        <v>41</v>
      </c>
      <c r="D69">
        <v>41.45</v>
      </c>
      <c r="E69">
        <v>1</v>
      </c>
      <c r="F69">
        <v>10</v>
      </c>
      <c r="G69">
        <v>15</v>
      </c>
      <c r="H69">
        <v>22500</v>
      </c>
      <c r="I69">
        <v>8.9162807599999994</v>
      </c>
      <c r="J69">
        <v>58.068497989999997</v>
      </c>
      <c r="K69">
        <v>58.311542789999997</v>
      </c>
      <c r="L69">
        <v>2.2423235300000002</v>
      </c>
      <c r="M69" s="14">
        <v>-0.12048193</v>
      </c>
      <c r="N69">
        <v>35.752777780000002</v>
      </c>
      <c r="O69">
        <v>43.067777780000007</v>
      </c>
      <c r="P69" t="s">
        <v>484</v>
      </c>
      <c r="Q69" t="s">
        <v>485</v>
      </c>
      <c r="R69" t="s">
        <v>486</v>
      </c>
    </row>
    <row r="70" spans="1:18" x14ac:dyDescent="0.25">
      <c r="A70" s="1">
        <v>45302.97458641119</v>
      </c>
      <c r="B70" t="s">
        <v>479</v>
      </c>
      <c r="C70" t="s">
        <v>41</v>
      </c>
      <c r="D70">
        <v>104</v>
      </c>
      <c r="E70">
        <v>4</v>
      </c>
      <c r="F70">
        <v>8</v>
      </c>
      <c r="G70">
        <v>14</v>
      </c>
      <c r="H70">
        <v>3500</v>
      </c>
      <c r="I70">
        <v>22.205720530000001</v>
      </c>
      <c r="J70">
        <v>58.511373419999998</v>
      </c>
      <c r="K70">
        <v>61.914472000000004</v>
      </c>
      <c r="L70">
        <v>6.92508824</v>
      </c>
      <c r="M70" s="14">
        <v>-1.88679245</v>
      </c>
      <c r="N70">
        <v>73.14</v>
      </c>
      <c r="O70">
        <v>122.45666666666661</v>
      </c>
      <c r="P70" t="s">
        <v>480</v>
      </c>
      <c r="Q70" t="s">
        <v>481</v>
      </c>
      <c r="R70" t="s">
        <v>482</v>
      </c>
    </row>
    <row r="71" spans="1:18" x14ac:dyDescent="0.25">
      <c r="A71" s="1">
        <v>45302.97458641119</v>
      </c>
      <c r="B71" t="s">
        <v>711</v>
      </c>
      <c r="C71" t="s">
        <v>28</v>
      </c>
      <c r="D71">
        <v>28</v>
      </c>
      <c r="E71">
        <v>9</v>
      </c>
      <c r="F71">
        <v>9</v>
      </c>
      <c r="G71">
        <v>8</v>
      </c>
      <c r="H71">
        <v>500</v>
      </c>
      <c r="I71">
        <v>9.9336842700000005</v>
      </c>
      <c r="J71">
        <v>49.107434689999998</v>
      </c>
      <c r="K71">
        <v>55.901891990000003</v>
      </c>
      <c r="L71">
        <v>1.10911765</v>
      </c>
      <c r="M71" s="14">
        <v>-6.9767441899999998</v>
      </c>
      <c r="N71">
        <v>27.533333333333331</v>
      </c>
      <c r="O71">
        <v>31.383333333333329</v>
      </c>
      <c r="P71" t="s">
        <v>712</v>
      </c>
      <c r="Q71" t="s">
        <v>713</v>
      </c>
      <c r="R71" t="s">
        <v>714</v>
      </c>
    </row>
    <row r="72" spans="1:18" x14ac:dyDescent="0.25">
      <c r="A72" s="1">
        <v>45302.97458641119</v>
      </c>
      <c r="B72" t="s">
        <v>715</v>
      </c>
      <c r="C72" t="s">
        <v>41</v>
      </c>
      <c r="D72">
        <v>95.45</v>
      </c>
      <c r="E72">
        <v>1</v>
      </c>
      <c r="F72">
        <v>10</v>
      </c>
      <c r="G72">
        <v>15</v>
      </c>
      <c r="H72">
        <v>10500</v>
      </c>
      <c r="I72">
        <v>29.369495950000001</v>
      </c>
      <c r="J72">
        <v>65.99893883</v>
      </c>
      <c r="K72">
        <v>62.461369419999997</v>
      </c>
      <c r="L72">
        <v>22.080088239999998</v>
      </c>
      <c r="M72" s="14">
        <v>5.4579604499999999</v>
      </c>
      <c r="N72">
        <v>63.984444446666657</v>
      </c>
      <c r="O72">
        <v>96.287777779999999</v>
      </c>
      <c r="P72" t="s">
        <v>716</v>
      </c>
      <c r="Q72" t="s">
        <v>717</v>
      </c>
      <c r="R72" t="s">
        <v>718</v>
      </c>
    </row>
    <row r="73" spans="1:18" x14ac:dyDescent="0.25">
      <c r="A73" s="1">
        <v>45302.97458641119</v>
      </c>
      <c r="B73" t="s">
        <v>36</v>
      </c>
      <c r="C73" t="s">
        <v>28</v>
      </c>
      <c r="D73">
        <v>11.81</v>
      </c>
      <c r="E73">
        <v>7</v>
      </c>
      <c r="F73">
        <v>10</v>
      </c>
      <c r="G73">
        <v>9</v>
      </c>
      <c r="H73">
        <v>244661</v>
      </c>
      <c r="I73">
        <v>22.08413754</v>
      </c>
      <c r="J73">
        <v>52.040061049999998</v>
      </c>
      <c r="K73">
        <v>53.638784620000003</v>
      </c>
      <c r="L73">
        <v>0.58138235000000005</v>
      </c>
      <c r="M73" s="14">
        <v>-0.92281879</v>
      </c>
      <c r="N73">
        <v>6.7938888866666653</v>
      </c>
      <c r="O73">
        <v>16.492222219999999</v>
      </c>
      <c r="P73" t="s">
        <v>37</v>
      </c>
      <c r="Q73" t="s">
        <v>38</v>
      </c>
      <c r="R73" t="s">
        <v>39</v>
      </c>
    </row>
    <row r="74" spans="1:18" x14ac:dyDescent="0.25">
      <c r="A74" s="1">
        <v>45302.97458641119</v>
      </c>
      <c r="B74" t="s">
        <v>535</v>
      </c>
      <c r="C74" t="s">
        <v>41</v>
      </c>
      <c r="D74">
        <v>13.69</v>
      </c>
      <c r="E74">
        <v>4</v>
      </c>
      <c r="F74">
        <v>10</v>
      </c>
      <c r="G74">
        <v>12</v>
      </c>
      <c r="H74">
        <v>1000</v>
      </c>
      <c r="I74">
        <v>18.46895598</v>
      </c>
      <c r="J74">
        <v>55.87986729</v>
      </c>
      <c r="K74">
        <v>62.111346390000001</v>
      </c>
      <c r="L74">
        <v>2.6905588200000001</v>
      </c>
      <c r="M74" s="14">
        <v>-7.5</v>
      </c>
      <c r="N74">
        <v>9.4344444466666655</v>
      </c>
      <c r="O74">
        <v>18.582777780000001</v>
      </c>
      <c r="P74" t="s">
        <v>536</v>
      </c>
      <c r="Q74" t="s">
        <v>537</v>
      </c>
      <c r="R74" t="s">
        <v>538</v>
      </c>
    </row>
    <row r="75" spans="1:18" x14ac:dyDescent="0.25">
      <c r="A75" s="1">
        <v>45302.97458641119</v>
      </c>
      <c r="B75" t="s">
        <v>40</v>
      </c>
      <c r="C75" t="s">
        <v>41</v>
      </c>
      <c r="D75">
        <v>283.63</v>
      </c>
      <c r="E75">
        <v>4</v>
      </c>
      <c r="F75">
        <v>7</v>
      </c>
      <c r="G75">
        <v>15</v>
      </c>
      <c r="H75">
        <v>193900</v>
      </c>
      <c r="I75">
        <v>24.848232070000002</v>
      </c>
      <c r="J75">
        <v>75.069426329999999</v>
      </c>
      <c r="K75">
        <v>75.114191460000001</v>
      </c>
      <c r="L75">
        <v>16.723117649999999</v>
      </c>
      <c r="M75" s="14">
        <v>-1.410089E-2</v>
      </c>
      <c r="N75">
        <v>210.66499999999999</v>
      </c>
      <c r="O75">
        <v>278.315</v>
      </c>
      <c r="P75" t="s">
        <v>42</v>
      </c>
      <c r="Q75" t="s">
        <v>43</v>
      </c>
      <c r="R75" t="s">
        <v>44</v>
      </c>
    </row>
    <row r="76" spans="1:18" x14ac:dyDescent="0.25">
      <c r="A76" s="1">
        <v>45302.97458641119</v>
      </c>
      <c r="B76" t="s">
        <v>719</v>
      </c>
      <c r="C76" t="s">
        <v>41</v>
      </c>
      <c r="D76">
        <v>390</v>
      </c>
      <c r="E76">
        <v>3</v>
      </c>
      <c r="F76">
        <v>9</v>
      </c>
      <c r="G76">
        <v>14</v>
      </c>
      <c r="H76">
        <v>3200</v>
      </c>
      <c r="I76">
        <v>26.258127959999999</v>
      </c>
      <c r="J76">
        <v>62.385257699999997</v>
      </c>
      <c r="K76">
        <v>61.763168440000001</v>
      </c>
      <c r="L76">
        <v>15.76764706</v>
      </c>
      <c r="M76" s="14">
        <v>0.43780582000000001</v>
      </c>
      <c r="N76">
        <v>282.25944444666669</v>
      </c>
      <c r="O76">
        <v>458.93777777999998</v>
      </c>
      <c r="P76" t="s">
        <v>720</v>
      </c>
      <c r="Q76" t="s">
        <v>721</v>
      </c>
      <c r="R76" t="s">
        <v>722</v>
      </c>
    </row>
    <row r="77" spans="1:18" x14ac:dyDescent="0.25">
      <c r="A77" s="1">
        <v>45302.97458641119</v>
      </c>
      <c r="B77" t="s">
        <v>723</v>
      </c>
      <c r="C77" t="s">
        <v>41</v>
      </c>
      <c r="D77">
        <v>1714.44</v>
      </c>
      <c r="E77">
        <v>3</v>
      </c>
      <c r="F77">
        <v>9</v>
      </c>
      <c r="G77">
        <v>14</v>
      </c>
      <c r="H77">
        <v>560</v>
      </c>
      <c r="I77">
        <v>10.578811740000001</v>
      </c>
      <c r="J77">
        <v>53.011567380000002</v>
      </c>
      <c r="K77">
        <v>53.285008550000001</v>
      </c>
      <c r="L77">
        <v>3.6782941199999999</v>
      </c>
      <c r="M77" s="14">
        <v>-7.1692110000000003E-2</v>
      </c>
      <c r="N77">
        <v>1529.958333333333</v>
      </c>
      <c r="O77">
        <v>1894.37</v>
      </c>
      <c r="P77" t="s">
        <v>724</v>
      </c>
      <c r="Q77" t="s">
        <v>725</v>
      </c>
      <c r="R77" t="s">
        <v>726</v>
      </c>
    </row>
    <row r="78" spans="1:18" x14ac:dyDescent="0.25">
      <c r="A78" s="1">
        <v>45302.97458641119</v>
      </c>
      <c r="B78" t="s">
        <v>66</v>
      </c>
      <c r="C78" t="s">
        <v>62</v>
      </c>
      <c r="D78">
        <v>23.62</v>
      </c>
      <c r="E78">
        <v>0</v>
      </c>
      <c r="F78">
        <v>10</v>
      </c>
      <c r="G78">
        <v>16</v>
      </c>
      <c r="H78">
        <v>10293293</v>
      </c>
      <c r="I78">
        <v>14.22483634</v>
      </c>
      <c r="J78">
        <v>65.294260699999995</v>
      </c>
      <c r="K78">
        <v>56.233234400000001</v>
      </c>
      <c r="L78">
        <v>0.68020588000000004</v>
      </c>
      <c r="M78" s="14">
        <v>6.9746376799999998</v>
      </c>
      <c r="N78">
        <v>17.49444444666667</v>
      </c>
      <c r="O78">
        <v>25.74444444666667</v>
      </c>
      <c r="P78" t="s">
        <v>67</v>
      </c>
      <c r="Q78" t="s">
        <v>68</v>
      </c>
      <c r="R78" t="s">
        <v>69</v>
      </c>
    </row>
    <row r="79" spans="1:18" x14ac:dyDescent="0.25">
      <c r="A79" s="1">
        <v>45302.97458641119</v>
      </c>
      <c r="B79" t="s">
        <v>495</v>
      </c>
      <c r="C79" t="s">
        <v>28</v>
      </c>
      <c r="D79">
        <v>103.19</v>
      </c>
      <c r="E79">
        <v>8</v>
      </c>
      <c r="F79">
        <v>10</v>
      </c>
      <c r="G79">
        <v>8</v>
      </c>
      <c r="H79">
        <v>3200</v>
      </c>
      <c r="I79">
        <v>16.495261169999999</v>
      </c>
      <c r="J79">
        <v>51.104849280000003</v>
      </c>
      <c r="K79">
        <v>53.546303309999999</v>
      </c>
      <c r="L79">
        <v>1.35847059</v>
      </c>
      <c r="M79" s="14">
        <v>-1.1590038300000001</v>
      </c>
      <c r="N79">
        <v>89.461111113333345</v>
      </c>
      <c r="O79">
        <v>119.69277778</v>
      </c>
      <c r="P79" t="s">
        <v>496</v>
      </c>
      <c r="Q79" t="s">
        <v>497</v>
      </c>
      <c r="R79" t="s">
        <v>498</v>
      </c>
    </row>
    <row r="80" spans="1:18" x14ac:dyDescent="0.25">
      <c r="A80" s="1">
        <v>45302.97458641119</v>
      </c>
      <c r="B80" t="s">
        <v>727</v>
      </c>
      <c r="C80" t="s">
        <v>41</v>
      </c>
      <c r="D80">
        <v>199.73</v>
      </c>
      <c r="E80">
        <v>1</v>
      </c>
      <c r="F80">
        <v>10</v>
      </c>
      <c r="G80">
        <v>15</v>
      </c>
      <c r="H80">
        <v>49100</v>
      </c>
      <c r="I80">
        <v>20.040324510000001</v>
      </c>
      <c r="J80">
        <v>59.241749310000003</v>
      </c>
      <c r="K80">
        <v>51.667204040000001</v>
      </c>
      <c r="L80">
        <v>2.2326176499999999</v>
      </c>
      <c r="M80" s="14">
        <v>4.4339869299999997</v>
      </c>
      <c r="N80">
        <v>150.7455555533333</v>
      </c>
      <c r="O80">
        <v>225.91222221999999</v>
      </c>
      <c r="P80" t="s">
        <v>728</v>
      </c>
      <c r="Q80" t="s">
        <v>729</v>
      </c>
      <c r="R80" t="s">
        <v>730</v>
      </c>
    </row>
    <row r="81" spans="1:18" x14ac:dyDescent="0.25">
      <c r="A81" s="1">
        <v>45302.97458641119</v>
      </c>
      <c r="B81" t="s">
        <v>731</v>
      </c>
      <c r="C81" t="s">
        <v>41</v>
      </c>
      <c r="D81">
        <v>69.88</v>
      </c>
      <c r="E81">
        <v>7</v>
      </c>
      <c r="F81">
        <v>7</v>
      </c>
      <c r="G81">
        <v>12</v>
      </c>
      <c r="H81">
        <v>6000</v>
      </c>
      <c r="I81">
        <v>21.222295070000001</v>
      </c>
      <c r="J81">
        <v>51.151494399999997</v>
      </c>
      <c r="K81">
        <v>47.017405850000003</v>
      </c>
      <c r="L81">
        <v>5.6827352900000001</v>
      </c>
      <c r="M81" s="14">
        <v>7.5076923100000004</v>
      </c>
      <c r="N81">
        <v>54.598888886666678</v>
      </c>
      <c r="O81">
        <v>83.968888886666676</v>
      </c>
      <c r="P81" t="s">
        <v>732</v>
      </c>
      <c r="Q81" t="s">
        <v>733</v>
      </c>
      <c r="R81" t="s">
        <v>734</v>
      </c>
    </row>
    <row r="82" spans="1:18" x14ac:dyDescent="0.25">
      <c r="A82" s="1">
        <v>45302.97458641119</v>
      </c>
      <c r="B82" t="s">
        <v>499</v>
      </c>
      <c r="C82" t="s">
        <v>62</v>
      </c>
      <c r="D82">
        <v>66.97</v>
      </c>
      <c r="E82">
        <v>1</v>
      </c>
      <c r="F82">
        <v>9</v>
      </c>
      <c r="G82">
        <v>16</v>
      </c>
      <c r="H82">
        <v>10000</v>
      </c>
      <c r="I82">
        <v>12.292650930000001</v>
      </c>
      <c r="J82">
        <v>54.668381879999998</v>
      </c>
      <c r="K82">
        <v>50.016925800000003</v>
      </c>
      <c r="L82">
        <v>1.15732353</v>
      </c>
      <c r="M82" s="14">
        <v>2.9199323800000001</v>
      </c>
      <c r="N82">
        <v>53.736666666666672</v>
      </c>
      <c r="O82">
        <v>80.24666666666667</v>
      </c>
      <c r="P82" t="s">
        <v>500</v>
      </c>
      <c r="Q82" t="s">
        <v>501</v>
      </c>
      <c r="R82" t="s">
        <v>502</v>
      </c>
    </row>
    <row r="83" spans="1:18" x14ac:dyDescent="0.25">
      <c r="A83" s="1">
        <v>45302.97458641119</v>
      </c>
      <c r="B83" t="s">
        <v>74</v>
      </c>
      <c r="C83" t="s">
        <v>28</v>
      </c>
      <c r="D83">
        <v>162.04</v>
      </c>
      <c r="E83">
        <v>8</v>
      </c>
      <c r="F83">
        <v>9</v>
      </c>
      <c r="G83">
        <v>9</v>
      </c>
      <c r="H83">
        <v>259831</v>
      </c>
      <c r="I83">
        <v>26.893864619999999</v>
      </c>
      <c r="J83">
        <v>50.309929109999999</v>
      </c>
      <c r="K83">
        <v>50.341142720000001</v>
      </c>
      <c r="L83">
        <v>2.4367058799999999</v>
      </c>
      <c r="M83" s="14">
        <v>-1.2341110000000001E-2</v>
      </c>
      <c r="N83">
        <v>138.72499999999999</v>
      </c>
      <c r="O83">
        <v>184.98</v>
      </c>
      <c r="P83" t="s">
        <v>75</v>
      </c>
      <c r="Q83" t="s">
        <v>76</v>
      </c>
      <c r="R83" t="s">
        <v>77</v>
      </c>
    </row>
    <row r="84" spans="1:18" x14ac:dyDescent="0.25">
      <c r="A84" s="1">
        <v>45302.97458641119</v>
      </c>
      <c r="B84" t="s">
        <v>735</v>
      </c>
      <c r="C84" t="s">
        <v>19</v>
      </c>
      <c r="D84">
        <v>6.2</v>
      </c>
      <c r="E84">
        <v>13</v>
      </c>
      <c r="F84">
        <v>9</v>
      </c>
      <c r="G84">
        <v>4</v>
      </c>
      <c r="H84">
        <v>39500</v>
      </c>
      <c r="I84">
        <v>17.919045489999998</v>
      </c>
      <c r="J84">
        <v>45.919636689999997</v>
      </c>
      <c r="K84">
        <v>51.020505200000002</v>
      </c>
      <c r="L84">
        <v>1.026471E-2</v>
      </c>
      <c r="M84" s="14">
        <v>-4.6153846200000004</v>
      </c>
      <c r="N84">
        <v>5.3005555533333339</v>
      </c>
      <c r="O84">
        <v>8.0322222199999995</v>
      </c>
      <c r="P84" t="s">
        <v>736</v>
      </c>
      <c r="Q84" t="s">
        <v>737</v>
      </c>
      <c r="R84" t="s">
        <v>738</v>
      </c>
    </row>
    <row r="85" spans="1:18" x14ac:dyDescent="0.25">
      <c r="A85" s="1">
        <v>45302.97458641119</v>
      </c>
      <c r="B85" t="s">
        <v>102</v>
      </c>
      <c r="C85" t="s">
        <v>28</v>
      </c>
      <c r="D85">
        <v>77.47</v>
      </c>
      <c r="E85">
        <v>8</v>
      </c>
      <c r="F85">
        <v>9</v>
      </c>
      <c r="G85">
        <v>9</v>
      </c>
      <c r="H85">
        <v>4384308</v>
      </c>
      <c r="I85">
        <v>27.27857113</v>
      </c>
      <c r="J85">
        <v>52.117015639999998</v>
      </c>
      <c r="K85">
        <v>50.184272139999997</v>
      </c>
      <c r="L85">
        <v>1.9347647100000001</v>
      </c>
      <c r="M85" s="14">
        <v>1.1621833399999999</v>
      </c>
      <c r="N85">
        <v>60.319444446666672</v>
      </c>
      <c r="O85">
        <v>92.494444446666662</v>
      </c>
      <c r="P85" t="s">
        <v>103</v>
      </c>
      <c r="Q85" t="s">
        <v>104</v>
      </c>
      <c r="R85" t="s">
        <v>105</v>
      </c>
    </row>
    <row r="86" spans="1:18" x14ac:dyDescent="0.25">
      <c r="A86" s="1">
        <v>45302.97458641119</v>
      </c>
      <c r="B86" t="s">
        <v>114</v>
      </c>
      <c r="C86" t="s">
        <v>41</v>
      </c>
      <c r="D86">
        <v>309.69</v>
      </c>
      <c r="E86">
        <v>3</v>
      </c>
      <c r="F86">
        <v>9</v>
      </c>
      <c r="G86">
        <v>14</v>
      </c>
      <c r="H86">
        <v>1009273</v>
      </c>
      <c r="I86">
        <v>22.957757019999999</v>
      </c>
      <c r="J86">
        <v>55.504484069999997</v>
      </c>
      <c r="K86">
        <v>58.999477370000001</v>
      </c>
      <c r="L86">
        <v>5.2823823499999998</v>
      </c>
      <c r="M86" s="14">
        <v>-1.23106363</v>
      </c>
      <c r="N86">
        <v>260.14388888666667</v>
      </c>
      <c r="O86">
        <v>344.0005555533333</v>
      </c>
      <c r="P86" t="s">
        <v>115</v>
      </c>
      <c r="Q86" t="s">
        <v>116</v>
      </c>
      <c r="R86" t="s">
        <v>117</v>
      </c>
    </row>
    <row r="87" spans="1:18" x14ac:dyDescent="0.25">
      <c r="A87" s="1">
        <v>45302.97458641119</v>
      </c>
      <c r="B87" t="s">
        <v>739</v>
      </c>
      <c r="C87" t="s">
        <v>41</v>
      </c>
      <c r="D87">
        <v>435.01</v>
      </c>
      <c r="E87">
        <v>4</v>
      </c>
      <c r="F87">
        <v>8</v>
      </c>
      <c r="G87">
        <v>14</v>
      </c>
      <c r="H87">
        <v>47300</v>
      </c>
      <c r="I87">
        <v>28.229983199999999</v>
      </c>
      <c r="J87">
        <v>65.013391560000002</v>
      </c>
      <c r="K87">
        <v>67.415761169999996</v>
      </c>
      <c r="L87">
        <v>18.077000000000002</v>
      </c>
      <c r="M87" s="14">
        <v>-1.0981265899999999</v>
      </c>
      <c r="N87">
        <v>333.59444444666661</v>
      </c>
      <c r="O87">
        <v>443.59444444666661</v>
      </c>
      <c r="P87" t="s">
        <v>740</v>
      </c>
      <c r="Q87" t="s">
        <v>741</v>
      </c>
      <c r="R87" t="s">
        <v>742</v>
      </c>
    </row>
    <row r="88" spans="1:18" x14ac:dyDescent="0.25">
      <c r="A88" s="1">
        <v>45302.97458641119</v>
      </c>
      <c r="B88" t="s">
        <v>743</v>
      </c>
      <c r="C88" t="s">
        <v>41</v>
      </c>
      <c r="D88">
        <v>5</v>
      </c>
      <c r="E88">
        <v>6</v>
      </c>
      <c r="F88">
        <v>9</v>
      </c>
      <c r="G88">
        <v>11</v>
      </c>
      <c r="H88">
        <v>2000</v>
      </c>
      <c r="I88">
        <v>26.445550059999999</v>
      </c>
      <c r="J88">
        <v>51.776267709999999</v>
      </c>
      <c r="K88">
        <v>49.555392589999997</v>
      </c>
      <c r="L88">
        <v>0.93691175999999998</v>
      </c>
      <c r="M88" s="14">
        <v>5.4852320700000003</v>
      </c>
      <c r="N88">
        <v>1.9160000020000001</v>
      </c>
      <c r="O88">
        <v>8.86277778</v>
      </c>
      <c r="P88" t="s">
        <v>744</v>
      </c>
      <c r="Q88" t="s">
        <v>745</v>
      </c>
      <c r="R88" t="s">
        <v>746</v>
      </c>
    </row>
    <row r="89" spans="1:18" x14ac:dyDescent="0.25">
      <c r="A89" s="1">
        <v>45302.97458641119</v>
      </c>
      <c r="B89" t="s">
        <v>138</v>
      </c>
      <c r="C89" t="s">
        <v>62</v>
      </c>
      <c r="D89">
        <v>50.24</v>
      </c>
      <c r="E89">
        <v>1</v>
      </c>
      <c r="F89">
        <v>8</v>
      </c>
      <c r="G89">
        <v>17</v>
      </c>
      <c r="H89">
        <v>158000</v>
      </c>
      <c r="I89">
        <v>43.722780350000001</v>
      </c>
      <c r="J89">
        <v>72.912931049999997</v>
      </c>
      <c r="K89">
        <v>71.522374189999994</v>
      </c>
      <c r="L89">
        <v>7.4556176499999998</v>
      </c>
      <c r="M89" s="14">
        <v>2.1138211400000002</v>
      </c>
      <c r="N89">
        <v>25.074000001999998</v>
      </c>
      <c r="O89">
        <v>59.426111113333342</v>
      </c>
      <c r="P89" t="s">
        <v>139</v>
      </c>
      <c r="Q89" t="s">
        <v>140</v>
      </c>
      <c r="R89" t="s">
        <v>141</v>
      </c>
    </row>
    <row r="90" spans="1:18" x14ac:dyDescent="0.25">
      <c r="A90" s="1">
        <v>45302.97458641119</v>
      </c>
      <c r="B90" t="s">
        <v>747</v>
      </c>
      <c r="C90" t="s">
        <v>28</v>
      </c>
      <c r="D90">
        <v>3.8</v>
      </c>
      <c r="E90">
        <v>8</v>
      </c>
      <c r="F90">
        <v>9</v>
      </c>
      <c r="G90">
        <v>9</v>
      </c>
      <c r="H90">
        <v>500</v>
      </c>
      <c r="I90">
        <v>26.7886056</v>
      </c>
      <c r="J90">
        <v>51.825610490000003</v>
      </c>
      <c r="K90">
        <v>52.072031350000003</v>
      </c>
      <c r="L90">
        <v>0.32079412000000002</v>
      </c>
      <c r="M90" s="14">
        <v>-0.26246719000000002</v>
      </c>
      <c r="N90">
        <v>2.5805555533333329</v>
      </c>
      <c r="O90">
        <v>4.92722222</v>
      </c>
      <c r="P90" t="s">
        <v>748</v>
      </c>
      <c r="Q90" t="s">
        <v>749</v>
      </c>
      <c r="R90" t="s">
        <v>750</v>
      </c>
    </row>
    <row r="91" spans="1:18" x14ac:dyDescent="0.25">
      <c r="A91" s="1">
        <v>45302.97458641119</v>
      </c>
      <c r="B91" t="s">
        <v>751</v>
      </c>
      <c r="C91" t="s">
        <v>41</v>
      </c>
      <c r="D91">
        <v>2.95</v>
      </c>
      <c r="E91">
        <v>3</v>
      </c>
      <c r="F91">
        <v>8</v>
      </c>
      <c r="G91">
        <v>15</v>
      </c>
      <c r="H91">
        <v>2000</v>
      </c>
      <c r="I91">
        <v>22.847662620000001</v>
      </c>
      <c r="J91">
        <v>56.31517985</v>
      </c>
      <c r="K91">
        <v>66.52824133</v>
      </c>
      <c r="L91">
        <v>1.329412E-2</v>
      </c>
      <c r="M91" s="14">
        <v>-7.8125</v>
      </c>
      <c r="N91">
        <v>2.405555553333333</v>
      </c>
      <c r="O91">
        <v>3.5972222199999999</v>
      </c>
      <c r="P91" t="s">
        <v>752</v>
      </c>
      <c r="Q91" t="s">
        <v>753</v>
      </c>
      <c r="R91" t="s">
        <v>754</v>
      </c>
    </row>
    <row r="92" spans="1:18" x14ac:dyDescent="0.25">
      <c r="A92" s="1">
        <v>45302.97458641119</v>
      </c>
      <c r="B92" t="s">
        <v>467</v>
      </c>
      <c r="C92" t="s">
        <v>41</v>
      </c>
      <c r="D92">
        <v>2.0499999999999998</v>
      </c>
      <c r="E92">
        <v>3</v>
      </c>
      <c r="F92">
        <v>10</v>
      </c>
      <c r="G92">
        <v>13</v>
      </c>
      <c r="H92">
        <v>26000</v>
      </c>
      <c r="I92">
        <v>14.82363</v>
      </c>
      <c r="J92">
        <v>53.479643840000001</v>
      </c>
      <c r="K92">
        <v>52.268452310000001</v>
      </c>
      <c r="L92">
        <v>0.11164706000000001</v>
      </c>
      <c r="M92" s="14">
        <v>1.9900497500000001</v>
      </c>
      <c r="N92">
        <v>1.223999998</v>
      </c>
      <c r="O92">
        <v>3.2322222200000001</v>
      </c>
      <c r="P92" t="s">
        <v>468</v>
      </c>
      <c r="Q92" t="s">
        <v>469</v>
      </c>
      <c r="R92" t="s">
        <v>470</v>
      </c>
    </row>
    <row r="93" spans="1:18" x14ac:dyDescent="0.25">
      <c r="A93" s="1">
        <v>45302.97458641119</v>
      </c>
      <c r="B93" t="s">
        <v>755</v>
      </c>
      <c r="C93" t="s">
        <v>28</v>
      </c>
      <c r="D93">
        <v>84</v>
      </c>
      <c r="E93">
        <v>8</v>
      </c>
      <c r="F93">
        <v>10</v>
      </c>
      <c r="G93">
        <v>8</v>
      </c>
      <c r="H93">
        <v>7500</v>
      </c>
      <c r="I93">
        <v>22.397949059999998</v>
      </c>
      <c r="J93">
        <v>50.170421820000001</v>
      </c>
      <c r="K93">
        <v>52.987700080000003</v>
      </c>
      <c r="L93">
        <v>2.1848235300000001</v>
      </c>
      <c r="M93" s="14">
        <v>-2.31422258</v>
      </c>
      <c r="N93">
        <v>72.112777780000002</v>
      </c>
      <c r="O93">
        <v>93.691111113333321</v>
      </c>
      <c r="P93" t="s">
        <v>756</v>
      </c>
      <c r="Q93" t="s">
        <v>757</v>
      </c>
      <c r="R93" t="s">
        <v>758</v>
      </c>
    </row>
    <row r="94" spans="1:18" x14ac:dyDescent="0.25">
      <c r="A94" s="1">
        <v>45302.97458641119</v>
      </c>
      <c r="B94" t="s">
        <v>158</v>
      </c>
      <c r="C94" t="s">
        <v>41</v>
      </c>
      <c r="D94">
        <v>72.680000000000007</v>
      </c>
      <c r="E94">
        <v>4</v>
      </c>
      <c r="F94">
        <v>10</v>
      </c>
      <c r="G94">
        <v>12</v>
      </c>
      <c r="H94">
        <v>610158</v>
      </c>
      <c r="I94">
        <v>28.71733059</v>
      </c>
      <c r="J94">
        <v>53.781863739999999</v>
      </c>
      <c r="K94">
        <v>57.451243079999998</v>
      </c>
      <c r="L94">
        <v>2.4669705899999999</v>
      </c>
      <c r="M94" s="14">
        <v>-3.2738887399999999</v>
      </c>
      <c r="N94">
        <v>44.575555553333338</v>
      </c>
      <c r="O94">
        <v>90.958888886666671</v>
      </c>
      <c r="P94" t="s">
        <v>159</v>
      </c>
      <c r="Q94" t="s">
        <v>160</v>
      </c>
      <c r="R94" t="s">
        <v>161</v>
      </c>
    </row>
    <row r="95" spans="1:18" x14ac:dyDescent="0.25">
      <c r="A95" s="1">
        <v>45302.97458641119</v>
      </c>
      <c r="B95" t="s">
        <v>511</v>
      </c>
      <c r="C95" t="s">
        <v>28</v>
      </c>
      <c r="D95">
        <v>46.68</v>
      </c>
      <c r="E95">
        <v>8</v>
      </c>
      <c r="F95">
        <v>10</v>
      </c>
      <c r="G95">
        <v>8</v>
      </c>
      <c r="H95">
        <v>17500</v>
      </c>
      <c r="I95">
        <v>28.765523000000002</v>
      </c>
      <c r="J95">
        <v>51.442846500000002</v>
      </c>
      <c r="K95">
        <v>54.772060809999999</v>
      </c>
      <c r="L95">
        <v>4.85714706</v>
      </c>
      <c r="M95" s="14">
        <v>-2.09731544</v>
      </c>
      <c r="N95">
        <v>30.297222219999998</v>
      </c>
      <c r="O95">
        <v>66.542222219999999</v>
      </c>
      <c r="P95" t="s">
        <v>512</v>
      </c>
      <c r="Q95" t="s">
        <v>513</v>
      </c>
      <c r="R95" t="s">
        <v>514</v>
      </c>
    </row>
    <row r="96" spans="1:18" x14ac:dyDescent="0.25">
      <c r="A96" s="1">
        <v>45302.97458641119</v>
      </c>
      <c r="B96" t="s">
        <v>759</v>
      </c>
      <c r="C96" t="s">
        <v>41</v>
      </c>
      <c r="D96">
        <v>195.59</v>
      </c>
      <c r="E96">
        <v>2</v>
      </c>
      <c r="F96">
        <v>10</v>
      </c>
      <c r="G96">
        <v>14</v>
      </c>
      <c r="H96">
        <v>25900</v>
      </c>
      <c r="I96">
        <v>22.911792470000002</v>
      </c>
      <c r="J96">
        <v>61.970490329999997</v>
      </c>
      <c r="K96">
        <v>61.858733610000002</v>
      </c>
      <c r="L96">
        <v>6.86317647</v>
      </c>
      <c r="M96" s="14">
        <v>8.1870750000000006E-2</v>
      </c>
      <c r="N96">
        <v>138.87611111333331</v>
      </c>
      <c r="O96">
        <v>212.94277778</v>
      </c>
      <c r="P96" t="s">
        <v>760</v>
      </c>
      <c r="Q96" t="s">
        <v>761</v>
      </c>
      <c r="R96" t="s">
        <v>762</v>
      </c>
    </row>
    <row r="97" spans="1:18" x14ac:dyDescent="0.25">
      <c r="A97" s="1">
        <v>45302.97458641119</v>
      </c>
      <c r="B97" t="s">
        <v>763</v>
      </c>
      <c r="C97" t="s">
        <v>41</v>
      </c>
      <c r="D97">
        <v>500</v>
      </c>
      <c r="E97">
        <v>3</v>
      </c>
      <c r="F97">
        <v>10</v>
      </c>
      <c r="G97">
        <v>13</v>
      </c>
      <c r="H97">
        <v>1600</v>
      </c>
      <c r="I97">
        <v>32.94101672</v>
      </c>
      <c r="J97">
        <v>56.384270970000003</v>
      </c>
      <c r="K97">
        <v>54.50497807</v>
      </c>
      <c r="L97">
        <v>16.530117650000001</v>
      </c>
      <c r="M97" s="14">
        <v>0.82474643000000003</v>
      </c>
      <c r="N97">
        <v>427.70666666666659</v>
      </c>
      <c r="O97">
        <v>547.97333333333324</v>
      </c>
      <c r="P97" t="s">
        <v>764</v>
      </c>
      <c r="Q97" t="s">
        <v>765</v>
      </c>
      <c r="R97" t="s">
        <v>766</v>
      </c>
    </row>
    <row r="98" spans="1:18" x14ac:dyDescent="0.25">
      <c r="A98" s="1">
        <v>45302.97458641119</v>
      </c>
      <c r="B98" t="s">
        <v>543</v>
      </c>
      <c r="C98" t="s">
        <v>41</v>
      </c>
      <c r="D98">
        <v>39</v>
      </c>
      <c r="E98">
        <v>3</v>
      </c>
      <c r="F98">
        <v>10</v>
      </c>
      <c r="G98">
        <v>13</v>
      </c>
      <c r="H98">
        <v>1500</v>
      </c>
      <c r="I98">
        <v>11.833799129999999</v>
      </c>
      <c r="J98">
        <v>51.09954141</v>
      </c>
      <c r="K98">
        <v>54.565448070000002</v>
      </c>
      <c r="L98">
        <v>4.3735290000000003E-2</v>
      </c>
      <c r="M98" s="14">
        <v>-2.4756189000000002</v>
      </c>
      <c r="N98">
        <v>34.794999999999987</v>
      </c>
      <c r="O98">
        <v>43.76</v>
      </c>
      <c r="P98" t="s">
        <v>544</v>
      </c>
      <c r="Q98" t="s">
        <v>545</v>
      </c>
      <c r="R98" t="s">
        <v>546</v>
      </c>
    </row>
    <row r="99" spans="1:18" x14ac:dyDescent="0.25">
      <c r="A99" s="1">
        <v>45302.97458641119</v>
      </c>
      <c r="B99" t="s">
        <v>202</v>
      </c>
      <c r="C99" t="s">
        <v>41</v>
      </c>
      <c r="D99">
        <v>72.52</v>
      </c>
      <c r="E99">
        <v>3</v>
      </c>
      <c r="F99">
        <v>10</v>
      </c>
      <c r="G99">
        <v>13</v>
      </c>
      <c r="H99">
        <v>258622</v>
      </c>
      <c r="I99">
        <v>25.53157934</v>
      </c>
      <c r="J99">
        <v>56.702555150000002</v>
      </c>
      <c r="K99">
        <v>55.368066689999999</v>
      </c>
      <c r="L99">
        <v>1.64461765</v>
      </c>
      <c r="M99" s="14">
        <v>0.72222222000000003</v>
      </c>
      <c r="N99">
        <v>61.476666666666667</v>
      </c>
      <c r="O99">
        <v>81.845000000000013</v>
      </c>
      <c r="P99" t="s">
        <v>203</v>
      </c>
      <c r="Q99" t="s">
        <v>204</v>
      </c>
      <c r="R99" t="s">
        <v>205</v>
      </c>
    </row>
    <row r="100" spans="1:18" x14ac:dyDescent="0.25">
      <c r="A100" s="1">
        <v>45302.97458641119</v>
      </c>
      <c r="B100" t="s">
        <v>214</v>
      </c>
      <c r="C100" t="s">
        <v>41</v>
      </c>
      <c r="D100">
        <v>73.760000000000005</v>
      </c>
      <c r="E100">
        <v>5</v>
      </c>
      <c r="F100">
        <v>10</v>
      </c>
      <c r="G100">
        <v>11</v>
      </c>
      <c r="H100">
        <v>330286</v>
      </c>
      <c r="I100">
        <v>28.62929115</v>
      </c>
      <c r="J100">
        <v>53.22906012</v>
      </c>
      <c r="K100">
        <v>51.078852580000003</v>
      </c>
      <c r="L100">
        <v>0.26429412000000002</v>
      </c>
      <c r="M100" s="14">
        <v>1.2074643199999999</v>
      </c>
      <c r="N100">
        <v>60.968888886666662</v>
      </c>
      <c r="O100">
        <v>85.168888886666664</v>
      </c>
      <c r="P100" t="s">
        <v>215</v>
      </c>
      <c r="Q100" t="s">
        <v>216</v>
      </c>
      <c r="R100" t="s">
        <v>217</v>
      </c>
    </row>
    <row r="101" spans="1:18" x14ac:dyDescent="0.25">
      <c r="A101" s="1">
        <v>45302.97458641119</v>
      </c>
      <c r="B101" t="s">
        <v>767</v>
      </c>
      <c r="C101" t="s">
        <v>62</v>
      </c>
      <c r="D101">
        <v>61.8</v>
      </c>
      <c r="E101">
        <v>1</v>
      </c>
      <c r="F101">
        <v>8</v>
      </c>
      <c r="G101">
        <v>17</v>
      </c>
      <c r="H101">
        <v>40500</v>
      </c>
      <c r="I101">
        <v>13.6577547</v>
      </c>
      <c r="J101">
        <v>57.327514090000001</v>
      </c>
      <c r="K101">
        <v>53.57771709</v>
      </c>
      <c r="L101">
        <v>7.1176470000000006E-2</v>
      </c>
      <c r="M101" s="14">
        <v>3.41365462</v>
      </c>
      <c r="N101">
        <v>50.983333333333327</v>
      </c>
      <c r="O101">
        <v>69.646666666666661</v>
      </c>
      <c r="P101" t="s">
        <v>768</v>
      </c>
      <c r="Q101" t="s">
        <v>769</v>
      </c>
      <c r="R101" t="s">
        <v>770</v>
      </c>
    </row>
    <row r="102" spans="1:18" x14ac:dyDescent="0.25">
      <c r="A102" s="1">
        <v>45302.97458641119</v>
      </c>
      <c r="B102" t="s">
        <v>771</v>
      </c>
      <c r="C102" t="s">
        <v>41</v>
      </c>
      <c r="D102">
        <v>160</v>
      </c>
      <c r="E102">
        <v>3</v>
      </c>
      <c r="F102">
        <v>8</v>
      </c>
      <c r="G102">
        <v>15</v>
      </c>
      <c r="H102">
        <v>100</v>
      </c>
      <c r="I102">
        <v>42.621527520000001</v>
      </c>
      <c r="J102">
        <v>83.753261559999999</v>
      </c>
      <c r="K102">
        <v>83.753261559999999</v>
      </c>
      <c r="L102">
        <v>34.747941179999998</v>
      </c>
      <c r="M102" s="14">
        <v>0</v>
      </c>
      <c r="N102">
        <v>90.950555553333331</v>
      </c>
      <c r="O102">
        <v>203.68222222</v>
      </c>
      <c r="P102" t="s">
        <v>772</v>
      </c>
      <c r="Q102" t="s">
        <v>773</v>
      </c>
      <c r="R102" t="s">
        <v>774</v>
      </c>
    </row>
    <row r="103" spans="1:18" x14ac:dyDescent="0.25">
      <c r="A103" s="1">
        <v>45302.97458641119</v>
      </c>
      <c r="B103" t="s">
        <v>222</v>
      </c>
      <c r="C103" t="s">
        <v>62</v>
      </c>
      <c r="D103">
        <v>6.01</v>
      </c>
      <c r="E103">
        <v>0</v>
      </c>
      <c r="F103">
        <v>10</v>
      </c>
      <c r="G103">
        <v>16</v>
      </c>
      <c r="H103">
        <v>198544259</v>
      </c>
      <c r="I103">
        <v>33.450247130000001</v>
      </c>
      <c r="J103">
        <v>64.667295679999995</v>
      </c>
      <c r="K103">
        <v>61.362183629999997</v>
      </c>
      <c r="L103">
        <v>1.21708824</v>
      </c>
      <c r="M103" s="14">
        <v>5.0699300699999998</v>
      </c>
      <c r="N103">
        <v>2.8880000020000001</v>
      </c>
      <c r="O103">
        <v>7.5211111133333324</v>
      </c>
      <c r="P103" t="s">
        <v>223</v>
      </c>
      <c r="Q103" t="s">
        <v>224</v>
      </c>
      <c r="R103" t="s">
        <v>225</v>
      </c>
    </row>
    <row r="104" spans="1:18" x14ac:dyDescent="0.25">
      <c r="A104" s="1">
        <v>45302.97458641119</v>
      </c>
      <c r="B104" t="s">
        <v>775</v>
      </c>
      <c r="C104" t="s">
        <v>41</v>
      </c>
      <c r="D104">
        <v>241.9</v>
      </c>
      <c r="E104">
        <v>2</v>
      </c>
      <c r="F104">
        <v>10</v>
      </c>
      <c r="G104">
        <v>14</v>
      </c>
      <c r="H104">
        <v>18582</v>
      </c>
      <c r="I104">
        <v>28.266218290000001</v>
      </c>
      <c r="J104">
        <v>61.57559895</v>
      </c>
      <c r="K104">
        <v>61.00473152</v>
      </c>
      <c r="L104">
        <v>18.319029409999999</v>
      </c>
      <c r="M104" s="14">
        <v>0.38177442</v>
      </c>
      <c r="N104">
        <v>183.17777778000001</v>
      </c>
      <c r="O104">
        <v>262.37777777999997</v>
      </c>
      <c r="P104" t="s">
        <v>776</v>
      </c>
      <c r="Q104" t="s">
        <v>777</v>
      </c>
      <c r="R104" t="s">
        <v>778</v>
      </c>
    </row>
    <row r="105" spans="1:18" x14ac:dyDescent="0.25">
      <c r="A105" s="1">
        <v>45302.97458641119</v>
      </c>
      <c r="B105" t="s">
        <v>519</v>
      </c>
      <c r="C105" t="s">
        <v>41</v>
      </c>
      <c r="D105">
        <v>95.89</v>
      </c>
      <c r="E105">
        <v>3</v>
      </c>
      <c r="F105">
        <v>10</v>
      </c>
      <c r="G105">
        <v>13</v>
      </c>
      <c r="H105">
        <v>2092</v>
      </c>
      <c r="I105">
        <v>23.685927759999998</v>
      </c>
      <c r="J105">
        <v>59.4276293</v>
      </c>
      <c r="K105">
        <v>56.339825310000002</v>
      </c>
      <c r="L105">
        <v>5.0158529400000003</v>
      </c>
      <c r="M105" s="14">
        <v>1.93472946</v>
      </c>
      <c r="N105">
        <v>72.291666666666671</v>
      </c>
      <c r="O105">
        <v>107.125</v>
      </c>
      <c r="P105" t="s">
        <v>520</v>
      </c>
      <c r="Q105" t="s">
        <v>521</v>
      </c>
      <c r="R105" t="s">
        <v>522</v>
      </c>
    </row>
    <row r="106" spans="1:18" x14ac:dyDescent="0.25">
      <c r="A106" s="1">
        <v>45302.97458641119</v>
      </c>
      <c r="B106" t="s">
        <v>523</v>
      </c>
      <c r="C106" t="s">
        <v>41</v>
      </c>
      <c r="D106">
        <v>764.05</v>
      </c>
      <c r="E106">
        <v>6</v>
      </c>
      <c r="F106">
        <v>9</v>
      </c>
      <c r="G106">
        <v>11</v>
      </c>
      <c r="H106">
        <v>1264</v>
      </c>
      <c r="I106">
        <v>28.710658280000001</v>
      </c>
      <c r="J106">
        <v>54.84420351</v>
      </c>
      <c r="K106">
        <v>55.271541399999997</v>
      </c>
      <c r="L106">
        <v>17.892264709999999</v>
      </c>
      <c r="M106" s="14">
        <v>-0.13462644000000001</v>
      </c>
      <c r="N106">
        <v>635.97888888666671</v>
      </c>
      <c r="O106">
        <v>883.27722222</v>
      </c>
      <c r="P106" t="s">
        <v>524</v>
      </c>
      <c r="Q106" t="s">
        <v>525</v>
      </c>
      <c r="R106" t="s">
        <v>526</v>
      </c>
    </row>
    <row r="107" spans="1:18" x14ac:dyDescent="0.25">
      <c r="A107" s="1">
        <v>45302.97458641119</v>
      </c>
      <c r="B107" t="s">
        <v>234</v>
      </c>
      <c r="C107" t="s">
        <v>19</v>
      </c>
      <c r="D107">
        <v>27.09</v>
      </c>
      <c r="E107">
        <v>12</v>
      </c>
      <c r="F107">
        <v>8</v>
      </c>
      <c r="G107">
        <v>6</v>
      </c>
      <c r="H107">
        <v>220468</v>
      </c>
      <c r="I107">
        <v>16.50407238</v>
      </c>
      <c r="J107">
        <v>48.349275040000002</v>
      </c>
      <c r="K107">
        <v>48.146235599999997</v>
      </c>
      <c r="L107">
        <v>1.302941E-2</v>
      </c>
      <c r="M107" s="14">
        <v>7.3882530000000002E-2</v>
      </c>
      <c r="N107">
        <v>22.16833333333334</v>
      </c>
      <c r="O107">
        <v>31.62833333333333</v>
      </c>
      <c r="P107" t="s">
        <v>235</v>
      </c>
      <c r="Q107" t="s">
        <v>236</v>
      </c>
      <c r="R107" t="s">
        <v>237</v>
      </c>
    </row>
    <row r="108" spans="1:18" x14ac:dyDescent="0.25">
      <c r="A108" s="1">
        <v>45302.97458641119</v>
      </c>
      <c r="B108" t="s">
        <v>779</v>
      </c>
      <c r="C108" t="s">
        <v>19</v>
      </c>
      <c r="D108">
        <v>28.54</v>
      </c>
      <c r="E108">
        <v>11</v>
      </c>
      <c r="F108">
        <v>9</v>
      </c>
      <c r="G108">
        <v>6</v>
      </c>
      <c r="H108">
        <v>14000</v>
      </c>
      <c r="I108">
        <v>24.366327129999998</v>
      </c>
      <c r="J108">
        <v>46.054114579999997</v>
      </c>
      <c r="K108">
        <v>51.525725649999998</v>
      </c>
      <c r="L108">
        <v>6.5465</v>
      </c>
      <c r="M108" s="14">
        <v>-7.4578469500000004</v>
      </c>
      <c r="N108">
        <v>19.034444446666669</v>
      </c>
      <c r="O108">
        <v>41.107777779999999</v>
      </c>
      <c r="P108" t="s">
        <v>780</v>
      </c>
      <c r="Q108" t="s">
        <v>781</v>
      </c>
      <c r="R108" t="s">
        <v>782</v>
      </c>
    </row>
    <row r="109" spans="1:18" x14ac:dyDescent="0.25">
      <c r="A109" s="1">
        <v>45302.97458641119</v>
      </c>
      <c r="B109" t="s">
        <v>242</v>
      </c>
      <c r="C109" t="s">
        <v>41</v>
      </c>
      <c r="D109">
        <v>789.85</v>
      </c>
      <c r="E109">
        <v>4</v>
      </c>
      <c r="F109">
        <v>9</v>
      </c>
      <c r="G109">
        <v>13</v>
      </c>
      <c r="H109">
        <v>271791</v>
      </c>
      <c r="I109">
        <v>22.57908763</v>
      </c>
      <c r="J109">
        <v>54.833044209999997</v>
      </c>
      <c r="K109">
        <v>51.478023989999997</v>
      </c>
      <c r="L109">
        <v>3.1538235299999999</v>
      </c>
      <c r="M109" s="14">
        <v>1.16295452</v>
      </c>
      <c r="N109">
        <v>691.04777778000005</v>
      </c>
      <c r="O109">
        <v>874.3811111133333</v>
      </c>
      <c r="P109" t="s">
        <v>243</v>
      </c>
      <c r="Q109" t="s">
        <v>244</v>
      </c>
      <c r="R109" t="s">
        <v>245</v>
      </c>
    </row>
    <row r="110" spans="1:18" x14ac:dyDescent="0.25">
      <c r="A110" s="1">
        <v>45302.97458641119</v>
      </c>
      <c r="B110" t="s">
        <v>246</v>
      </c>
      <c r="C110" t="s">
        <v>62</v>
      </c>
      <c r="D110">
        <v>2254.39</v>
      </c>
      <c r="E110">
        <v>1</v>
      </c>
      <c r="F110">
        <v>9</v>
      </c>
      <c r="G110">
        <v>16</v>
      </c>
      <c r="H110">
        <v>199802</v>
      </c>
      <c r="I110">
        <v>31.210080600000001</v>
      </c>
      <c r="J110">
        <v>68.496838760000003</v>
      </c>
      <c r="K110">
        <v>57.348113069999997</v>
      </c>
      <c r="L110">
        <v>119.96541175999999</v>
      </c>
      <c r="M110" s="14">
        <v>7.4998450200000004</v>
      </c>
      <c r="N110">
        <v>1514.8722222199999</v>
      </c>
      <c r="O110">
        <v>2523.2055555533329</v>
      </c>
      <c r="P110" t="s">
        <v>247</v>
      </c>
      <c r="Q110" t="s">
        <v>248</v>
      </c>
      <c r="R110" t="s">
        <v>249</v>
      </c>
    </row>
    <row r="111" spans="1:18" x14ac:dyDescent="0.25">
      <c r="A111" s="1">
        <v>45302.97458641119</v>
      </c>
      <c r="B111" t="s">
        <v>463</v>
      </c>
      <c r="C111" t="s">
        <v>41</v>
      </c>
      <c r="D111">
        <v>7.49</v>
      </c>
      <c r="E111">
        <v>3</v>
      </c>
      <c r="F111">
        <v>10</v>
      </c>
      <c r="G111">
        <v>13</v>
      </c>
      <c r="H111">
        <v>17500</v>
      </c>
      <c r="I111">
        <v>32.134580759999999</v>
      </c>
      <c r="J111">
        <v>56.082729870000001</v>
      </c>
      <c r="K111">
        <v>60.315767370000003</v>
      </c>
      <c r="L111">
        <v>0.76129411999999996</v>
      </c>
      <c r="M111" s="14">
        <v>-3.72750643</v>
      </c>
      <c r="N111">
        <v>4.666666666666667</v>
      </c>
      <c r="O111">
        <v>9.0483333333333338</v>
      </c>
      <c r="P111" t="s">
        <v>464</v>
      </c>
      <c r="Q111" t="s">
        <v>465</v>
      </c>
      <c r="R111" t="s">
        <v>466</v>
      </c>
    </row>
    <row r="112" spans="1:18" x14ac:dyDescent="0.25">
      <c r="A112" s="1">
        <v>45302.97458641119</v>
      </c>
      <c r="B112" t="s">
        <v>547</v>
      </c>
      <c r="C112" t="s">
        <v>28</v>
      </c>
      <c r="D112">
        <v>4.32</v>
      </c>
      <c r="E112">
        <v>8</v>
      </c>
      <c r="F112">
        <v>10</v>
      </c>
      <c r="G112">
        <v>8</v>
      </c>
      <c r="H112">
        <v>39500</v>
      </c>
      <c r="I112">
        <v>16.843048889999999</v>
      </c>
      <c r="J112">
        <v>51.44903266</v>
      </c>
      <c r="K112">
        <v>54.661601699999999</v>
      </c>
      <c r="L112">
        <v>0.21955881999999999</v>
      </c>
      <c r="M112" s="14">
        <v>-2.9213483099999999</v>
      </c>
      <c r="N112">
        <v>2.680555553333333</v>
      </c>
      <c r="O112">
        <v>6.1455555533333337</v>
      </c>
      <c r="P112" t="s">
        <v>548</v>
      </c>
      <c r="Q112" t="s">
        <v>549</v>
      </c>
      <c r="R112" t="s">
        <v>550</v>
      </c>
    </row>
    <row r="113" spans="1:18" x14ac:dyDescent="0.25">
      <c r="A113" s="1">
        <v>45302.97458641119</v>
      </c>
      <c r="B113" t="s">
        <v>270</v>
      </c>
      <c r="C113" t="s">
        <v>62</v>
      </c>
      <c r="D113">
        <v>73.02</v>
      </c>
      <c r="E113">
        <v>0</v>
      </c>
      <c r="F113">
        <v>9</v>
      </c>
      <c r="G113">
        <v>17</v>
      </c>
      <c r="H113">
        <v>1213861</v>
      </c>
      <c r="I113">
        <v>21.492949100000001</v>
      </c>
      <c r="J113">
        <v>63.014589690000001</v>
      </c>
      <c r="K113">
        <v>56.311750019999998</v>
      </c>
      <c r="L113">
        <v>1.0516764700000001</v>
      </c>
      <c r="M113" s="14">
        <v>4.1506204499999999</v>
      </c>
      <c r="N113">
        <v>54.41</v>
      </c>
      <c r="O113">
        <v>80.59</v>
      </c>
      <c r="P113" t="s">
        <v>271</v>
      </c>
      <c r="Q113" t="s">
        <v>272</v>
      </c>
      <c r="R113" t="s">
        <v>273</v>
      </c>
    </row>
    <row r="114" spans="1:18" x14ac:dyDescent="0.25">
      <c r="A114" s="1">
        <v>45302.97458641119</v>
      </c>
      <c r="B114" t="s">
        <v>282</v>
      </c>
      <c r="C114" t="s">
        <v>62</v>
      </c>
      <c r="D114">
        <v>81.31</v>
      </c>
      <c r="E114">
        <v>1</v>
      </c>
      <c r="F114">
        <v>9</v>
      </c>
      <c r="G114">
        <v>16</v>
      </c>
      <c r="H114">
        <v>2230536</v>
      </c>
      <c r="I114">
        <v>20.87621378</v>
      </c>
      <c r="J114">
        <v>57.82015621</v>
      </c>
      <c r="K114">
        <v>54.493877349999998</v>
      </c>
      <c r="L114">
        <v>0.49858824000000002</v>
      </c>
      <c r="M114" s="14">
        <v>1.5106117400000001</v>
      </c>
      <c r="N114">
        <v>66.489999999999995</v>
      </c>
      <c r="O114">
        <v>90.561666666666667</v>
      </c>
      <c r="P114" t="s">
        <v>283</v>
      </c>
      <c r="Q114" t="s">
        <v>284</v>
      </c>
      <c r="R114" t="s">
        <v>285</v>
      </c>
    </row>
    <row r="115" spans="1:18" x14ac:dyDescent="0.25">
      <c r="A115" s="1">
        <v>45302.97458641119</v>
      </c>
      <c r="B115" t="s">
        <v>294</v>
      </c>
      <c r="C115" t="s">
        <v>62</v>
      </c>
      <c r="D115">
        <v>127.06</v>
      </c>
      <c r="E115">
        <v>0</v>
      </c>
      <c r="F115">
        <v>10</v>
      </c>
      <c r="G115">
        <v>16</v>
      </c>
      <c r="H115">
        <v>11335960</v>
      </c>
      <c r="I115">
        <v>26.385731580000002</v>
      </c>
      <c r="J115">
        <v>61.940333379999998</v>
      </c>
      <c r="K115">
        <v>56.72402134</v>
      </c>
      <c r="L115">
        <v>6.0720294099999998</v>
      </c>
      <c r="M115" s="14">
        <v>3.5787070999999999</v>
      </c>
      <c r="N115">
        <v>92.069444446666679</v>
      </c>
      <c r="O115">
        <v>137.7194444466667</v>
      </c>
      <c r="P115" t="s">
        <v>295</v>
      </c>
      <c r="Q115" t="s">
        <v>296</v>
      </c>
      <c r="R115" t="s">
        <v>297</v>
      </c>
    </row>
    <row r="116" spans="1:18" x14ac:dyDescent="0.25">
      <c r="A116" s="1">
        <v>45302.97458641119</v>
      </c>
      <c r="B116" t="s">
        <v>527</v>
      </c>
      <c r="C116" t="s">
        <v>41</v>
      </c>
      <c r="D116">
        <v>12.25</v>
      </c>
      <c r="E116">
        <v>5</v>
      </c>
      <c r="F116">
        <v>10</v>
      </c>
      <c r="G116">
        <v>11</v>
      </c>
      <c r="H116">
        <v>3500</v>
      </c>
      <c r="I116">
        <v>14.691780469999999</v>
      </c>
      <c r="J116">
        <v>51.404307439999997</v>
      </c>
      <c r="K116">
        <v>49.900050450000002</v>
      </c>
      <c r="L116">
        <v>7.7176469999999997E-2</v>
      </c>
      <c r="M116" s="14">
        <v>0.40983607</v>
      </c>
      <c r="N116">
        <v>11.44611111333333</v>
      </c>
      <c r="O116">
        <v>12.98611111333333</v>
      </c>
      <c r="P116" t="s">
        <v>528</v>
      </c>
      <c r="Q116" t="s">
        <v>529</v>
      </c>
      <c r="R116" t="s">
        <v>530</v>
      </c>
    </row>
    <row r="117" spans="1:18" x14ac:dyDescent="0.25">
      <c r="A117" s="1">
        <v>45302.97458641119</v>
      </c>
      <c r="B117" t="s">
        <v>551</v>
      </c>
      <c r="C117" t="s">
        <v>62</v>
      </c>
      <c r="D117">
        <v>21.5</v>
      </c>
      <c r="E117">
        <v>1</v>
      </c>
      <c r="F117">
        <v>9</v>
      </c>
      <c r="G117">
        <v>16</v>
      </c>
      <c r="H117">
        <v>2000</v>
      </c>
      <c r="I117">
        <v>14.452354379999999</v>
      </c>
      <c r="J117">
        <v>65.578380999999993</v>
      </c>
      <c r="K117">
        <v>63.993374539999998</v>
      </c>
      <c r="L117">
        <v>2.5276764699999998</v>
      </c>
      <c r="M117" s="14">
        <v>2.3809523800000001</v>
      </c>
      <c r="N117">
        <v>13.348333333333329</v>
      </c>
      <c r="O117">
        <v>22.661666666666669</v>
      </c>
      <c r="P117" t="s">
        <v>552</v>
      </c>
      <c r="Q117" t="s">
        <v>553</v>
      </c>
      <c r="R117" t="s">
        <v>554</v>
      </c>
    </row>
    <row r="118" spans="1:18" x14ac:dyDescent="0.25">
      <c r="A118" s="1">
        <v>45302.97458641119</v>
      </c>
      <c r="B118" t="s">
        <v>783</v>
      </c>
      <c r="C118" t="s">
        <v>28</v>
      </c>
      <c r="D118">
        <v>6.89</v>
      </c>
      <c r="E118">
        <v>7</v>
      </c>
      <c r="F118">
        <v>10</v>
      </c>
      <c r="G118">
        <v>9</v>
      </c>
      <c r="H118">
        <v>1000</v>
      </c>
      <c r="I118">
        <v>15.36077094</v>
      </c>
      <c r="J118">
        <v>50.948693579999997</v>
      </c>
      <c r="K118">
        <v>52.907396730000002</v>
      </c>
      <c r="L118">
        <v>0.52079412000000003</v>
      </c>
      <c r="M118" s="14">
        <v>-1.4306151600000001</v>
      </c>
      <c r="N118">
        <v>6.1066666666666656</v>
      </c>
      <c r="O118">
        <v>7.2983333333333347</v>
      </c>
      <c r="P118" t="s">
        <v>784</v>
      </c>
      <c r="Q118" t="s">
        <v>785</v>
      </c>
      <c r="R118" t="s">
        <v>786</v>
      </c>
    </row>
    <row r="119" spans="1:18" x14ac:dyDescent="0.25">
      <c r="A119" s="1">
        <v>45302.97458641119</v>
      </c>
      <c r="B119" t="s">
        <v>298</v>
      </c>
      <c r="C119" t="s">
        <v>62</v>
      </c>
      <c r="D119">
        <v>78.680000000000007</v>
      </c>
      <c r="E119">
        <v>0</v>
      </c>
      <c r="F119">
        <v>9</v>
      </c>
      <c r="G119">
        <v>17</v>
      </c>
      <c r="H119">
        <v>1828697</v>
      </c>
      <c r="I119">
        <v>22.237564880000001</v>
      </c>
      <c r="J119">
        <v>64.703862920000006</v>
      </c>
      <c r="K119">
        <v>56.08367526</v>
      </c>
      <c r="L119">
        <v>0.89800000000000002</v>
      </c>
      <c r="M119" s="14">
        <v>6.7571234699999998</v>
      </c>
      <c r="N119">
        <v>57.285555553333332</v>
      </c>
      <c r="O119">
        <v>90.92722221999999</v>
      </c>
      <c r="P119" t="s">
        <v>299</v>
      </c>
      <c r="Q119" t="s">
        <v>300</v>
      </c>
      <c r="R119" t="s">
        <v>301</v>
      </c>
    </row>
    <row r="120" spans="1:18" x14ac:dyDescent="0.25">
      <c r="A120" s="1">
        <v>45302.97458641119</v>
      </c>
      <c r="B120" t="s">
        <v>487</v>
      </c>
      <c r="C120" t="s">
        <v>19</v>
      </c>
      <c r="D120">
        <v>84.02</v>
      </c>
      <c r="E120">
        <v>12</v>
      </c>
      <c r="F120">
        <v>9</v>
      </c>
      <c r="G120">
        <v>5</v>
      </c>
      <c r="H120">
        <v>11500</v>
      </c>
      <c r="I120">
        <v>27.26736786</v>
      </c>
      <c r="J120">
        <v>46.623539690000001</v>
      </c>
      <c r="K120">
        <v>48.148146830000002</v>
      </c>
      <c r="L120">
        <v>4.8215882399999996</v>
      </c>
      <c r="M120" s="14">
        <v>-1.2690951800000001</v>
      </c>
      <c r="N120">
        <v>66.656111113333324</v>
      </c>
      <c r="O120">
        <v>110.6561111133333</v>
      </c>
      <c r="P120" t="s">
        <v>488</v>
      </c>
      <c r="Q120" t="s">
        <v>489</v>
      </c>
      <c r="R120" t="s">
        <v>490</v>
      </c>
    </row>
    <row r="121" spans="1:18" x14ac:dyDescent="0.25">
      <c r="A121" s="1">
        <v>45302.97458641119</v>
      </c>
      <c r="B121" t="s">
        <v>318</v>
      </c>
      <c r="C121" t="s">
        <v>62</v>
      </c>
      <c r="D121">
        <v>50.5</v>
      </c>
      <c r="E121">
        <v>1</v>
      </c>
      <c r="F121">
        <v>9</v>
      </c>
      <c r="G121">
        <v>16</v>
      </c>
      <c r="H121">
        <v>80500</v>
      </c>
      <c r="I121">
        <v>41.49310955</v>
      </c>
      <c r="J121">
        <v>59.397574820000003</v>
      </c>
      <c r="K121">
        <v>55.896338139999997</v>
      </c>
      <c r="L121">
        <v>0.35229411999999999</v>
      </c>
      <c r="M121" s="14">
        <v>1</v>
      </c>
      <c r="N121">
        <v>46.091666666666669</v>
      </c>
      <c r="O121">
        <v>55.258333333333333</v>
      </c>
      <c r="P121" t="s">
        <v>319</v>
      </c>
      <c r="Q121" t="s">
        <v>320</v>
      </c>
      <c r="R121" t="s">
        <v>321</v>
      </c>
    </row>
    <row r="122" spans="1:18" x14ac:dyDescent="0.25">
      <c r="A122" s="1">
        <v>45302.97458641119</v>
      </c>
      <c r="B122" t="s">
        <v>491</v>
      </c>
      <c r="C122" t="s">
        <v>41</v>
      </c>
      <c r="D122">
        <v>533.77</v>
      </c>
      <c r="E122">
        <v>3</v>
      </c>
      <c r="F122">
        <v>9</v>
      </c>
      <c r="G122">
        <v>14</v>
      </c>
      <c r="H122">
        <v>12024</v>
      </c>
      <c r="I122">
        <v>18.288011650000001</v>
      </c>
      <c r="J122">
        <v>56.317024150000002</v>
      </c>
      <c r="K122">
        <v>54.528244999999998</v>
      </c>
      <c r="L122">
        <v>12.554382349999999</v>
      </c>
      <c r="M122" s="14">
        <v>0.70942057999999997</v>
      </c>
      <c r="N122">
        <v>413.43499999999989</v>
      </c>
      <c r="O122">
        <v>629.58500000000004</v>
      </c>
      <c r="P122" t="s">
        <v>492</v>
      </c>
      <c r="Q122" t="s">
        <v>493</v>
      </c>
      <c r="R122" t="s">
        <v>494</v>
      </c>
    </row>
    <row r="123" spans="1:18" x14ac:dyDescent="0.25">
      <c r="A123" s="1">
        <v>45302.97458641119</v>
      </c>
      <c r="B123" t="s">
        <v>322</v>
      </c>
      <c r="C123" t="s">
        <v>62</v>
      </c>
      <c r="D123">
        <v>2.15</v>
      </c>
      <c r="E123">
        <v>1</v>
      </c>
      <c r="F123">
        <v>9</v>
      </c>
      <c r="G123">
        <v>16</v>
      </c>
      <c r="H123">
        <v>188000</v>
      </c>
      <c r="I123">
        <v>27.37565464</v>
      </c>
      <c r="J123">
        <v>60.53771046</v>
      </c>
      <c r="K123">
        <v>60.097216160000002</v>
      </c>
      <c r="L123">
        <v>3.6735289999999997E-2</v>
      </c>
      <c r="M123" s="14">
        <v>0.46728972000000002</v>
      </c>
      <c r="N123">
        <v>1.12777778</v>
      </c>
      <c r="O123">
        <v>2.924444446666667</v>
      </c>
      <c r="P123" t="s">
        <v>323</v>
      </c>
      <c r="Q123" t="s">
        <v>324</v>
      </c>
      <c r="R123" t="s">
        <v>325</v>
      </c>
    </row>
    <row r="124" spans="1:18" x14ac:dyDescent="0.25">
      <c r="A124" s="1">
        <v>45302.97458641119</v>
      </c>
      <c r="B124" t="s">
        <v>471</v>
      </c>
      <c r="C124" t="s">
        <v>41</v>
      </c>
      <c r="D124">
        <v>274.23</v>
      </c>
      <c r="E124">
        <v>2</v>
      </c>
      <c r="F124">
        <v>10</v>
      </c>
      <c r="G124">
        <v>14</v>
      </c>
      <c r="H124">
        <v>37500</v>
      </c>
      <c r="I124">
        <v>57.040069440000003</v>
      </c>
      <c r="J124">
        <v>64.419751050000002</v>
      </c>
      <c r="K124">
        <v>62.249704649999998</v>
      </c>
      <c r="L124">
        <v>26.92514706</v>
      </c>
      <c r="M124" s="14">
        <v>1.6721044</v>
      </c>
      <c r="N124">
        <v>168.85722222000001</v>
      </c>
      <c r="O124">
        <v>337.52388888666673</v>
      </c>
      <c r="P124" t="s">
        <v>472</v>
      </c>
      <c r="Q124" t="s">
        <v>473</v>
      </c>
      <c r="R124" t="s">
        <v>474</v>
      </c>
    </row>
    <row r="125" spans="1:18" x14ac:dyDescent="0.25">
      <c r="A125" s="1">
        <v>45302.97458641119</v>
      </c>
      <c r="B125" t="s">
        <v>555</v>
      </c>
      <c r="C125" t="s">
        <v>41</v>
      </c>
      <c r="D125">
        <v>125.61</v>
      </c>
      <c r="E125">
        <v>5</v>
      </c>
      <c r="F125">
        <v>9</v>
      </c>
      <c r="G125">
        <v>12</v>
      </c>
      <c r="H125">
        <v>400</v>
      </c>
      <c r="I125">
        <v>12.745897429999999</v>
      </c>
      <c r="J125">
        <v>51.273838750000003</v>
      </c>
      <c r="K125">
        <v>50.440156199999997</v>
      </c>
      <c r="L125">
        <v>1.26805882</v>
      </c>
      <c r="M125" s="14">
        <v>0.60067274999999998</v>
      </c>
      <c r="N125">
        <v>99.971666666666678</v>
      </c>
      <c r="O125">
        <v>153.8533333333333</v>
      </c>
      <c r="P125" t="s">
        <v>556</v>
      </c>
      <c r="Q125" t="s">
        <v>557</v>
      </c>
      <c r="R125" t="s">
        <v>558</v>
      </c>
    </row>
    <row r="126" spans="1:18" x14ac:dyDescent="0.25">
      <c r="A126" s="1">
        <v>45302.97458641119</v>
      </c>
      <c r="B126" t="s">
        <v>330</v>
      </c>
      <c r="C126" t="s">
        <v>41</v>
      </c>
      <c r="D126">
        <v>132.63</v>
      </c>
      <c r="E126">
        <v>1</v>
      </c>
      <c r="F126">
        <v>10</v>
      </c>
      <c r="G126">
        <v>15</v>
      </c>
      <c r="H126">
        <v>19125010</v>
      </c>
      <c r="I126">
        <v>34.47107999</v>
      </c>
      <c r="J126">
        <v>69.889447439999998</v>
      </c>
      <c r="K126">
        <v>64.615236159999995</v>
      </c>
      <c r="L126">
        <v>13.676352939999999</v>
      </c>
      <c r="M126" s="14">
        <v>4.7382136900000003</v>
      </c>
      <c r="N126">
        <v>78.467222220000011</v>
      </c>
      <c r="O126">
        <v>145.01722222000001</v>
      </c>
      <c r="P126" t="s">
        <v>331</v>
      </c>
      <c r="Q126" t="s">
        <v>332</v>
      </c>
      <c r="R126" t="s">
        <v>333</v>
      </c>
    </row>
    <row r="127" spans="1:18" x14ac:dyDescent="0.25">
      <c r="A127" s="1">
        <v>45302.97458641119</v>
      </c>
      <c r="B127" t="s">
        <v>342</v>
      </c>
      <c r="C127" t="s">
        <v>62</v>
      </c>
      <c r="D127">
        <v>898.57</v>
      </c>
      <c r="E127">
        <v>1</v>
      </c>
      <c r="F127">
        <v>8</v>
      </c>
      <c r="G127">
        <v>17</v>
      </c>
      <c r="H127">
        <v>988031</v>
      </c>
      <c r="I127">
        <v>47.158116980000003</v>
      </c>
      <c r="J127">
        <v>85.620509960000007</v>
      </c>
      <c r="K127">
        <v>83.030314790000006</v>
      </c>
      <c r="L127">
        <v>175.47732353000001</v>
      </c>
      <c r="M127" s="14">
        <v>7.4998803699999996</v>
      </c>
      <c r="N127">
        <v>416.97333333333341</v>
      </c>
      <c r="O127">
        <v>706.64</v>
      </c>
      <c r="P127" t="s">
        <v>343</v>
      </c>
      <c r="Q127" t="s">
        <v>344</v>
      </c>
      <c r="R127" t="s">
        <v>345</v>
      </c>
    </row>
    <row r="128" spans="1:18" x14ac:dyDescent="0.25">
      <c r="A128" s="1">
        <v>45302.97458641119</v>
      </c>
      <c r="B128" t="s">
        <v>559</v>
      </c>
      <c r="C128" t="s">
        <v>62</v>
      </c>
      <c r="D128">
        <v>23.38</v>
      </c>
      <c r="E128">
        <v>0</v>
      </c>
      <c r="F128">
        <v>10</v>
      </c>
      <c r="G128">
        <v>16</v>
      </c>
      <c r="H128">
        <v>3500</v>
      </c>
      <c r="I128">
        <v>36.826719019999999</v>
      </c>
      <c r="J128">
        <v>64.200475850000004</v>
      </c>
      <c r="K128">
        <v>60.431451529999997</v>
      </c>
      <c r="L128">
        <v>5.5057352899999996</v>
      </c>
      <c r="M128" s="14">
        <v>7.4942528700000004</v>
      </c>
      <c r="N128">
        <v>11.55</v>
      </c>
      <c r="O128">
        <v>32.043333333333337</v>
      </c>
      <c r="P128" t="s">
        <v>560</v>
      </c>
      <c r="Q128" t="s">
        <v>561</v>
      </c>
      <c r="R128" t="s">
        <v>562</v>
      </c>
    </row>
    <row r="129" spans="1:18" x14ac:dyDescent="0.25">
      <c r="A129" s="1">
        <v>45302.97458641119</v>
      </c>
      <c r="B129" t="s">
        <v>366</v>
      </c>
      <c r="C129" t="s">
        <v>41</v>
      </c>
      <c r="D129">
        <v>56.95</v>
      </c>
      <c r="E129">
        <v>2</v>
      </c>
      <c r="F129">
        <v>9</v>
      </c>
      <c r="G129">
        <v>15</v>
      </c>
      <c r="H129">
        <v>3545340</v>
      </c>
      <c r="I129">
        <v>21.693852509999999</v>
      </c>
      <c r="J129">
        <v>53.408998169999997</v>
      </c>
      <c r="K129">
        <v>52.879954560000002</v>
      </c>
      <c r="L129">
        <v>0.55726471</v>
      </c>
      <c r="M129" s="14">
        <v>0.38780186999999999</v>
      </c>
      <c r="N129">
        <v>38.420555553333337</v>
      </c>
      <c r="O129">
        <v>69.56888888666667</v>
      </c>
      <c r="P129" t="s">
        <v>367</v>
      </c>
      <c r="Q129" t="s">
        <v>368</v>
      </c>
      <c r="R129" t="s">
        <v>369</v>
      </c>
    </row>
    <row r="130" spans="1:18" x14ac:dyDescent="0.25">
      <c r="A130" s="1">
        <v>45302.97458641119</v>
      </c>
      <c r="B130" t="s">
        <v>787</v>
      </c>
      <c r="C130" t="s">
        <v>41</v>
      </c>
      <c r="D130">
        <v>1749.9</v>
      </c>
      <c r="E130">
        <v>3</v>
      </c>
      <c r="F130">
        <v>10</v>
      </c>
      <c r="G130">
        <v>13</v>
      </c>
      <c r="H130">
        <v>180</v>
      </c>
      <c r="I130">
        <v>15.75130952</v>
      </c>
      <c r="J130">
        <v>59.304103660000003</v>
      </c>
      <c r="K130">
        <v>61.478912649999998</v>
      </c>
      <c r="L130">
        <v>229.92720588</v>
      </c>
      <c r="M130" s="14">
        <v>-1.9114349799999999</v>
      </c>
      <c r="N130">
        <v>1046.82</v>
      </c>
      <c r="O130">
        <v>2404.4083333333328</v>
      </c>
      <c r="P130" t="s">
        <v>788</v>
      </c>
      <c r="Q130" t="s">
        <v>789</v>
      </c>
      <c r="R130" t="s">
        <v>790</v>
      </c>
    </row>
    <row r="131" spans="1:18" x14ac:dyDescent="0.25">
      <c r="A131" s="1">
        <v>45302.97458641119</v>
      </c>
      <c r="B131" t="s">
        <v>370</v>
      </c>
      <c r="C131" t="s">
        <v>41</v>
      </c>
      <c r="D131">
        <v>57.89</v>
      </c>
      <c r="E131">
        <v>5</v>
      </c>
      <c r="F131">
        <v>10</v>
      </c>
      <c r="G131">
        <v>11</v>
      </c>
      <c r="H131">
        <v>50500</v>
      </c>
      <c r="I131">
        <v>48.355036699999999</v>
      </c>
      <c r="J131">
        <v>58.561135950000001</v>
      </c>
      <c r="K131">
        <v>58.996311810000002</v>
      </c>
      <c r="L131">
        <v>4.9360588200000004</v>
      </c>
      <c r="M131" s="14">
        <v>-0.18965517000000001</v>
      </c>
      <c r="N131">
        <v>37.042777780000002</v>
      </c>
      <c r="O131">
        <v>76.147777779999998</v>
      </c>
      <c r="P131" t="s">
        <v>371</v>
      </c>
      <c r="Q131" t="s">
        <v>372</v>
      </c>
      <c r="R131" t="s">
        <v>373</v>
      </c>
    </row>
    <row r="132" spans="1:18" x14ac:dyDescent="0.25">
      <c r="A132" s="1">
        <v>45302.97458641119</v>
      </c>
      <c r="B132" t="s">
        <v>791</v>
      </c>
      <c r="C132" t="s">
        <v>62</v>
      </c>
      <c r="D132">
        <v>359.42</v>
      </c>
      <c r="E132">
        <v>1</v>
      </c>
      <c r="F132">
        <v>9</v>
      </c>
      <c r="G132">
        <v>16</v>
      </c>
      <c r="H132">
        <v>11500</v>
      </c>
      <c r="I132">
        <v>56.032756159999998</v>
      </c>
      <c r="J132">
        <v>78.279560470000007</v>
      </c>
      <c r="K132">
        <v>76.988229739999994</v>
      </c>
      <c r="L132">
        <v>69.900470589999998</v>
      </c>
      <c r="M132" s="14">
        <v>1.5741133199999999</v>
      </c>
      <c r="N132">
        <v>204.97722221999999</v>
      </c>
      <c r="O132">
        <v>390.69388888666663</v>
      </c>
      <c r="P132" t="s">
        <v>792</v>
      </c>
      <c r="Q132" t="s">
        <v>793</v>
      </c>
      <c r="R132" t="s">
        <v>794</v>
      </c>
    </row>
    <row r="133" spans="1:18" x14ac:dyDescent="0.25">
      <c r="A133" s="1">
        <v>45302.97458641119</v>
      </c>
      <c r="B133" t="s">
        <v>795</v>
      </c>
      <c r="C133" t="s">
        <v>62</v>
      </c>
      <c r="D133">
        <v>8.65</v>
      </c>
      <c r="E133">
        <v>1</v>
      </c>
      <c r="F133">
        <v>9</v>
      </c>
      <c r="G133">
        <v>16</v>
      </c>
      <c r="H133">
        <v>7500</v>
      </c>
      <c r="I133">
        <v>10.49599566</v>
      </c>
      <c r="J133">
        <v>54.749758509999999</v>
      </c>
      <c r="K133">
        <v>52.297549670000002</v>
      </c>
      <c r="L133">
        <v>0.24049999999999999</v>
      </c>
      <c r="M133" s="14">
        <v>1.64512338</v>
      </c>
      <c r="N133">
        <v>7.8294444466666668</v>
      </c>
      <c r="O133">
        <v>8.874444446666665</v>
      </c>
      <c r="P133" t="s">
        <v>796</v>
      </c>
      <c r="Q133" t="s">
        <v>797</v>
      </c>
      <c r="R133" t="s">
        <v>798</v>
      </c>
    </row>
    <row r="134" spans="1:18" x14ac:dyDescent="0.25">
      <c r="A134" s="1">
        <v>45302.97458641119</v>
      </c>
      <c r="B134" t="s">
        <v>391</v>
      </c>
      <c r="C134" t="s">
        <v>62</v>
      </c>
      <c r="D134">
        <v>12.57</v>
      </c>
      <c r="E134">
        <v>1</v>
      </c>
      <c r="F134">
        <v>9</v>
      </c>
      <c r="G134">
        <v>16</v>
      </c>
      <c r="H134">
        <v>3831687</v>
      </c>
      <c r="I134">
        <v>20.16598299</v>
      </c>
      <c r="J134">
        <v>56.084098230000002</v>
      </c>
      <c r="K134">
        <v>54.70724543</v>
      </c>
      <c r="L134">
        <v>2.8058820000000002E-2</v>
      </c>
      <c r="M134" s="14">
        <v>0.88282503999999995</v>
      </c>
      <c r="N134">
        <v>8.9283333333333328</v>
      </c>
      <c r="O134">
        <v>15.198333333333331</v>
      </c>
      <c r="P134" t="s">
        <v>392</v>
      </c>
      <c r="Q134" t="s">
        <v>393</v>
      </c>
      <c r="R134" t="s">
        <v>394</v>
      </c>
    </row>
    <row r="135" spans="1:18" x14ac:dyDescent="0.25">
      <c r="A135" s="1">
        <v>45302.97458641119</v>
      </c>
      <c r="B135" t="s">
        <v>475</v>
      </c>
      <c r="C135" t="s">
        <v>19</v>
      </c>
      <c r="D135">
        <v>14.2</v>
      </c>
      <c r="E135">
        <v>10</v>
      </c>
      <c r="F135">
        <v>10</v>
      </c>
      <c r="G135">
        <v>6</v>
      </c>
      <c r="H135">
        <v>24500</v>
      </c>
      <c r="I135">
        <v>31.331077019999999</v>
      </c>
      <c r="J135">
        <v>48.094351799999998</v>
      </c>
      <c r="K135">
        <v>51.622168449999997</v>
      </c>
      <c r="L135">
        <v>0.34317647000000001</v>
      </c>
      <c r="M135" s="14">
        <v>-2.0689655199999999</v>
      </c>
      <c r="N135">
        <v>11.15777778</v>
      </c>
      <c r="O135">
        <v>17.26277778</v>
      </c>
      <c r="P135" t="s">
        <v>476</v>
      </c>
      <c r="Q135" t="s">
        <v>477</v>
      </c>
      <c r="R135" t="s">
        <v>478</v>
      </c>
    </row>
    <row r="136" spans="1:18" x14ac:dyDescent="0.25">
      <c r="A136" s="1">
        <v>45302.97458641119</v>
      </c>
      <c r="B136" t="s">
        <v>415</v>
      </c>
      <c r="C136" t="s">
        <v>62</v>
      </c>
      <c r="D136">
        <v>19.850000000000001</v>
      </c>
      <c r="E136">
        <v>0</v>
      </c>
      <c r="F136">
        <v>10</v>
      </c>
      <c r="G136">
        <v>16</v>
      </c>
      <c r="H136">
        <v>157500</v>
      </c>
      <c r="I136">
        <v>25.547001640000001</v>
      </c>
      <c r="J136">
        <v>67.042644920000001</v>
      </c>
      <c r="K136">
        <v>64.537473809999995</v>
      </c>
      <c r="L136">
        <v>1.03232353</v>
      </c>
      <c r="M136" s="14">
        <v>1.48261759</v>
      </c>
      <c r="N136">
        <v>15.695555553333341</v>
      </c>
      <c r="O136">
        <v>19.96722222</v>
      </c>
      <c r="P136" t="s">
        <v>416</v>
      </c>
      <c r="Q136" t="s">
        <v>417</v>
      </c>
      <c r="R136" t="s">
        <v>418</v>
      </c>
    </row>
    <row r="137" spans="1:18" x14ac:dyDescent="0.25">
      <c r="A137" s="1">
        <v>45302.97458641119</v>
      </c>
      <c r="B137" t="s">
        <v>799</v>
      </c>
      <c r="C137" t="s">
        <v>41</v>
      </c>
      <c r="D137">
        <v>290</v>
      </c>
      <c r="E137">
        <v>3</v>
      </c>
      <c r="F137">
        <v>10</v>
      </c>
      <c r="G137">
        <v>13</v>
      </c>
      <c r="H137">
        <v>900</v>
      </c>
      <c r="I137">
        <v>17.02490766</v>
      </c>
      <c r="J137">
        <v>55.662342160000001</v>
      </c>
      <c r="K137">
        <v>61.665508979999998</v>
      </c>
      <c r="L137">
        <v>21.234205880000001</v>
      </c>
      <c r="M137" s="14">
        <v>-2.5242849000000001</v>
      </c>
      <c r="N137">
        <v>239.25722221999999</v>
      </c>
      <c r="O137">
        <v>307.82388888666668</v>
      </c>
      <c r="P137" t="s">
        <v>800</v>
      </c>
      <c r="Q137" t="s">
        <v>801</v>
      </c>
      <c r="R137" t="s">
        <v>802</v>
      </c>
    </row>
    <row r="138" spans="1:18" x14ac:dyDescent="0.25">
      <c r="A138" s="1">
        <v>45302.97458641119</v>
      </c>
      <c r="B138" t="s">
        <v>567</v>
      </c>
      <c r="C138" t="s">
        <v>19</v>
      </c>
      <c r="D138">
        <v>1.8</v>
      </c>
      <c r="E138">
        <v>10</v>
      </c>
      <c r="F138">
        <v>9</v>
      </c>
      <c r="G138">
        <v>7</v>
      </c>
      <c r="H138">
        <v>11500</v>
      </c>
      <c r="I138">
        <v>39.109698369999997</v>
      </c>
      <c r="J138">
        <v>49.21443455</v>
      </c>
      <c r="K138">
        <v>48.950538709999996</v>
      </c>
      <c r="L138">
        <v>7.5352939999999993E-2</v>
      </c>
      <c r="M138" s="14">
        <v>0.55865922000000001</v>
      </c>
      <c r="N138">
        <v>1.056000002</v>
      </c>
      <c r="O138">
        <v>2.8377777800000001</v>
      </c>
      <c r="P138" t="s">
        <v>568</v>
      </c>
      <c r="Q138" t="s">
        <v>569</v>
      </c>
      <c r="R138" t="s">
        <v>570</v>
      </c>
    </row>
    <row r="139" spans="1:18" x14ac:dyDescent="0.25">
      <c r="A139" s="1">
        <v>45302.97458641119</v>
      </c>
      <c r="B139" t="s">
        <v>435</v>
      </c>
      <c r="C139" t="s">
        <v>19</v>
      </c>
      <c r="D139">
        <v>2.04</v>
      </c>
      <c r="E139">
        <v>11</v>
      </c>
      <c r="F139">
        <v>10</v>
      </c>
      <c r="G139">
        <v>5</v>
      </c>
      <c r="H139">
        <v>118500</v>
      </c>
      <c r="I139">
        <v>16.12705472</v>
      </c>
      <c r="J139">
        <v>46.418824219999998</v>
      </c>
      <c r="K139">
        <v>51.047448099999997</v>
      </c>
      <c r="L139">
        <v>0.11935294</v>
      </c>
      <c r="M139" s="14">
        <v>-9.3333333300000003</v>
      </c>
      <c r="N139">
        <v>1.232</v>
      </c>
      <c r="O139">
        <v>4.0966666666666667</v>
      </c>
      <c r="P139" t="s">
        <v>436</v>
      </c>
      <c r="Q139" t="s">
        <v>437</v>
      </c>
      <c r="R139" t="s">
        <v>438</v>
      </c>
    </row>
    <row r="140" spans="1:18" x14ac:dyDescent="0.25">
      <c r="A140" s="1">
        <v>45302.97458641119</v>
      </c>
      <c r="B140" t="s">
        <v>803</v>
      </c>
      <c r="C140" t="s">
        <v>28</v>
      </c>
      <c r="D140">
        <v>199.99</v>
      </c>
      <c r="E140">
        <v>3</v>
      </c>
      <c r="F140">
        <v>10</v>
      </c>
      <c r="G140">
        <v>13</v>
      </c>
      <c r="H140">
        <v>100</v>
      </c>
      <c r="I140">
        <v>13.74030292</v>
      </c>
      <c r="J140">
        <v>48.62921661</v>
      </c>
      <c r="K140">
        <v>53.336464239999998</v>
      </c>
      <c r="L140">
        <v>3.01588235</v>
      </c>
      <c r="M140" s="14">
        <v>0</v>
      </c>
      <c r="N140">
        <v>174.59944444666669</v>
      </c>
      <c r="O140">
        <v>214.93277778000001</v>
      </c>
      <c r="P140" t="s">
        <v>804</v>
      </c>
      <c r="Q140" t="s">
        <v>805</v>
      </c>
      <c r="R140" t="s">
        <v>806</v>
      </c>
    </row>
    <row r="141" spans="1:18" x14ac:dyDescent="0.25">
      <c r="A141" s="1">
        <v>45302.97458641119</v>
      </c>
      <c r="B141" t="s">
        <v>807</v>
      </c>
      <c r="C141" t="s">
        <v>19</v>
      </c>
      <c r="D141">
        <v>25.26</v>
      </c>
      <c r="E141">
        <v>16</v>
      </c>
      <c r="F141">
        <v>9</v>
      </c>
      <c r="G141">
        <v>1</v>
      </c>
      <c r="H141">
        <v>2000</v>
      </c>
      <c r="I141">
        <v>9.5080442900000008</v>
      </c>
      <c r="J141">
        <v>49.105995020000002</v>
      </c>
      <c r="K141">
        <v>55.366953479999999</v>
      </c>
      <c r="L141">
        <v>0.26229412000000002</v>
      </c>
      <c r="M141" s="14">
        <v>-5.9217877100000003</v>
      </c>
      <c r="N141">
        <v>24.222222219999999</v>
      </c>
      <c r="O141">
        <v>28.163888886666669</v>
      </c>
      <c r="P141" t="s">
        <v>808</v>
      </c>
      <c r="Q141" t="s">
        <v>809</v>
      </c>
      <c r="R141" t="s">
        <v>810</v>
      </c>
    </row>
    <row r="142" spans="1:18" x14ac:dyDescent="0.25">
      <c r="A142" s="1">
        <v>45302.97458641119</v>
      </c>
      <c r="B142" t="s">
        <v>531</v>
      </c>
      <c r="C142" t="s">
        <v>28</v>
      </c>
      <c r="D142">
        <v>12.5</v>
      </c>
      <c r="E142">
        <v>9</v>
      </c>
      <c r="F142">
        <v>8</v>
      </c>
      <c r="G142">
        <v>9</v>
      </c>
      <c r="H142">
        <v>1000</v>
      </c>
      <c r="I142">
        <v>28.235690340000001</v>
      </c>
      <c r="J142">
        <v>51.228683750000002</v>
      </c>
      <c r="K142">
        <v>53.281942469999997</v>
      </c>
      <c r="L142">
        <v>7.6323530000000001E-2</v>
      </c>
      <c r="M142" s="14">
        <v>-1.1857707500000001</v>
      </c>
      <c r="N142">
        <v>10.38388888666667</v>
      </c>
      <c r="O142">
        <v>14.87555555333333</v>
      </c>
      <c r="P142" t="s">
        <v>532</v>
      </c>
      <c r="Q142" t="s">
        <v>533</v>
      </c>
      <c r="R142" t="s">
        <v>534</v>
      </c>
    </row>
  </sheetData>
  <autoFilter ref="A1:R142" xr:uid="{00000000-0001-0000-0400-000000000000}"/>
  <conditionalFormatting sqref="A1:R142 A173:R1000">
    <cfRule type="expression" dxfId="12" priority="1">
      <formula>$L1&gt;0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3"/>
  <sheetViews>
    <sheetView workbookViewId="0">
      <selection activeCell="K2" sqref="K2"/>
    </sheetView>
  </sheetViews>
  <sheetFormatPr defaultRowHeight="15" x14ac:dyDescent="0.25"/>
  <cols>
    <col min="1" max="1" width="18.28515625" bestFit="1" customWidth="1"/>
    <col min="2" max="2" width="7.5703125" bestFit="1" customWidth="1"/>
    <col min="3" max="3" width="12.7109375" bestFit="1" customWidth="1"/>
    <col min="4" max="4" width="8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20.42578125" customWidth="1"/>
    <col min="9" max="10" width="12.28515625" bestFit="1" customWidth="1"/>
    <col min="11" max="12" width="9.7109375" bestFit="1" customWidth="1"/>
    <col min="13" max="13" width="14.7109375" customWidth="1"/>
    <col min="14" max="14" width="14.28515625" bestFit="1" customWidth="1"/>
    <col min="15" max="15" width="12.2851562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3" t="s">
        <v>811</v>
      </c>
      <c r="E1" s="2" t="s">
        <v>4</v>
      </c>
      <c r="F1" s="2" t="s">
        <v>5</v>
      </c>
      <c r="G1" s="2" t="s">
        <v>6</v>
      </c>
      <c r="H1" s="3" t="s">
        <v>812</v>
      </c>
      <c r="I1" s="7">
        <v>45299</v>
      </c>
      <c r="J1" s="7">
        <v>45300</v>
      </c>
      <c r="K1" s="7">
        <v>45301</v>
      </c>
      <c r="L1" s="7">
        <v>45302</v>
      </c>
      <c r="M1" s="3" t="s">
        <v>813</v>
      </c>
      <c r="N1" s="3" t="s">
        <v>814</v>
      </c>
    </row>
    <row r="2" spans="1:14" x14ac:dyDescent="0.25">
      <c r="A2" s="4">
        <v>45299.104859270832</v>
      </c>
      <c r="B2" s="5" t="s">
        <v>130</v>
      </c>
      <c r="C2" s="5" t="s">
        <v>62</v>
      </c>
      <c r="D2" s="5">
        <v>19.899999999999999</v>
      </c>
      <c r="E2" s="5">
        <v>1</v>
      </c>
      <c r="F2" s="5">
        <v>9</v>
      </c>
      <c r="G2" s="5">
        <v>16</v>
      </c>
      <c r="H2" s="5">
        <v>25000</v>
      </c>
      <c r="I2" s="6">
        <v>19.350000000000001</v>
      </c>
      <c r="J2" s="8">
        <v>19.3</v>
      </c>
      <c r="K2" s="8"/>
      <c r="L2" s="15">
        <v>19.600000000000001</v>
      </c>
      <c r="M2" s="5"/>
      <c r="N2" s="5"/>
    </row>
    <row r="3" spans="1:14" x14ac:dyDescent="0.25">
      <c r="A3" s="4">
        <v>45299.104859270832</v>
      </c>
      <c r="B3" s="5" t="s">
        <v>186</v>
      </c>
      <c r="C3" s="5" t="s">
        <v>62</v>
      </c>
      <c r="D3" s="5">
        <v>257</v>
      </c>
      <c r="E3" s="5">
        <v>1</v>
      </c>
      <c r="F3" s="5">
        <v>9</v>
      </c>
      <c r="G3" s="5">
        <v>16</v>
      </c>
      <c r="H3" s="5">
        <v>2000</v>
      </c>
      <c r="I3" s="6">
        <v>243.94</v>
      </c>
      <c r="J3" s="8">
        <v>262.24</v>
      </c>
      <c r="K3" s="8"/>
      <c r="L3" s="15">
        <v>281.70999999999998</v>
      </c>
      <c r="M3" s="5"/>
      <c r="N3" s="5"/>
    </row>
    <row r="4" spans="1:14" x14ac:dyDescent="0.25">
      <c r="A4" s="4">
        <v>45299.104859270832</v>
      </c>
      <c r="B4" s="5" t="s">
        <v>222</v>
      </c>
      <c r="C4" s="5" t="s">
        <v>62</v>
      </c>
      <c r="D4" s="5">
        <v>6.12</v>
      </c>
      <c r="E4" s="5">
        <v>0</v>
      </c>
      <c r="F4" s="5">
        <v>9</v>
      </c>
      <c r="G4" s="5">
        <v>17</v>
      </c>
      <c r="H4" s="5">
        <v>80000</v>
      </c>
      <c r="I4" s="6">
        <v>5.9</v>
      </c>
      <c r="J4" s="8">
        <v>5.75</v>
      </c>
      <c r="K4" s="8"/>
      <c r="L4" s="15">
        <v>5.72</v>
      </c>
      <c r="M4" s="5"/>
      <c r="N4" s="5"/>
    </row>
    <row r="5" spans="1:14" x14ac:dyDescent="0.25">
      <c r="A5" s="4">
        <v>45299.104859270832</v>
      </c>
      <c r="B5" s="5" t="s">
        <v>383</v>
      </c>
      <c r="C5" s="5" t="s">
        <v>62</v>
      </c>
      <c r="D5" s="5">
        <v>79.069999999999993</v>
      </c>
      <c r="E5" s="5">
        <v>1</v>
      </c>
      <c r="F5" s="5">
        <v>9</v>
      </c>
      <c r="G5" s="5">
        <v>16</v>
      </c>
      <c r="H5" s="5">
        <v>6000</v>
      </c>
      <c r="I5" s="6">
        <v>76.73</v>
      </c>
      <c r="J5" s="8">
        <v>76.67</v>
      </c>
      <c r="K5" s="8"/>
      <c r="L5" s="15">
        <v>76.56</v>
      </c>
      <c r="M5" s="5"/>
      <c r="N5" s="5"/>
    </row>
    <row r="6" spans="1:14" x14ac:dyDescent="0.25">
      <c r="A6" s="5"/>
      <c r="B6" s="5"/>
      <c r="C6" s="5" t="s">
        <v>815</v>
      </c>
      <c r="D6" s="5">
        <f>(D2*H2)+(D3*H3)+(D4*H4)+(D5*H5)</f>
        <v>1975520</v>
      </c>
      <c r="E6" s="5"/>
      <c r="F6" s="5"/>
      <c r="G6" s="5"/>
      <c r="H6" s="5">
        <v>6000</v>
      </c>
      <c r="I6" s="6">
        <f>($H$2*I2)+($H$3*I3)+($H$4*I4)+($H$5*I5)</f>
        <v>1904010</v>
      </c>
      <c r="J6" s="8">
        <f>($H$2*J2)+($H$3*J3)+($H$4*J4)+($H$5*J5)</f>
        <v>1927000</v>
      </c>
      <c r="K6" s="8"/>
      <c r="L6" s="15"/>
      <c r="M6" s="5" t="s">
        <v>816</v>
      </c>
      <c r="N6" s="11">
        <f>J7</f>
        <v>-48520</v>
      </c>
    </row>
    <row r="7" spans="1:14" x14ac:dyDescent="0.25">
      <c r="A7" s="5"/>
      <c r="B7" s="5"/>
      <c r="C7" s="5"/>
      <c r="D7" s="5"/>
      <c r="E7" s="5"/>
      <c r="F7" s="5"/>
      <c r="G7" s="5"/>
      <c r="H7" s="5" t="s">
        <v>817</v>
      </c>
      <c r="I7" s="10">
        <f>I6-D6</f>
        <v>-71510</v>
      </c>
      <c r="J7" s="10">
        <f>J6-D6</f>
        <v>-48520</v>
      </c>
      <c r="K7" s="8"/>
      <c r="L7" s="15"/>
      <c r="M7" s="5" t="s">
        <v>817</v>
      </c>
      <c r="N7" s="9">
        <f>N6/D6</f>
        <v>-2.4560622013444562E-2</v>
      </c>
    </row>
    <row r="8" spans="1:14" x14ac:dyDescent="0.25">
      <c r="A8" s="5"/>
      <c r="B8" s="5"/>
      <c r="C8" s="5"/>
      <c r="D8" s="5"/>
      <c r="E8" s="5"/>
      <c r="F8" s="5"/>
      <c r="G8" s="5"/>
      <c r="H8" s="5"/>
      <c r="I8" s="6"/>
      <c r="J8" s="8"/>
      <c r="K8" s="8"/>
      <c r="L8" s="15"/>
      <c r="M8" s="5"/>
      <c r="N8" s="5"/>
    </row>
    <row r="9" spans="1:14" x14ac:dyDescent="0.25">
      <c r="A9" s="5"/>
      <c r="B9" s="5"/>
      <c r="C9" s="5"/>
      <c r="D9" s="5"/>
      <c r="E9" s="5"/>
      <c r="F9" s="5"/>
      <c r="G9" s="5"/>
      <c r="H9" s="5"/>
      <c r="I9" s="6"/>
      <c r="J9" s="8"/>
      <c r="K9" s="8"/>
      <c r="L9" s="15"/>
      <c r="M9" s="5"/>
      <c r="N9" s="5"/>
    </row>
    <row r="10" spans="1:14" x14ac:dyDescent="0.25">
      <c r="A10" s="5"/>
      <c r="B10" s="5"/>
      <c r="C10" s="5"/>
      <c r="D10" s="5"/>
      <c r="E10" s="5"/>
      <c r="F10" s="5"/>
      <c r="G10" s="5"/>
      <c r="H10" s="5"/>
      <c r="I10" s="6"/>
      <c r="J10" s="8"/>
      <c r="K10" s="8"/>
      <c r="L10" s="15"/>
      <c r="M10" s="5"/>
      <c r="N10" s="5"/>
    </row>
    <row r="11" spans="1:14" x14ac:dyDescent="0.25">
      <c r="A11" s="5"/>
      <c r="B11" s="5"/>
      <c r="C11" s="5"/>
      <c r="D11" s="5"/>
      <c r="E11" s="5"/>
      <c r="F11" s="5"/>
      <c r="G11" s="5"/>
      <c r="H11" s="5"/>
      <c r="I11" s="6"/>
      <c r="J11" s="8"/>
      <c r="K11" s="8"/>
      <c r="L11" s="15"/>
      <c r="M11" s="5"/>
      <c r="N11" s="5"/>
    </row>
    <row r="12" spans="1:14" x14ac:dyDescent="0.25">
      <c r="A12" s="5"/>
      <c r="B12" s="5"/>
      <c r="C12" s="5"/>
      <c r="D12" s="5"/>
      <c r="E12" s="5"/>
      <c r="F12" s="5"/>
      <c r="G12" s="5"/>
      <c r="H12" s="5"/>
      <c r="I12" s="6"/>
      <c r="J12" s="8"/>
      <c r="K12" s="8"/>
      <c r="L12" s="15"/>
      <c r="M12" s="5"/>
      <c r="N12" s="5"/>
    </row>
    <row r="13" spans="1:14" x14ac:dyDescent="0.25">
      <c r="A13" s="5"/>
      <c r="B13" s="5"/>
      <c r="C13" s="5"/>
      <c r="D13" s="5"/>
      <c r="E13" s="5"/>
      <c r="F13" s="5"/>
      <c r="G13" s="5"/>
      <c r="H13" s="5"/>
      <c r="I13" s="6"/>
      <c r="J13" s="8"/>
      <c r="K13" s="8"/>
      <c r="L13" s="15"/>
      <c r="M13" s="5"/>
      <c r="N13" s="5"/>
    </row>
  </sheetData>
  <conditionalFormatting sqref="A2:G5">
    <cfRule type="expression" dxfId="11" priority="10">
      <formula>$O2&gt;0</formula>
    </cfRule>
  </conditionalFormatting>
  <conditionalFormatting sqref="A1:N1">
    <cfRule type="expression" dxfId="0" priority="12">
      <formula>$P1&gt;0</formula>
    </cfRule>
  </conditionalFormatting>
  <conditionalFormatting sqref="J6">
    <cfRule type="cellIs" dxfId="10" priority="1" operator="lessThan">
      <formula>$I$2</formula>
    </cfRule>
    <cfRule type="cellIs" dxfId="9" priority="2" operator="greaterThan">
      <formula>$I$2</formula>
    </cfRule>
    <cfRule type="cellIs" dxfId="8" priority="3" operator="greaterThan">
      <formula>$I$2</formula>
    </cfRule>
  </conditionalFormatting>
  <conditionalFormatting sqref="J2:L5">
    <cfRule type="cellIs" dxfId="7" priority="7" operator="lessThan">
      <formula>$I$2</formula>
    </cfRule>
    <cfRule type="cellIs" dxfId="6" priority="8" operator="greaterThan">
      <formula>$I$2</formula>
    </cfRule>
    <cfRule type="cellIs" dxfId="5" priority="9" operator="greaterThan">
      <formula>$I$2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0FFF3-3C09-4011-923F-4B2E2138D364}">
  <dimension ref="A1:B9"/>
  <sheetViews>
    <sheetView workbookViewId="0">
      <selection activeCell="M7" sqref="M7"/>
    </sheetView>
  </sheetViews>
  <sheetFormatPr defaultRowHeight="15" x14ac:dyDescent="0.25"/>
  <cols>
    <col min="1" max="1" width="13.140625" bestFit="1" customWidth="1"/>
    <col min="2" max="2" width="14.7109375" bestFit="1" customWidth="1"/>
    <col min="3" max="3" width="12" bestFit="1" customWidth="1"/>
  </cols>
  <sheetData>
    <row r="1" spans="1:2" x14ac:dyDescent="0.25">
      <c r="A1" s="22" t="s">
        <v>1</v>
      </c>
      <c r="B1" s="21" t="s">
        <v>447</v>
      </c>
    </row>
    <row r="3" spans="1:2" x14ac:dyDescent="0.25">
      <c r="A3" s="22" t="s">
        <v>2</v>
      </c>
      <c r="B3" t="s">
        <v>847</v>
      </c>
    </row>
    <row r="4" spans="1:2" x14ac:dyDescent="0.25">
      <c r="A4" s="21" t="s">
        <v>41</v>
      </c>
      <c r="B4" s="23"/>
    </row>
    <row r="5" spans="1:2" x14ac:dyDescent="0.25">
      <c r="A5" s="21" t="s">
        <v>28</v>
      </c>
      <c r="B5" s="23"/>
    </row>
    <row r="6" spans="1:2" x14ac:dyDescent="0.25">
      <c r="A6" s="21" t="s">
        <v>19</v>
      </c>
      <c r="B6" s="23">
        <v>141626049</v>
      </c>
    </row>
    <row r="7" spans="1:2" x14ac:dyDescent="0.25">
      <c r="A7" s="21" t="s">
        <v>62</v>
      </c>
      <c r="B7" s="23"/>
    </row>
    <row r="8" spans="1:2" x14ac:dyDescent="0.25">
      <c r="A8" s="21" t="s">
        <v>375</v>
      </c>
      <c r="B8" s="23"/>
    </row>
    <row r="9" spans="1:2" x14ac:dyDescent="0.25">
      <c r="A9" s="21" t="s">
        <v>846</v>
      </c>
      <c r="B9" s="23">
        <v>141626049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1B54-24C9-42A1-98A5-8D2AB6269F5E}">
  <dimension ref="A2:B8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12.28515625" bestFit="1" customWidth="1"/>
  </cols>
  <sheetData>
    <row r="2" spans="1:2" x14ac:dyDescent="0.25">
      <c r="A2" s="22" t="s">
        <v>2</v>
      </c>
      <c r="B2" t="s">
        <v>848</v>
      </c>
    </row>
    <row r="3" spans="1:2" x14ac:dyDescent="0.25">
      <c r="A3" s="21" t="s">
        <v>41</v>
      </c>
      <c r="B3" s="23">
        <v>348</v>
      </c>
    </row>
    <row r="4" spans="1:2" x14ac:dyDescent="0.25">
      <c r="A4" s="21" t="s">
        <v>19</v>
      </c>
      <c r="B4" s="23">
        <v>158</v>
      </c>
    </row>
    <row r="5" spans="1:2" x14ac:dyDescent="0.25">
      <c r="A5" s="21" t="s">
        <v>28</v>
      </c>
      <c r="B5" s="23">
        <v>83</v>
      </c>
    </row>
    <row r="6" spans="1:2" x14ac:dyDescent="0.25">
      <c r="A6" s="21" t="s">
        <v>62</v>
      </c>
      <c r="B6" s="23">
        <v>76</v>
      </c>
    </row>
    <row r="7" spans="1:2" x14ac:dyDescent="0.25">
      <c r="A7" s="21" t="s">
        <v>375</v>
      </c>
      <c r="B7" s="23">
        <v>9</v>
      </c>
    </row>
    <row r="8" spans="1:2" x14ac:dyDescent="0.25">
      <c r="A8" s="21" t="s">
        <v>846</v>
      </c>
      <c r="B8" s="23">
        <v>674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Symbols</vt:lpstr>
      <vt:lpstr>Recommended_Symbols</vt:lpstr>
      <vt:lpstr>Buy_Symbols</vt:lpstr>
      <vt:lpstr>Sell_Symbols</vt:lpstr>
      <vt:lpstr>AO_Symbols</vt:lpstr>
      <vt:lpstr>MyTrades</vt:lpstr>
      <vt:lpstr>Suggestion2</vt:lpstr>
      <vt:lpstr>Suggestion3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2024-01-06T15:52:57Z</dcterms:created>
  <dcterms:modified xsi:type="dcterms:W3CDTF">2024-01-11T21:59:01Z</dcterms:modified>
</cp:coreProperties>
</file>