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plotagem" sheetId="1" state="visible" r:id="rId2"/>
    <sheet name="Versão_para_limpeza" sheetId="2" state="hidden" r:id="rId3"/>
    <sheet name="Developers_by_country" sheetId="3" state="visible" r:id="rId4"/>
    <sheet name="Retiradas_da_amostra" sheetId="4" state="visible" r:id="rId5"/>
    <sheet name="Tabelas para o relatório" sheetId="5" state="hidden" r:id="rId6"/>
    <sheet name="País_frequência" sheetId="6" state="visible" r:id="rId7"/>
  </sheets>
  <definedNames>
    <definedName function="false" hidden="true" localSheetId="0" name="_xlnm._FilterDatabase" vbProcedure="false">Dados_plotagem!$A$1:$P$211</definedName>
    <definedName function="false" hidden="true" localSheetId="1" name="_xlnm._FilterDatabase" vbProcedure="false">Versão_para_limpeza!$B$6:$E$358</definedName>
    <definedName function="false" hidden="false" name="_xlchart.v5.0" vbProcedure="false">País_frequência!$A$1</definedName>
    <definedName function="false" hidden="false" name="_xlchart.v5.1" vbProcedure="false">País_frequência!$A$2:$A$35</definedName>
    <definedName function="false" hidden="false" name="_xlchart.v5.2" vbProcedure="false">País_frequência!$B$1</definedName>
    <definedName function="false" hidden="false" name="_xlchart.v5.3" vbProcedure="false">País_frequência!$B$2:$B$35</definedName>
    <definedName function="false" hidden="false" name="_xlchart.v5.4" vbProcedure="false">País_frequência!$C$1</definedName>
    <definedName function="false" hidden="false" name="_xlchart.v5.5" vbProcedure="false">País_frequência!$C$2:$C$35</definedName>
    <definedName function="false" hidden="false" name="_xlchart.v5.6" vbProcedure="false">País_frequência!$D$1</definedName>
    <definedName function="false" hidden="false" name="_xlchart.v5.7" vbProcedure="false">País_frequência!$D$2:$D$35</definedName>
    <definedName function="false" hidden="false" localSheetId="5" name="_xlnm._FilterDatabase" vbProcedure="false">País_frequência!$A$1:$D$1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<sst xmlns="http://schemas.openxmlformats.org/spreadsheetml/2006/main" count="3485" uniqueCount="788">
  <si>
    <t xml:space="preserve">developers</t>
  </si>
  <si>
    <t xml:space="preserve">country</t>
  </si>
  <si>
    <t xml:space="preserve">city</t>
  </si>
  <si>
    <t xml:space="preserve">lat</t>
  </si>
  <si>
    <t xml:space="preserve">long</t>
  </si>
  <si>
    <t xml:space="preserve">plataforma</t>
  </si>
  <si>
    <t xml:space="preserve">phase</t>
  </si>
  <si>
    <t xml:space="preserve">Sinovac Research and Development Co., Ltd</t>
  </si>
  <si>
    <t xml:space="preserve">china</t>
  </si>
  <si>
    <t xml:space="preserve">hong kong</t>
  </si>
  <si>
    <t xml:space="preserve">22.287651050025000</t>
  </si>
  <si>
    <t xml:space="preserve">114.15081379684200</t>
  </si>
  <si>
    <t xml:space="preserve">Inactivated virus</t>
  </si>
  <si>
    <t xml:space="preserve">Phase 4</t>
  </si>
  <si>
    <t xml:space="preserve">Sinopharm</t>
  </si>
  <si>
    <t xml:space="preserve">22.339214305433813</t>
  </si>
  <si>
    <t xml:space="preserve">114.15137772560203</t>
  </si>
  <si>
    <t xml:space="preserve">China National Biotec Group Co</t>
  </si>
  <si>
    <t xml:space="preserve">22.28330749290460</t>
  </si>
  <si>
    <t xml:space="preserve">114.13651918150000</t>
  </si>
  <si>
    <t xml:space="preserve">Wuhan Institute of Biological Products</t>
  </si>
  <si>
    <t xml:space="preserve">wuhan</t>
  </si>
  <si>
    <t xml:space="preserve">30.587502608157400</t>
  </si>
  <si>
    <t xml:space="preserve">114.32555875270700</t>
  </si>
  <si>
    <t xml:space="preserve">Beijing Institute of Biological Products</t>
  </si>
  <si>
    <t xml:space="preserve">beijing</t>
  </si>
  <si>
    <t xml:space="preserve">40.097426769514700</t>
  </si>
  <si>
    <t xml:space="preserve">116.27886483229300</t>
  </si>
  <si>
    <t xml:space="preserve">AstraZeneca</t>
  </si>
  <si>
    <t xml:space="preserve">inglaterra</t>
  </si>
  <si>
    <t xml:space="preserve">london</t>
  </si>
  <si>
    <t xml:space="preserve">51.53353236269690</t>
  </si>
  <si>
    <t xml:space="preserve">-0.12504223481935078</t>
  </si>
  <si>
    <t xml:space="preserve">University of Oxford</t>
  </si>
  <si>
    <t xml:space="preserve">oxford</t>
  </si>
  <si>
    <t xml:space="preserve">51.754889435557224</t>
  </si>
  <si>
    <t xml:space="preserve">-1.2543668021997987</t>
  </si>
  <si>
    <t xml:space="preserve">Viral vector (Non-replicating)</t>
  </si>
  <si>
    <t xml:space="preserve">Phase 1</t>
  </si>
  <si>
    <t xml:space="preserve">CanSino Biological Inc.</t>
  </si>
  <si>
    <t xml:space="preserve">tianjin</t>
  </si>
  <si>
    <t xml:space="preserve">39.0655710621095</t>
  </si>
  <si>
    <t xml:space="preserve">117.6921045887410</t>
  </si>
  <si>
    <t xml:space="preserve">Phase 3</t>
  </si>
  <si>
    <t xml:space="preserve">Beijing Institute of Biotechnology</t>
  </si>
  <si>
    <t xml:space="preserve">40.15313968501950</t>
  </si>
  <si>
    <t xml:space="preserve">116.72905878195700</t>
  </si>
  <si>
    <t xml:space="preserve">Gamaleya Research Institute</t>
  </si>
  <si>
    <t xml:space="preserve">russia</t>
  </si>
  <si>
    <t xml:space="preserve">moscow</t>
  </si>
  <si>
    <t xml:space="preserve">55.80145276578050</t>
  </si>
  <si>
    <t xml:space="preserve">37.457434055719200</t>
  </si>
  <si>
    <t xml:space="preserve">Health Ministry of the Russian Federation</t>
  </si>
  <si>
    <t xml:space="preserve">55.76542404896070</t>
  </si>
  <si>
    <t xml:space="preserve">37.618549153725700</t>
  </si>
  <si>
    <t xml:space="preserve">Janssen Pharmaceutical</t>
  </si>
  <si>
    <t xml:space="preserve">estados unidos</t>
  </si>
  <si>
    <t xml:space="preserve">titusville</t>
  </si>
  <si>
    <t xml:space="preserve">40.29334638324470</t>
  </si>
  <si>
    <t xml:space="preserve">-7.48473763925192</t>
  </si>
  <si>
    <t xml:space="preserve">Johnson &amp; Johnson</t>
  </si>
  <si>
    <t xml:space="preserve">canada</t>
  </si>
  <si>
    <t xml:space="preserve">new brunswick</t>
  </si>
  <si>
    <t xml:space="preserve">40.498353583319500</t>
  </si>
  <si>
    <t xml:space="preserve">-7.444309468650810</t>
  </si>
  <si>
    <t xml:space="preserve">Novavax</t>
  </si>
  <si>
    <t xml:space="preserve">gaithersburg</t>
  </si>
  <si>
    <t xml:space="preserve">39.13709390043344</t>
  </si>
  <si>
    <t xml:space="preserve">-77.2265338106855</t>
  </si>
  <si>
    <t xml:space="preserve">Protein subunit</t>
  </si>
  <si>
    <t xml:space="preserve">Moderna</t>
  </si>
  <si>
    <t xml:space="preserve">cambridge</t>
  </si>
  <si>
    <t xml:space="preserve">42.36354561847710</t>
  </si>
  <si>
    <t xml:space="preserve">-71.09066181612000</t>
  </si>
  <si>
    <t xml:space="preserve">RNA based vaccine</t>
  </si>
  <si>
    <t xml:space="preserve">National Institute of Allergy and Infectious Diseases (NIAID)</t>
  </si>
  <si>
    <t xml:space="preserve">chicago</t>
  </si>
  <si>
    <t xml:space="preserve">41.961108924762705</t>
  </si>
  <si>
    <t xml:space="preserve">-87.76757476719152</t>
  </si>
  <si>
    <t xml:space="preserve">Pfizer</t>
  </si>
  <si>
    <t xml:space="preserve">collegeville</t>
  </si>
  <si>
    <t xml:space="preserve">40.15886967145610</t>
  </si>
  <si>
    <t xml:space="preserve">-75.46337435852390</t>
  </si>
  <si>
    <t xml:space="preserve">BioNTech</t>
  </si>
  <si>
    <t xml:space="preserve">maryland</t>
  </si>
  <si>
    <t xml:space="preserve">39.14769019083500</t>
  </si>
  <si>
    <t xml:space="preserve">-77.23364803156910</t>
  </si>
  <si>
    <t xml:space="preserve">Fosun Pharma</t>
  </si>
  <si>
    <t xml:space="preserve">shanghai</t>
  </si>
  <si>
    <t xml:space="preserve">31.29029675735466</t>
  </si>
  <si>
    <t xml:space="preserve">121.4335812547088</t>
  </si>
  <si>
    <t xml:space="preserve">Anhui Zhifei Longcom Biopharmaceutical</t>
  </si>
  <si>
    <t xml:space="preserve">hefei</t>
  </si>
  <si>
    <t xml:space="preserve">31.8421668080151</t>
  </si>
  <si>
    <t xml:space="preserve">117.19894988171100</t>
  </si>
  <si>
    <t xml:space="preserve">Institute of Microbiology, Chinese Academy of Sciences</t>
  </si>
  <si>
    <t xml:space="preserve">31.82226746652000</t>
  </si>
  <si>
    <t xml:space="preserve">117.28062218355800</t>
  </si>
  <si>
    <t xml:space="preserve">Zhongyianke Biotech</t>
  </si>
  <si>
    <t xml:space="preserve">guangdong</t>
  </si>
  <si>
    <t xml:space="preserve">23.033591201822400</t>
  </si>
  <si>
    <t xml:space="preserve">113.39721562384300</t>
  </si>
  <si>
    <t xml:space="preserve">Liaoning Maokangyuan Biotech</t>
  </si>
  <si>
    <t xml:space="preserve">Academy of Military Medical Sciences</t>
  </si>
  <si>
    <t xml:space="preserve">39.96479219510360</t>
  </si>
  <si>
    <t xml:space="preserve">116.42519369077200</t>
  </si>
  <si>
    <t xml:space="preserve">CureVac AG</t>
  </si>
  <si>
    <t xml:space="preserve">alemanha</t>
  </si>
  <si>
    <t xml:space="preserve">frankfurt</t>
  </si>
  <si>
    <t xml:space="preserve">50.11492800806501</t>
  </si>
  <si>
    <t xml:space="preserve"> 8.654287093910636</t>
  </si>
  <si>
    <t xml:space="preserve">Institute of Medical Biology</t>
  </si>
  <si>
    <t xml:space="preserve">cingapura</t>
  </si>
  <si>
    <t xml:space="preserve">one north</t>
  </si>
  <si>
    <t xml:space="preserve">1.3020121091594223</t>
  </si>
  <si>
    <t xml:space="preserve">103.79357033839295</t>
  </si>
  <si>
    <t xml:space="preserve">Chinese Academy of Medical Sciences</t>
  </si>
  <si>
    <t xml:space="preserve">pequim</t>
  </si>
  <si>
    <t xml:space="preserve">39.93901195928938</t>
  </si>
  <si>
    <t xml:space="preserve">116.42656734254224</t>
  </si>
  <si>
    <t xml:space="preserve">Research Institute for Biological Safety Problems, Rep of Kazakhstan</t>
  </si>
  <si>
    <t xml:space="preserve">Inovio Pharmaceuticals</t>
  </si>
  <si>
    <t xml:space="preserve">germantown</t>
  </si>
  <si>
    <t xml:space="preserve">40.12342733069887</t>
  </si>
  <si>
    <t xml:space="preserve">-75.28456808632365</t>
  </si>
  <si>
    <t xml:space="preserve">DNA based vaccine</t>
  </si>
  <si>
    <t xml:space="preserve">International Vaccine Institute</t>
  </si>
  <si>
    <t xml:space="preserve">coreia do sul</t>
  </si>
  <si>
    <t xml:space="preserve">seoul</t>
  </si>
  <si>
    <t xml:space="preserve">37.4647981354655</t>
  </si>
  <si>
    <t xml:space="preserve">126.95976166966881</t>
  </si>
  <si>
    <t xml:space="preserve">Advaccine</t>
  </si>
  <si>
    <t xml:space="preserve">(Suzhou) Biopharmaceutical Co., Ltd</t>
  </si>
  <si>
    <t xml:space="preserve">AnGes</t>
  </si>
  <si>
    <t xml:space="preserve">japão</t>
  </si>
  <si>
    <t xml:space="preserve">osaka</t>
  </si>
  <si>
    <t xml:space="preserve">34.85435272585150</t>
  </si>
  <si>
    <t xml:space="preserve">135.5276879819860</t>
  </si>
  <si>
    <t xml:space="preserve">Takara Bio</t>
  </si>
  <si>
    <t xml:space="preserve">nojihigashi</t>
  </si>
  <si>
    <t xml:space="preserve">34.989927790362100</t>
  </si>
  <si>
    <t xml:space="preserve">135.9493711971390</t>
  </si>
  <si>
    <t xml:space="preserve">Osaka University</t>
  </si>
  <si>
    <t xml:space="preserve">34.82212623890500</t>
  </si>
  <si>
    <t xml:space="preserve">135.5244673946740</t>
  </si>
  <si>
    <t xml:space="preserve">Zydus Cadila</t>
  </si>
  <si>
    <t xml:space="preserve">india</t>
  </si>
  <si>
    <t xml:space="preserve">gujarate</t>
  </si>
  <si>
    <t xml:space="preserve">22.89966450045610</t>
  </si>
  <si>
    <t xml:space="preserve">72.41980838335920</t>
  </si>
  <si>
    <t xml:space="preserve">Genexine Consortium</t>
  </si>
  <si>
    <t xml:space="preserve">Phase 2/3</t>
  </si>
  <si>
    <t xml:space="preserve">Bharat Biotech International Limited</t>
  </si>
  <si>
    <t xml:space="preserve">telangana</t>
  </si>
  <si>
    <t xml:space="preserve">17.66537666932474</t>
  </si>
  <si>
    <t xml:space="preserve">78.60466106793477</t>
  </si>
  <si>
    <t xml:space="preserve">Kentucky Bioprocessing Inc.</t>
  </si>
  <si>
    <t xml:space="preserve">owensboro</t>
  </si>
  <si>
    <t xml:space="preserve">37.734120294923954</t>
  </si>
  <si>
    <t xml:space="preserve">-87.15860315305922</t>
  </si>
  <si>
    <t xml:space="preserve">Sanofi Pasteur</t>
  </si>
  <si>
    <t xml:space="preserve">frança</t>
  </si>
  <si>
    <t xml:space="preserve">incarville</t>
  </si>
  <si>
    <t xml:space="preserve">49.2381324152802</t>
  </si>
  <si>
    <t xml:space="preserve">1.1693075849349255</t>
  </si>
  <si>
    <t xml:space="preserve">GSK</t>
  </si>
  <si>
    <t xml:space="preserve">51.488381043789865</t>
  </si>
  <si>
    <t xml:space="preserve"> -0.3167159633318443</t>
  </si>
  <si>
    <t xml:space="preserve">Arcturus Therapeutics</t>
  </si>
  <si>
    <t xml:space="preserve">san diego</t>
  </si>
  <si>
    <t xml:space="preserve">32.89761986565041</t>
  </si>
  <si>
    <t xml:space="preserve">-117.23079483175475</t>
  </si>
  <si>
    <t xml:space="preserve">Phase 2</t>
  </si>
  <si>
    <t xml:space="preserve">Serum Institute of India</t>
  </si>
  <si>
    <t xml:space="preserve">gopalpatti</t>
  </si>
  <si>
    <t xml:space="preserve">18.510324301444605</t>
  </si>
  <si>
    <t xml:space="preserve">73.96168702474274</t>
  </si>
  <si>
    <t xml:space="preserve">Virus like particle</t>
  </si>
  <si>
    <t xml:space="preserve">Phase 1/2</t>
  </si>
  <si>
    <t xml:space="preserve">Accelagen Pty</t>
  </si>
  <si>
    <t xml:space="preserve">australia</t>
  </si>
  <si>
    <t xml:space="preserve">vitória</t>
  </si>
  <si>
    <t xml:space="preserve">-37.79759198855757</t>
  </si>
  <si>
    <t xml:space="preserve">145.05515097924453</t>
  </si>
  <si>
    <t xml:space="preserve">SpyBiotech</t>
  </si>
  <si>
    <t xml:space="preserve">londres</t>
  </si>
  <si>
    <t xml:space="preserve">51.7340330932574</t>
  </si>
  <si>
    <t xml:space="preserve">-1.207111223493548</t>
  </si>
  <si>
    <t xml:space="preserve">Shenzhen Kangtai Biological Products Co., Ltd.</t>
  </si>
  <si>
    <t xml:space="preserve">22.543413601384600</t>
  </si>
  <si>
    <t xml:space="preserve">113.94800530620600</t>
  </si>
  <si>
    <t xml:space="preserve">ReiThera</t>
  </si>
  <si>
    <t xml:space="preserve">italia</t>
  </si>
  <si>
    <t xml:space="preserve">roma</t>
  </si>
  <si>
    <t xml:space="preserve">41.704143070458976</t>
  </si>
  <si>
    <t xml:space="preserve">12.446893570589827</t>
  </si>
  <si>
    <t xml:space="preserve">Leukocare</t>
  </si>
  <si>
    <t xml:space="preserve">planegg</t>
  </si>
  <si>
    <t xml:space="preserve">48.10730242665042</t>
  </si>
  <si>
    <t xml:space="preserve">11.458897872746206</t>
  </si>
  <si>
    <t xml:space="preserve">Univercells</t>
  </si>
  <si>
    <t xml:space="preserve">bélgica</t>
  </si>
  <si>
    <t xml:space="preserve">charleroi</t>
  </si>
  <si>
    <t xml:space="preserve">50.452298167632556</t>
  </si>
  <si>
    <t xml:space="preserve">4.457643568843085</t>
  </si>
  <si>
    <t xml:space="preserve">Vaxart</t>
  </si>
  <si>
    <t xml:space="preserve">san francisco</t>
  </si>
  <si>
    <t xml:space="preserve">37.65297411214107</t>
  </si>
  <si>
    <t xml:space="preserve">-122.40064975032963</t>
  </si>
  <si>
    <t xml:space="preserve">University of Munich (Ludwig-Maximilians)</t>
  </si>
  <si>
    <t xml:space="preserve">münchen</t>
  </si>
  <si>
    <t xml:space="preserve">48.150501443955896</t>
  </si>
  <si>
    <t xml:space="preserve">11.580232277234375</t>
  </si>
  <si>
    <t xml:space="preserve">Clover Biopharmaceuticals Inc.</t>
  </si>
  <si>
    <t xml:space="preserve">Dynavax</t>
  </si>
  <si>
    <t xml:space="preserve">oakland</t>
  </si>
  <si>
    <t xml:space="preserve">37.83936719534306</t>
  </si>
  <si>
    <t xml:space="preserve">-122.2981426360217</t>
  </si>
  <si>
    <t xml:space="preserve">Vaxine Pty Ltd.</t>
  </si>
  <si>
    <t xml:space="preserve">bedford</t>
  </si>
  <si>
    <t xml:space="preserve">-35.021696190205745</t>
  </si>
  <si>
    <t xml:space="preserve">138.56837323630685</t>
  </si>
  <si>
    <t xml:space="preserve">CinnaGen Co.</t>
  </si>
  <si>
    <t xml:space="preserve">irã</t>
  </si>
  <si>
    <t xml:space="preserve">tehran</t>
  </si>
  <si>
    <t xml:space="preserve">35.751760649691500</t>
  </si>
  <si>
    <t xml:space="preserve">51.35652288551500</t>
  </si>
  <si>
    <t xml:space="preserve">CSL Ltd.</t>
  </si>
  <si>
    <t xml:space="preserve">parkville</t>
  </si>
  <si>
    <t xml:space="preserve">-37.78067418462178</t>
  </si>
  <si>
    <t xml:space="preserve">144.94550194919293</t>
  </si>
  <si>
    <t xml:space="preserve">Seqirus</t>
  </si>
  <si>
    <t xml:space="preserve">-37.778871943054200</t>
  </si>
  <si>
    <t xml:space="preserve">144.94433528398000</t>
  </si>
  <si>
    <t xml:space="preserve">University of Queensland</t>
  </si>
  <si>
    <t xml:space="preserve">queensland</t>
  </si>
  <si>
    <t xml:space="preserve">-27.497407614736638</t>
  </si>
  <si>
    <t xml:space="preserve">153.0133042590631</t>
  </si>
  <si>
    <t xml:space="preserve">Medigen Vaccine Biologics</t>
  </si>
  <si>
    <t xml:space="preserve">taiwan</t>
  </si>
  <si>
    <t xml:space="preserve">taipei</t>
  </si>
  <si>
    <t xml:space="preserve">25.060599767003800</t>
  </si>
  <si>
    <t xml:space="preserve">121.61187276006400</t>
  </si>
  <si>
    <t xml:space="preserve">37.839367836906376</t>
  </si>
  <si>
    <t xml:space="preserve">-122.29814322860793</t>
  </si>
  <si>
    <t xml:space="preserve">Instituto Finlay de Vacunas</t>
  </si>
  <si>
    <t xml:space="preserve">cuba</t>
  </si>
  <si>
    <t xml:space="preserve">la lisa</t>
  </si>
  <si>
    <t xml:space="preserve">23.075111166447500</t>
  </si>
  <si>
    <t xml:space="preserve">-82.45778027198650</t>
  </si>
  <si>
    <t xml:space="preserve">Federal Budgetary Research Institution State Research Center of Virology and Biotechnology "Vector"</t>
  </si>
  <si>
    <t xml:space="preserve">novosibirsk</t>
  </si>
  <si>
    <t xml:space="preserve">54.94207447330600</t>
  </si>
  <si>
    <t xml:space="preserve">83.22402918437270</t>
  </si>
  <si>
    <t xml:space="preserve">West China Hospital</t>
  </si>
  <si>
    <t xml:space="preserve">gansu</t>
  </si>
  <si>
    <t xml:space="preserve">35.39351808902730</t>
  </si>
  <si>
    <t xml:space="preserve">103.86279508651500</t>
  </si>
  <si>
    <t xml:space="preserve">Sichuan University</t>
  </si>
  <si>
    <t xml:space="preserve">qingyang district</t>
  </si>
  <si>
    <t xml:space="preserve">30.66396173447014</t>
  </si>
  <si>
    <t xml:space="preserve">104.07102311056524</t>
  </si>
  <si>
    <t xml:space="preserve">WestVac Biopharma Co., Ltd.</t>
  </si>
  <si>
    <t xml:space="preserve">University Hospital Tuebingen</t>
  </si>
  <si>
    <t xml:space="preserve">tübingen</t>
  </si>
  <si>
    <t xml:space="preserve">48.52978365844239</t>
  </si>
  <si>
    <t xml:space="preserve">9.038187770661898</t>
  </si>
  <si>
    <t xml:space="preserve">Vaxxinity</t>
  </si>
  <si>
    <t xml:space="preserve">dallas</t>
  </si>
  <si>
    <t xml:space="preserve">32.781668317099545</t>
  </si>
  <si>
    <t xml:space="preserve">-96.79683913956639</t>
  </si>
  <si>
    <t xml:space="preserve">Merck &amp; Co.</t>
  </si>
  <si>
    <t xml:space="preserve">rahway</t>
  </si>
  <si>
    <t xml:space="preserve">40.612418007872066</t>
  </si>
  <si>
    <t xml:space="preserve">-74.2672886971429</t>
  </si>
  <si>
    <t xml:space="preserve">Themis</t>
  </si>
  <si>
    <t xml:space="preserve">áustria</t>
  </si>
  <si>
    <t xml:space="preserve">muthgasse</t>
  </si>
  <si>
    <t xml:space="preserve">40.64952712444793</t>
  </si>
  <si>
    <t xml:space="preserve">-74.34170218489326</t>
  </si>
  <si>
    <t xml:space="preserve">Sharp &amp; Dohme</t>
  </si>
  <si>
    <t xml:space="preserve">viena</t>
  </si>
  <si>
    <t xml:space="preserve">48.23351559270421</t>
  </si>
  <si>
    <t xml:space="preserve">16.411560253499218</t>
  </si>
  <si>
    <t xml:space="preserve">Institute Pasteur</t>
  </si>
  <si>
    <t xml:space="preserve">paris</t>
  </si>
  <si>
    <t xml:space="preserve">48.840719605679375</t>
  </si>
  <si>
    <t xml:space="preserve">2.3108856232836104</t>
  </si>
  <si>
    <t xml:space="preserve">University of Pittsburgh</t>
  </si>
  <si>
    <t xml:space="preserve">pittsburgh</t>
  </si>
  <si>
    <t xml:space="preserve">40.44437193885658</t>
  </si>
  <si>
    <t xml:space="preserve">-79.96083563144893</t>
  </si>
  <si>
    <t xml:space="preserve">University of Hong Kong</t>
  </si>
  <si>
    <t xml:space="preserve">22.283100340779697</t>
  </si>
  <si>
    <t xml:space="preserve">114.13655528240963</t>
  </si>
  <si>
    <t xml:space="preserve">Viral vector (Replicating)</t>
  </si>
  <si>
    <t xml:space="preserve">Xiamen University</t>
  </si>
  <si>
    <t xml:space="preserve">xiamen</t>
  </si>
  <si>
    <t xml:space="preserve">24.437363960708883</t>
  </si>
  <si>
    <t xml:space="preserve">118.09785456733232</t>
  </si>
  <si>
    <t xml:space="preserve">Beijing Wantai Biological Pharmacy</t>
  </si>
  <si>
    <t xml:space="preserve">changping</t>
  </si>
  <si>
    <t xml:space="preserve">40.20731362365910</t>
  </si>
  <si>
    <t xml:space="preserve">116.24070159730000</t>
  </si>
  <si>
    <t xml:space="preserve">Imperial College London</t>
  </si>
  <si>
    <t xml:space="preserve">51.498721994077400</t>
  </si>
  <si>
    <t xml:space="preserve">-0.17499151946777608</t>
  </si>
  <si>
    <t xml:space="preserve">Academy of Military Science (AMS)</t>
  </si>
  <si>
    <t xml:space="preserve">Walvax Biotechnology</t>
  </si>
  <si>
    <t xml:space="preserve">jiangsu</t>
  </si>
  <si>
    <t xml:space="preserve">32.39356850797760</t>
  </si>
  <si>
    <t xml:space="preserve">119.89827241056000</t>
  </si>
  <si>
    <t xml:space="preserve">Suzhou Abogen Biosciences</t>
  </si>
  <si>
    <t xml:space="preserve">Medicago Inc.</t>
  </si>
  <si>
    <t xml:space="preserve">québec</t>
  </si>
  <si>
    <t xml:space="preserve">46.784230969120000</t>
  </si>
  <si>
    <t xml:space="preserve">-71.33000769081900</t>
  </si>
  <si>
    <t xml:space="preserve">Shenzhen Geno-Immune Medical Institute</t>
  </si>
  <si>
    <t xml:space="preserve">22.536307814567200</t>
  </si>
  <si>
    <t xml:space="preserve">113.94540764102300</t>
  </si>
  <si>
    <t xml:space="preserve">Viral vector (Replicating) + APC</t>
  </si>
  <si>
    <t xml:space="preserve">Viral vector (Non-replicating) + APC</t>
  </si>
  <si>
    <t xml:space="preserve">Adimmune Corporation</t>
  </si>
  <si>
    <t xml:space="preserve">tanxing</t>
  </si>
  <si>
    <t xml:space="preserve">24.203550485284800</t>
  </si>
  <si>
    <t xml:space="preserve">120.72859602201800</t>
  </si>
  <si>
    <t xml:space="preserve">Entos Pharmaceuticals Inc.</t>
  </si>
  <si>
    <t xml:space="preserve">edmonton</t>
  </si>
  <si>
    <t xml:space="preserve">53.54110211043884</t>
  </si>
  <si>
    <t xml:space="preserve"> -113.4968596798938</t>
  </si>
  <si>
    <t xml:space="preserve">OncoSec Immunotherapies</t>
  </si>
  <si>
    <t xml:space="preserve">new jersey</t>
  </si>
  <si>
    <t xml:space="preserve">40.32880602172181</t>
  </si>
  <si>
    <t xml:space="preserve">-74.79140298869794</t>
  </si>
  <si>
    <t xml:space="preserve">Providence Health &amp; Services</t>
  </si>
  <si>
    <t xml:space="preserve">washington</t>
  </si>
  <si>
    <t xml:space="preserve">47.05405381255874</t>
  </si>
  <si>
    <t xml:space="preserve">-122.84509801755414</t>
  </si>
  <si>
    <t xml:space="preserve">Chulalongkorn University</t>
  </si>
  <si>
    <t xml:space="preserve">tailândia</t>
  </si>
  <si>
    <t xml:space="preserve">bangkok</t>
  </si>
  <si>
    <t xml:space="preserve">13.738529615615500</t>
  </si>
  <si>
    <t xml:space="preserve">100.53267258323000</t>
  </si>
  <si>
    <t xml:space="preserve">Symvivo Corporation</t>
  </si>
  <si>
    <t xml:space="preserve">burnaby</t>
  </si>
  <si>
    <t xml:space="preserve">49.19962642098180</t>
  </si>
  <si>
    <t xml:space="preserve">-123.00925092140800</t>
  </si>
  <si>
    <t xml:space="preserve">ImmunityBio, Inc</t>
  </si>
  <si>
    <t xml:space="preserve">32.89254604751920</t>
  </si>
  <si>
    <t xml:space="preserve">-117.2386058740840</t>
  </si>
  <si>
    <t xml:space="preserve">City of Hope Medical Center</t>
  </si>
  <si>
    <t xml:space="preserve">irwindale</t>
  </si>
  <si>
    <t xml:space="preserve">34.10050587787289</t>
  </si>
  <si>
    <t xml:space="preserve">-117.98134791576992</t>
  </si>
  <si>
    <t xml:space="preserve">Viral vector (Non-replicanting)</t>
  </si>
  <si>
    <t xml:space="preserve">National Cancer Institute</t>
  </si>
  <si>
    <t xml:space="preserve">duarte</t>
  </si>
  <si>
    <t xml:space="preserve">34.13022320078500</t>
  </si>
  <si>
    <t xml:space="preserve">-117.97080055274100</t>
  </si>
  <si>
    <t xml:space="preserve">Israel Institute for Biological Research</t>
  </si>
  <si>
    <t xml:space="preserve">israel</t>
  </si>
  <si>
    <t xml:space="preserve">ness ziona</t>
  </si>
  <si>
    <t xml:space="preserve">31.924282771250148</t>
  </si>
  <si>
    <t xml:space="preserve">34.79327436897731</t>
  </si>
  <si>
    <t xml:space="preserve">Viral vector (Replicanting)</t>
  </si>
  <si>
    <t xml:space="preserve">Aivita Biomedical, Inc</t>
  </si>
  <si>
    <t xml:space="preserve">irvine</t>
  </si>
  <si>
    <t xml:space="preserve">33.677814307154456</t>
  </si>
  <si>
    <t xml:space="preserve">-117.85431223067971</t>
  </si>
  <si>
    <t xml:space="preserve">National Institute of Health Research and Development</t>
  </si>
  <si>
    <t xml:space="preserve">indonésia</t>
  </si>
  <si>
    <t xml:space="preserve">jakarta</t>
  </si>
  <si>
    <t xml:space="preserve">-6.1894352404393700</t>
  </si>
  <si>
    <t xml:space="preserve">106.85852449487500</t>
  </si>
  <si>
    <t xml:space="preserve">Ministry of Health Republic of Indonesia</t>
  </si>
  <si>
    <t xml:space="preserve">Codagenix</t>
  </si>
  <si>
    <t xml:space="preserve">melville</t>
  </si>
  <si>
    <t xml:space="preserve">40.757806829629935</t>
  </si>
  <si>
    <t xml:space="preserve">-73.42446737947769</t>
  </si>
  <si>
    <t xml:space="preserve">Live attenuated virus</t>
  </si>
  <si>
    <t xml:space="preserve">Center for Genetic Engineering and Biotechnology (CIGB)</t>
  </si>
  <si>
    <t xml:space="preserve">havana</t>
  </si>
  <si>
    <t xml:space="preserve">23.074981516902600</t>
  </si>
  <si>
    <t xml:space="preserve">-82.45151573013150</t>
  </si>
  <si>
    <t xml:space="preserve">Valneva, National Institute for Health Research, United Kingdom</t>
  </si>
  <si>
    <t xml:space="preserve">twickenham</t>
  </si>
  <si>
    <t xml:space="preserve">51.447187711703300</t>
  </si>
  <si>
    <t xml:space="preserve">-0.32699871577488504</t>
  </si>
  <si>
    <t xml:space="preserve">Biological E. Limited</t>
  </si>
  <si>
    <t xml:space="preserve">hyderabad</t>
  </si>
  <si>
    <t xml:space="preserve">17.406052632578100</t>
  </si>
  <si>
    <t xml:space="preserve">78.50555759468850</t>
  </si>
  <si>
    <t xml:space="preserve">Cellid Co., Ltd.</t>
  </si>
  <si>
    <t xml:space="preserve">mianmar</t>
  </si>
  <si>
    <t xml:space="preserve">16.82710293871730</t>
  </si>
  <si>
    <t xml:space="preserve">96.16165644278350</t>
  </si>
  <si>
    <t xml:space="preserve">GeneOne Life Science, Inc.</t>
  </si>
  <si>
    <t xml:space="preserve">Nanogen Pharmaceutical Biotechnology</t>
  </si>
  <si>
    <t xml:space="preserve">vietnã</t>
  </si>
  <si>
    <t xml:space="preserve">thành phố hồ chí minh</t>
  </si>
  <si>
    <t xml:space="preserve">10.846590584238800</t>
  </si>
  <si>
    <t xml:space="preserve">106.80457302553600</t>
  </si>
  <si>
    <t xml:space="preserve">Shionogi</t>
  </si>
  <si>
    <t xml:space="preserve">florham park</t>
  </si>
  <si>
    <t xml:space="preserve">40.784530945249600</t>
  </si>
  <si>
    <t xml:space="preserve">-74.42467043151540</t>
  </si>
  <si>
    <t xml:space="preserve">Altimmune, Inc.</t>
  </si>
  <si>
    <t xml:space="preserve">39.14696158078930</t>
  </si>
  <si>
    <t xml:space="preserve">-77.23144161253260</t>
  </si>
  <si>
    <t xml:space="preserve">University Medical Center Groningen</t>
  </si>
  <si>
    <t xml:space="preserve">holanda</t>
  </si>
  <si>
    <t xml:space="preserve">groningen</t>
  </si>
  <si>
    <t xml:space="preserve">53.22099385963622</t>
  </si>
  <si>
    <t xml:space="preserve">6.577031563058877</t>
  </si>
  <si>
    <t xml:space="preserve">Akston Biosciences Inc.</t>
  </si>
  <si>
    <t xml:space="preserve">Erciyes University</t>
  </si>
  <si>
    <t xml:space="preserve">turquia</t>
  </si>
  <si>
    <t xml:space="preserve">talas</t>
  </si>
  <si>
    <t xml:space="preserve">38.7102685706453</t>
  </si>
  <si>
    <t xml:space="preserve">35.53363836472170</t>
  </si>
  <si>
    <t xml:space="preserve">Health Institutes of Turkey (TUSEB)</t>
  </si>
  <si>
    <t xml:space="preserve">University of Saskatchewan</t>
  </si>
  <si>
    <t xml:space="preserve">saskatoon</t>
  </si>
  <si>
    <t xml:space="preserve">52.133534797294500</t>
  </si>
  <si>
    <t xml:space="preserve">-106.63139295650800</t>
  </si>
  <si>
    <t xml:space="preserve">SK Bioscience Co., Ltd. and CEPI</t>
  </si>
  <si>
    <t xml:space="preserve">gyeonggi-do</t>
  </si>
  <si>
    <t xml:space="preserve">37.40317807277080</t>
  </si>
  <si>
    <t xml:space="preserve">127.1087594171820</t>
  </si>
  <si>
    <t xml:space="preserve">Razi Vaccine and Serum Research Institute</t>
  </si>
  <si>
    <t xml:space="preserve">alborz</t>
  </si>
  <si>
    <t xml:space="preserve">35.84332060957130</t>
  </si>
  <si>
    <t xml:space="preserve">50.92719335365000</t>
  </si>
  <si>
    <t xml:space="preserve">Shifa Pharmed Industrial Co</t>
  </si>
  <si>
    <t xml:space="preserve">teerã</t>
  </si>
  <si>
    <t xml:space="preserve">35.74230203942940</t>
  </si>
  <si>
    <t xml:space="preserve">51.410291778124600</t>
  </si>
  <si>
    <t xml:space="preserve">University of Sydney</t>
  </si>
  <si>
    <t xml:space="preserve">camperdown</t>
  </si>
  <si>
    <t xml:space="preserve">-33.88768351533140</t>
  </si>
  <si>
    <t xml:space="preserve">151.187271138869</t>
  </si>
  <si>
    <t xml:space="preserve">Bionet Co., Ltd</t>
  </si>
  <si>
    <t xml:space="preserve">37.48610094040310</t>
  </si>
  <si>
    <t xml:space="preserve">126.89153019721300</t>
  </si>
  <si>
    <t xml:space="preserve">Takis</t>
  </si>
  <si>
    <t xml:space="preserve">41.70385496414790</t>
  </si>
  <si>
    <t xml:space="preserve">12.447287714540000</t>
  </si>
  <si>
    <t xml:space="preserve">Rottapharm Biotech</t>
  </si>
  <si>
    <t xml:space="preserve">monza e bianza</t>
  </si>
  <si>
    <t xml:space="preserve">45.56716025154900</t>
  </si>
  <si>
    <t xml:space="preserve">9.241950668653520</t>
  </si>
  <si>
    <t xml:space="preserve">índia</t>
  </si>
  <si>
    <t xml:space="preserve">Providence Therapeutics</t>
  </si>
  <si>
    <t xml:space="preserve">alberta</t>
  </si>
  <si>
    <t xml:space="preserve">50.97530572074600</t>
  </si>
  <si>
    <t xml:space="preserve">-114.04500679065300</t>
  </si>
  <si>
    <t xml:space="preserve">The Government Pharmaceutical Organization (GPO)</t>
  </si>
  <si>
    <t xml:space="preserve">13.766899405915900</t>
  </si>
  <si>
    <t xml:space="preserve">100.52851457953500</t>
  </si>
  <si>
    <t xml:space="preserve">PATH</t>
  </si>
  <si>
    <t xml:space="preserve">GlaxoSmithKline</t>
  </si>
  <si>
    <t xml:space="preserve">55.629349144836100</t>
  </si>
  <si>
    <t xml:space="preserve">-4.63113575600204</t>
  </si>
  <si>
    <t xml:space="preserve">VBI Vaccines Inc.</t>
  </si>
  <si>
    <t xml:space="preserve">massachusetts</t>
  </si>
  <si>
    <t xml:space="preserve">42.36669736480870</t>
  </si>
  <si>
    <t xml:space="preserve">-71.0790739449553</t>
  </si>
  <si>
    <t xml:space="preserve">SK Bioscience Co., Ltd.</t>
  </si>
  <si>
    <t xml:space="preserve">Gritstone Oncology </t>
  </si>
  <si>
    <t xml:space="preserve">plesanton</t>
  </si>
  <si>
    <t xml:space="preserve">37.694972185687300</t>
  </si>
  <si>
    <t xml:space="preserve">-121.8988110279200</t>
  </si>
  <si>
    <t xml:space="preserve">Walter Reed Army Institute of Research (WRAIR)</t>
  </si>
  <si>
    <t xml:space="preserve">39.0058747953745</t>
  </si>
  <si>
    <t xml:space="preserve">-77.05308964506760</t>
  </si>
  <si>
    <t xml:space="preserve">POP Biotechnologie</t>
  </si>
  <si>
    <t xml:space="preserve">buffalo</t>
  </si>
  <si>
    <t xml:space="preserve">42.95720551291070</t>
  </si>
  <si>
    <t xml:space="preserve">-78.84593827961770</t>
  </si>
  <si>
    <t xml:space="preserve">EuBiologics Co.,Ltd</t>
  </si>
  <si>
    <t xml:space="preserve">Organization of Defensive Innovation and Research</t>
  </si>
  <si>
    <t xml:space="preserve">35.62571841368070</t>
  </si>
  <si>
    <t xml:space="preserve">51.18784843763940</t>
  </si>
  <si>
    <t xml:space="preserve">Meissa Vaccines, Inc.</t>
  </si>
  <si>
    <t xml:space="preserve">Translate Bio</t>
  </si>
  <si>
    <t xml:space="preserve">42.47417686199870</t>
  </si>
  <si>
    <t xml:space="preserve">-71.25621298543330</t>
  </si>
  <si>
    <t xml:space="preserve">The Scientific and Technological Research Council of Turkey</t>
  </si>
  <si>
    <t xml:space="preserve">ancara</t>
  </si>
  <si>
    <t xml:space="preserve">39.90496750433240</t>
  </si>
  <si>
    <t xml:space="preserve">32.859192626126100</t>
  </si>
  <si>
    <t xml:space="preserve">Jiangsu Rec-Biotechnology</t>
  </si>
  <si>
    <t xml:space="preserve">Daiichi Sankyo Co., Ltd.</t>
  </si>
  <si>
    <t xml:space="preserve">tokyo</t>
  </si>
  <si>
    <t xml:space="preserve">35.68057558103410</t>
  </si>
  <si>
    <t xml:space="preserve">139.85677900880500</t>
  </si>
  <si>
    <t xml:space="preserve">Kocak Farma</t>
  </si>
  <si>
    <t xml:space="preserve">instambul</t>
  </si>
  <si>
    <t xml:space="preserve">41.06065866319400</t>
  </si>
  <si>
    <t xml:space="preserve">28.82747823965860</t>
  </si>
  <si>
    <t xml:space="preserve">Institute of Vaccines and Medical Biologicals, Vietnam</t>
  </si>
  <si>
    <t xml:space="preserve">khánh hòa </t>
  </si>
  <si>
    <t xml:space="preserve">21.0245</t>
  </si>
  <si>
    <t xml:space="preserve">105.84117</t>
  </si>
  <si>
    <t xml:space="preserve">Tetherex Pharmaceuticals Corporation</t>
  </si>
  <si>
    <t xml:space="preserve">oklahoma</t>
  </si>
  <si>
    <t xml:space="preserve">35.4755791237673</t>
  </si>
  <si>
    <t xml:space="preserve">-97.50463583168200</t>
  </si>
  <si>
    <t xml:space="preserve">Radboud University</t>
  </si>
  <si>
    <t xml:space="preserve">países baixos</t>
  </si>
  <si>
    <t xml:space="preserve">nijmegen</t>
  </si>
  <si>
    <t xml:space="preserve">51.822028340102726</t>
  </si>
  <si>
    <t xml:space="preserve"> 5.863820989896781</t>
  </si>
  <si>
    <t xml:space="preserve">Livzon Pharmaceutical</t>
  </si>
  <si>
    <t xml:space="preserve">guang dong sheng</t>
  </si>
  <si>
    <t xml:space="preserve">22.093513923908900</t>
  </si>
  <si>
    <t xml:space="preserve">113.27285245162200</t>
  </si>
  <si>
    <t xml:space="preserve">SENAI CIMATEC</t>
  </si>
  <si>
    <t xml:space="preserve">brasil</t>
  </si>
  <si>
    <t xml:space="preserve">camaçari</t>
  </si>
  <si>
    <t xml:space="preserve">-12.707939468692200</t>
  </si>
  <si>
    <t xml:space="preserve">-38.17330617435930</t>
  </si>
  <si>
    <t xml:space="preserve">National Vaccine and Serum Institute, China</t>
  </si>
  <si>
    <t xml:space="preserve">Beijing Zhong Sheng Heng Yi Pharmaceutical Technology</t>
  </si>
  <si>
    <t xml:space="preserve">Lanzhou Institute of Biological Products</t>
  </si>
  <si>
    <t xml:space="preserve">lanzhou</t>
  </si>
  <si>
    <t xml:space="preserve">36.072293232836900</t>
  </si>
  <si>
    <t xml:space="preserve">103.8458565548410</t>
  </si>
  <si>
    <t xml:space="preserve">Elixirgen Therapeutics, Inc</t>
  </si>
  <si>
    <t xml:space="preserve">baltimore</t>
  </si>
  <si>
    <t xml:space="preserve">39.30026603675170</t>
  </si>
  <si>
    <t xml:space="preserve">-7.659066376039950</t>
  </si>
  <si>
    <t xml:space="preserve">KM Biologics Co., Ltd.</t>
  </si>
  <si>
    <t xml:space="preserve">Japão</t>
  </si>
  <si>
    <t xml:space="preserve">kumamoto</t>
  </si>
  <si>
    <t xml:space="preserve">32.845832762868</t>
  </si>
  <si>
    <t xml:space="preserve">130.71257266824300</t>
  </si>
  <si>
    <t xml:space="preserve">Laboratorio Avi-Mex</t>
  </si>
  <si>
    <t xml:space="preserve">méxico</t>
  </si>
  <si>
    <t xml:space="preserve">iztapalapa</t>
  </si>
  <si>
    <t xml:space="preserve">19.356236354034966</t>
  </si>
  <si>
    <t xml:space="preserve">-99.11502296963442</t>
  </si>
  <si>
    <t xml:space="preserve">Shanghai East Hospital</t>
  </si>
  <si>
    <t xml:space="preserve">31.237770542078200</t>
  </si>
  <si>
    <t xml:space="preserve">121.51229030000600</t>
  </si>
  <si>
    <t xml:space="preserve">Stemirna Therapeutics</t>
  </si>
  <si>
    <t xml:space="preserve">31.246740949793700</t>
  </si>
  <si>
    <t xml:space="preserve">121.6165285393660</t>
  </si>
  <si>
    <t xml:space="preserve">OSE Immunotherapeutics</t>
  </si>
  <si>
    <t xml:space="preserve">nantes</t>
  </si>
  <si>
    <t xml:space="preserve">47.2017806012185</t>
  </si>
  <si>
    <t xml:space="preserve"> -1.5524072914706128</t>
  </si>
  <si>
    <t xml:space="preserve">German Center for Infection Research</t>
  </si>
  <si>
    <t xml:space="preserve">braunschweig</t>
  </si>
  <si>
    <t xml:space="preserve">52.211310945933064</t>
  </si>
  <si>
    <t xml:space="preserve">10.531057327346861</t>
  </si>
  <si>
    <t xml:space="preserve">USSF/Vaxform</t>
  </si>
  <si>
    <t xml:space="preserve">pensilvânia</t>
  </si>
  <si>
    <t xml:space="preserve">40.599966085778600</t>
  </si>
  <si>
    <t xml:space="preserve">-75.3665256045336</t>
  </si>
  <si>
    <t xml:space="preserve">Research Institute for Biological Safety Problems</t>
  </si>
  <si>
    <t xml:space="preserve">cazaquistão</t>
  </si>
  <si>
    <t xml:space="preserve">zhambyl</t>
  </si>
  <si>
    <t xml:space="preserve">38.60738640347444</t>
  </si>
  <si>
    <t xml:space="preserve">68.78003704186034</t>
  </si>
  <si>
    <t xml:space="preserve">MRC/UVRI and LSHTM Uganda Research Unit</t>
  </si>
  <si>
    <t xml:space="preserve">uganda</t>
  </si>
  <si>
    <t xml:space="preserve">entebbe</t>
  </si>
  <si>
    <t xml:space="preserve">0.07216753415752</t>
  </si>
  <si>
    <t xml:space="preserve">32.46015249668220</t>
  </si>
  <si>
    <t xml:space="preserve">Bagheiat-allah University of Medical Sciences/AmitisGen</t>
  </si>
  <si>
    <t xml:space="preserve">35.751896856393600</t>
  </si>
  <si>
    <t xml:space="preserve">51.39419849716140</t>
  </si>
  <si>
    <t xml:space="preserve">Baiya Phytopharm Co., Ltd.</t>
  </si>
  <si>
    <t xml:space="preserve">13.7161087937669</t>
  </si>
  <si>
    <t xml:space="preserve">100.65703462371200</t>
  </si>
  <si>
    <t xml:space="preserve">Clover Biopharmaceuticals AUS Pty Ltd</t>
  </si>
  <si>
    <t xml:space="preserve">chengdu</t>
  </si>
  <si>
    <t xml:space="preserve">30.59557713327770</t>
  </si>
  <si>
    <t xml:space="preserve">104.06739704431600</t>
  </si>
  <si>
    <t xml:space="preserve">CyanVac LLC</t>
  </si>
  <si>
    <t xml:space="preserve">athens</t>
  </si>
  <si>
    <t xml:space="preserve">33.93054221453610</t>
  </si>
  <si>
    <t xml:space="preserve">-83.36596370289090</t>
  </si>
  <si>
    <t xml:space="preserve">Shanghai Zerun Biotechnology</t>
  </si>
  <si>
    <t xml:space="preserve">CEPI</t>
  </si>
  <si>
    <t xml:space="preserve">AnGes, Inc</t>
  </si>
  <si>
    <t xml:space="preserve">34.854524388467500</t>
  </si>
  <si>
    <t xml:space="preserve">135.5277067548050</t>
  </si>
  <si>
    <t xml:space="preserve">Laboratorios Hipra, S.A.</t>
  </si>
  <si>
    <t xml:space="preserve">espanha</t>
  </si>
  <si>
    <t xml:space="preserve">lalín</t>
  </si>
  <si>
    <t xml:space="preserve">42.661158781142700</t>
  </si>
  <si>
    <t xml:space="preserve">-8.114941460286430</t>
  </si>
  <si>
    <t xml:space="preserve">Farmacore Biotecnologia Ltda</t>
  </si>
  <si>
    <t xml:space="preserve">ribeirão preto</t>
  </si>
  <si>
    <t xml:space="preserve">-21.19632722011530</t>
  </si>
  <si>
    <t xml:space="preserve">-47.75895591652240</t>
  </si>
  <si>
    <t xml:space="preserve">Arcturus Therapeutics, Inc.</t>
  </si>
  <si>
    <t xml:space="preserve">32.89762887403570</t>
  </si>
  <si>
    <t xml:space="preserve">-117.23080556059000</t>
  </si>
  <si>
    <t xml:space="preserve">Biocad</t>
  </si>
  <si>
    <t xml:space="preserve">55.76079964873380</t>
  </si>
  <si>
    <t xml:space="preserve">37.16895838440840</t>
  </si>
  <si>
    <t xml:space="preserve">Sinocelltech Ltd.</t>
  </si>
  <si>
    <t xml:space="preserve">39.8014315010239</t>
  </si>
  <si>
    <t xml:space="preserve">116.50944826845200</t>
  </si>
  <si>
    <t xml:space="preserve">Chumakov Federal Scientific Center for Research and Development of Immune-and-Biological Products</t>
  </si>
  <si>
    <t xml:space="preserve">55.60254441312480</t>
  </si>
  <si>
    <t xml:space="preserve">37.33571416536500</t>
  </si>
  <si>
    <t xml:space="preserve">Scancell Ltd</t>
  </si>
  <si>
    <t xml:space="preserve">51.71736997739109</t>
  </si>
  <si>
    <t xml:space="preserve">-1.2181389417333204</t>
  </si>
  <si>
    <t xml:space="preserve">DreamTec Research Limited</t>
  </si>
  <si>
    <t xml:space="preserve">22.37163576926520</t>
  </si>
  <si>
    <t xml:space="preserve">114.13226965266600</t>
  </si>
  <si>
    <t xml:space="preserve">Bacterial antigen-spore expression vector</t>
  </si>
  <si>
    <t xml:space="preserve">Vaccibody AS</t>
  </si>
  <si>
    <t xml:space="preserve">noruega</t>
  </si>
  <si>
    <t xml:space="preserve">oslo</t>
  </si>
  <si>
    <t xml:space="preserve">59.94233822462489</t>
  </si>
  <si>
    <t xml:space="preserve">10.716385788100327</t>
  </si>
  <si>
    <t xml:space="preserve">Bio Farma</t>
  </si>
  <si>
    <t xml:space="preserve">jawa barat</t>
  </si>
  <si>
    <t xml:space="preserve">-6.899155967486740</t>
  </si>
  <si>
    <t xml:space="preserve">107.60039006789400</t>
  </si>
  <si>
    <t xml:space="preserve">Yisheng Biopharma</t>
  </si>
  <si>
    <t xml:space="preserve">The University of Hong Kong</t>
  </si>
  <si>
    <t xml:space="preserve">22.283235552053200</t>
  </si>
  <si>
    <t xml:space="preserve">114.13656989555500</t>
  </si>
  <si>
    <t xml:space="preserve">Immuno Cure 3 Limited</t>
  </si>
  <si>
    <t xml:space="preserve">22.427419919108400</t>
  </si>
  <si>
    <t xml:space="preserve">114.20946158335000</t>
  </si>
  <si>
    <t xml:space="preserve">McMaster University</t>
  </si>
  <si>
    <t xml:space="preserve">ontário</t>
  </si>
  <si>
    <t xml:space="preserve">43.26087116596390</t>
  </si>
  <si>
    <t xml:space="preserve">-79.91946143697250</t>
  </si>
  <si>
    <t xml:space="preserve">Emergex Vaccines Holding Limited</t>
  </si>
  <si>
    <t xml:space="preserve">abingdon</t>
  </si>
  <si>
    <t xml:space="preserve">51.68817880981790</t>
  </si>
  <si>
    <t xml:space="preserve">-1.2931269734356600</t>
  </si>
  <si>
    <t xml:space="preserve">HK inno.N Corporation</t>
  </si>
  <si>
    <t xml:space="preserve">37.565865864875500</t>
  </si>
  <si>
    <t xml:space="preserve">126.9884741683800</t>
  </si>
  <si>
    <t xml:space="preserve">Yantai Patronus Biotech Co., Ltd.</t>
  </si>
  <si>
    <t xml:space="preserve">National Research Centre, Egypt</t>
  </si>
  <si>
    <t xml:space="preserve">egito</t>
  </si>
  <si>
    <t xml:space="preserve">cairo</t>
  </si>
  <si>
    <t xml:space="preserve">30.03593960101371</t>
  </si>
  <si>
    <t xml:space="preserve">31.205312318310998</t>
  </si>
  <si>
    <t xml:space="preserve">HDT Bio</t>
  </si>
  <si>
    <t xml:space="preserve">47.63455648423300</t>
  </si>
  <si>
    <t xml:space="preserve">-122.32468413126800</t>
  </si>
  <si>
    <t xml:space="preserve">VLP Therapeutics Japan GK</t>
  </si>
  <si>
    <t xml:space="preserve">tóquio</t>
  </si>
  <si>
    <t xml:space="preserve">35.68038190721860</t>
  </si>
  <si>
    <t xml:space="preserve">139.76185311065300</t>
  </si>
  <si>
    <t xml:space="preserve">Osve Pharmaceutical Company</t>
  </si>
  <si>
    <t xml:space="preserve">35.770106996414526</t>
  </si>
  <si>
    <t xml:space="preserve">51.34887391034514</t>
  </si>
  <si>
    <t xml:space="preserve">Imam Abdulrahman Bin Faisal University</t>
  </si>
  <si>
    <t xml:space="preserve">arábia saudita</t>
  </si>
  <si>
    <t xml:space="preserve">dammam</t>
  </si>
  <si>
    <t xml:space="preserve">26.393210912556700</t>
  </si>
  <si>
    <t xml:space="preserve">50.19258635327360</t>
  </si>
  <si>
    <t xml:space="preserve">Sean Liu, Icahn School of Medicine at Mount Sinai</t>
  </si>
  <si>
    <t xml:space="preserve">new york</t>
  </si>
  <si>
    <t xml:space="preserve">40.78869564320765</t>
  </si>
  <si>
    <t xml:space="preserve">-73.95258096239677</t>
  </si>
  <si>
    <t xml:space="preserve">x</t>
  </si>
  <si>
    <t xml:space="preserve">numero nome</t>
  </si>
  <si>
    <t xml:space="preserve">Vaccine platform description</t>
  </si>
  <si>
    <t xml:space="preserve">Developers </t>
  </si>
  <si>
    <t xml:space="preserve">Phase</t>
  </si>
  <si>
    <t xml:space="preserve">Contagem de Phase</t>
  </si>
  <si>
    <t xml:space="preserve">NA</t>
  </si>
  <si>
    <t xml:space="preserve">Phase 2 </t>
  </si>
  <si>
    <t xml:space="preserve">(empty)</t>
  </si>
  <si>
    <t xml:space="preserve">Total Result</t>
  </si>
  <si>
    <t xml:space="preserve"> + University of Pittsburgh</t>
  </si>
  <si>
    <t xml:space="preserve"> Pfizer/BioNTech  + Fosun Pharma </t>
  </si>
  <si>
    <t xml:space="preserve">	Shenzhen Geno-Immune Medical Institute </t>
  </si>
  <si>
    <t xml:space="preserve">(Suzhou) Biopharmaceutical Co., Ltd </t>
  </si>
  <si>
    <t xml:space="preserve">Academy of Military Medical Sciences </t>
  </si>
  <si>
    <t xml:space="preserve">Academy of Military Science (AMS), Walvax Biotechnology and Suzhou Abogen Biosciences</t>
  </si>
  <si>
    <t xml:space="preserve">Adimmune Corporation </t>
  </si>
  <si>
    <t xml:space="preserve">Aivita Biomedical, Inc
</t>
  </si>
  <si>
    <t xml:space="preserve">AnGes + Takara Bio + Osaka University</t>
  </si>
  <si>
    <t xml:space="preserve">AnGes, Inc/Osaka University</t>
  </si>
  <si>
    <t xml:space="preserve">Anhui Zhifei Longcom Biopharmaceutical + Institute of Microbiology, Chinese Academy of Sciences</t>
  </si>
  <si>
    <t xml:space="preserve">Arcturus Therapeutics </t>
  </si>
  <si>
    <t xml:space="preserve">AstraZeneca + University of Oxford</t>
  </si>
  <si>
    <t xml:space="preserve">Biological E. Limited </t>
  </si>
  <si>
    <t xml:space="preserve">CanSino Biological Inc./Beijing Institute of Biotechnology</t>
  </si>
  <si>
    <t xml:space="preserve">Wuhan Institute of Biological Products </t>
  </si>
  <si>
    <t xml:space="preserve">Center for Genetic Engineering and Biotechnology (CIGB) </t>
  </si>
  <si>
    <t xml:space="preserve">City of Hope Medical Center + National Cancer Institute</t>
  </si>
  <si>
    <t xml:space="preserve">Clover Biopharmaceuticals Inc./Dynavax</t>
  </si>
  <si>
    <t xml:space="preserve">Codagenix/Serum Institute of India</t>
  </si>
  <si>
    <t xml:space="preserve">CSL Ltd. + Seqirus + University of Queensland</t>
  </si>
  <si>
    <t xml:space="preserve">Entos Pharmaceuticals Inc. </t>
  </si>
  <si>
    <t xml:space="preserve">Erciyes University and the Health Institutes of Turkey (TUSEB) </t>
  </si>
  <si>
    <t xml:space="preserve">Gamaleya Research Institute ; Health Ministry of the Russian Federation
</t>
  </si>
  <si>
    <t xml:space="preserve">Inovio Pharmaceuticals + International Vaccine Institute + Advaccine </t>
  </si>
  <si>
    <t xml:space="preserve">Institute of Medical Biology + Chinese Academy of Medical Sciences</t>
  </si>
  <si>
    <t xml:space="preserve">Instituto Finlay de Vacunas </t>
  </si>
  <si>
    <t xml:space="preserve">Israel Institute for Biological Research </t>
  </si>
  <si>
    <t xml:space="preserve">Medigen Vaccine Biologics + Dynavax + National Institute of Allergy and Infectious Diseases (NIAID)</t>
  </si>
  <si>
    <t xml:space="preserve">Merck &amp; Co. + Themis + Sharp &amp; Dohme + Institute Pasteur</t>
  </si>
  <si>
    <t xml:space="preserve">Moderna + National Institute of Allergy and Infectious Diseases (NIAID)</t>
  </si>
  <si>
    <t xml:space="preserve">ModernaTX, Inc.</t>
  </si>
  <si>
    <t xml:space="preserve">National Vaccine and Serum Institute, China; Beijing Zhong Sheng Heng Yi Pharmaceutical Technology;  Lanzhou Institute of Biological Products</t>
  </si>
  <si>
    <t xml:space="preserve">OncoSec Immunotherapies; Providence Health &amp; Services</t>
  </si>
  <si>
    <t xml:space="preserve">Organization of Defensive Innovation and Research
</t>
  </si>
  <si>
    <t xml:space="preserve">POP Biotechnologies and EuBiologics Co.,Ltd</t>
  </si>
  <si>
    <t xml:space="preserve">ReiThera + Leukocare + Univercells</t>
  </si>
  <si>
    <t xml:space="preserve">Sanofi Pasteur + GSK</t>
  </si>
  <si>
    <t xml:space="preserve">Sanofi Pasteur and Translate Bio</t>
  </si>
  <si>
    <t xml:space="preserve">Serum Institute of India + Accelagen Pty + SpyBiotech</t>
  </si>
  <si>
    <t xml:space="preserve">Shanghai East Hospital and Stemirna Therapeutics</t>
  </si>
  <si>
    <t xml:space="preserve">Shanghai Zerun Biotechnology + Walvax Biotechnology  + CEPI</t>
  </si>
  <si>
    <t xml:space="preserve">Shenzhen Geno-Immune Medical Institute </t>
  </si>
  <si>
    <t xml:space="preserve">Shenzhen Kangtai Biological Products Co., Ltd. </t>
  </si>
  <si>
    <t xml:space="preserve">Takis + Rottapharm Biotech</t>
  </si>
  <si>
    <t xml:space="preserve">The Government Pharmaceutical Organization (GPO); PATH; Dynavax</t>
  </si>
  <si>
    <t xml:space="preserve">The Scientific and Technological Research Council of Turkey (TÜBITAK) </t>
  </si>
  <si>
    <t xml:space="preserve">The University of Hong Kong; Immuno Cure 3 Limited</t>
  </si>
  <si>
    <t xml:space="preserve">The University of Queensland</t>
  </si>
  <si>
    <t xml:space="preserve">University Medical Center Groningen + Akston Biosciences Inc.</t>
  </si>
  <si>
    <t xml:space="preserve">University of Hong Kong, Xiamen University and Beijing Wantai Biological Pharmacy</t>
  </si>
  <si>
    <t xml:space="preserve">University of Sydney, Bionet Co., Ltd
Technovalia</t>
  </si>
  <si>
    <t xml:space="preserve">Vaxine Pty Ltd./CinnaGen Co.</t>
  </si>
  <si>
    <t xml:space="preserve">West China Hospital + Sichuan University</t>
  </si>
  <si>
    <t xml:space="preserve">Inactivated Virus</t>
  </si>
  <si>
    <t xml:space="preserve">China</t>
  </si>
  <si>
    <t xml:space="preserve">Inglaterra</t>
  </si>
  <si>
    <t xml:space="preserve">Rússia</t>
  </si>
  <si>
    <t xml:space="preserve">Estados Unidos</t>
  </si>
  <si>
    <t xml:space="preserve">Canada</t>
  </si>
  <si>
    <t xml:space="preserve">Alemanha</t>
  </si>
  <si>
    <t xml:space="preserve">Cingapura</t>
  </si>
  <si>
    <t xml:space="preserve">Coreia Do Sul</t>
  </si>
  <si>
    <t xml:space="preserve">Índia</t>
  </si>
  <si>
    <t xml:space="preserve">França</t>
  </si>
  <si>
    <t xml:space="preserve">Australia</t>
  </si>
  <si>
    <t xml:space="preserve">Londres</t>
  </si>
  <si>
    <t xml:space="preserve">Itália</t>
  </si>
  <si>
    <t xml:space="preserve">Bélgica</t>
  </si>
  <si>
    <t xml:space="preserve">Irã</t>
  </si>
  <si>
    <t xml:space="preserve">Taiwan</t>
  </si>
  <si>
    <t xml:space="preserve">Cuba</t>
  </si>
  <si>
    <t xml:space="preserve">Áustria</t>
  </si>
  <si>
    <t xml:space="preserve">Tailândia</t>
  </si>
  <si>
    <t xml:space="preserve">Israel</t>
  </si>
  <si>
    <t xml:space="preserve">Indonésia</t>
  </si>
  <si>
    <t xml:space="preserve">Mianmar</t>
  </si>
  <si>
    <t xml:space="preserve">Vietnã</t>
  </si>
  <si>
    <t xml:space="preserve">Holanda</t>
  </si>
  <si>
    <t xml:space="preserve">Turquia</t>
  </si>
  <si>
    <t xml:space="preserve">Países Baixos</t>
  </si>
  <si>
    <t xml:space="preserve">Brasil</t>
  </si>
  <si>
    <t xml:space="preserve">México</t>
  </si>
  <si>
    <t xml:space="preserve">Cazaquistão</t>
  </si>
  <si>
    <t xml:space="preserve">Uganda</t>
  </si>
  <si>
    <t xml:space="preserve">Espanha</t>
  </si>
  <si>
    <t xml:space="preserve">Noruega</t>
  </si>
  <si>
    <t xml:space="preserve">Egito</t>
  </si>
  <si>
    <t xml:space="preserve">Arábia Saudita</t>
  </si>
  <si>
    <t xml:space="preserve">Desenvolvedores</t>
  </si>
  <si>
    <t xml:space="preserve">Tabela X - Desenvolvedores e países</t>
  </si>
  <si>
    <t xml:space="preserve">Desenvoldedores</t>
  </si>
  <si>
    <t xml:space="preserve">Tabela X - Distribuição dos países envlvidos no desenvolvimento de vacinas para Covid-19 em fase clínica</t>
  </si>
  <si>
    <t xml:space="preserve">Pais</t>
  </si>
  <si>
    <t xml:space="preserve">Frequência absoluta</t>
  </si>
  <si>
    <t xml:space="preserve">Frequência relativa</t>
  </si>
  <si>
    <t xml:space="preserve">Percentagem %</t>
  </si>
  <si>
    <t xml:space="preserve">Total</t>
  </si>
  <si>
    <t xml:space="preserve">37.734120294923954,</t>
  </si>
  <si>
    <t xml:space="preserve">40.64952712444793, </t>
  </si>
  <si>
    <t xml:space="preserve">122.51334620854200</t>
  </si>
  <si>
    <t xml:space="preserve">10.919561909671100</t>
  </si>
  <si>
    <t xml:space="preserve">Fonte: Autoria própria </t>
  </si>
  <si>
    <t xml:space="preserve">Percentagem</t>
  </si>
  <si>
    <t xml:space="preserve">Canadá</t>
  </si>
  <si>
    <t xml:space="preserve">República de Uganda </t>
  </si>
  <si>
    <t xml:space="preserve">total</t>
  </si>
  <si>
    <t xml:space="preserve">Fonte: Elaboração própria a partir de </t>
  </si>
  <si>
    <t xml:space="preserve">Porcentagem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</si>
</sst>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_(* #,##0.00_);_(* \(#,##0.00\);_(* \-??_);_(@_)"/>
    <numFmt numFmtId="167" formatCode="0%"/>
    <numFmt numFmtId="168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ource Sans Pro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595959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000000"/>
      <name val="Source Sans Pro"/>
      <family val="2"/>
      <charset val="1"/>
    </font>
    <font>
      <sz val="11"/>
      <name val="Calibri"/>
      <family val="2"/>
      <charset val="1"/>
    </font>
    <font>
      <sz val="11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67171"/>
        <bgColor rgb="FF808080"/>
      </patternFill>
    </fill>
    <fill>
      <patternFill patternType="solid">
        <fgColor rgb="FFD9D9D9"/>
        <bgColor rgb="FFDAE3F3"/>
      </patternFill>
    </fill>
    <fill>
      <patternFill patternType="solid">
        <fgColor rgb="FFE7E6E6"/>
        <bgColor rgb="FFDAE3F3"/>
      </patternFill>
    </fill>
    <fill>
      <patternFill patternType="solid">
        <fgColor rgb="FFFFFFFF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E7E6E6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Pivot Table Category" xfId="21"/>
    <cellStyle name="Pivot Table Corner" xfId="22"/>
    <cellStyle name="Pivot Table Field" xfId="23"/>
    <cellStyle name="Pivot Table Value" xfId="24"/>
    <cellStyle name="Pivot Table Title" xfId="25"/>
    <cellStyle name="Pivot Table Resul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7E6E6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180000</xdr:colOff>
      <xdr:row>0</xdr:row>
      <xdr:rowOff>169200</xdr:rowOff>
    </xdr:from>
    <xdr:to>
      <xdr:col>13</xdr:col>
      <xdr:colOff>602640</xdr:colOff>
      <xdr:row>21</xdr:row>
      <xdr:rowOff>41400</xdr:rowOff>
    </xdr:to>
    <xdr:sp>
      <xdr:nvSpPr>
        <xdr:cNvPr id="0" name="CustomShape 1"/>
        <xdr:cNvSpPr/>
      </xdr:nvSpPr>
      <xdr:spPr>
        <a:xfrm>
          <a:off x="7051680" y="169200"/>
          <a:ext cx="7257960" cy="38725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2" createdVersion="3">
  <cacheSource type="worksheet">
    <worksheetSource ref="B6:E358" sheet="Versão_para_limpeza"/>
  </cacheSource>
  <cacheFields count="4">
    <cacheField name="numero nome" numFmtId="0">
      <sharedItems count="352">
        <s v="10"/>
        <s v="100"/>
        <s v="101"/>
        <s v="102"/>
        <s v="103"/>
        <s v="104"/>
        <s v="105"/>
        <s v="106 Pfizer/BioNTech  + Fosun Pharma"/>
        <s v="107"/>
        <s v="108"/>
        <s v="109"/>
        <s v="11"/>
        <s v="110"/>
        <s v="111"/>
        <s v="112"/>
        <s v="113"/>
        <s v="114"/>
        <s v="115"/>
        <s v="116"/>
        <s v="117"/>
        <s v="118"/>
        <s v="119"/>
        <s v="12"/>
        <s v="120"/>
        <s v="121"/>
        <s v="122"/>
        <s v="123"/>
        <s v="124"/>
        <s v="125"/>
        <s v="126"/>
        <s v="127"/>
        <s v="128"/>
        <s v="129"/>
        <s v="13"/>
        <s v="130"/>
        <s v="131"/>
        <s v="132Anhui Zhifei Longcom Biopharmaceutical + Institute of Microbiology, Chinese Academy of Sciences"/>
        <s v="133Zhongyianke Biotech"/>
        <s v="134Liaoning Maokangyuan Biotech"/>
        <s v="135Academy of Military Medical Sciences"/>
        <s v="136"/>
        <s v="137CureVac AG"/>
        <s v="138"/>
        <s v="139"/>
        <s v="14"/>
        <s v="140"/>
        <s v="141Institute of Medical Biology + Chinese Academy of Medical Sciences"/>
        <s v="142"/>
        <s v="143"/>
        <s v="144"/>
        <s v="145"/>
        <s v="146Research Institute for Biological Safety Problems, Rep of Kazakhstan"/>
        <s v="147"/>
        <s v="148"/>
        <s v="149Inovio Pharmaceuticals + International Vaccine Institute + Advaccine"/>
        <s v="15"/>
        <s v="150(Suzhou) Biopharmaceutical Co., Ltd"/>
        <s v="151"/>
        <s v="152AnGes + Takara Bio + Osaka University"/>
        <s v="153"/>
        <s v="154"/>
        <s v="155Zydus Cadila"/>
        <s v="156"/>
        <s v="157Genexine Consortium"/>
        <s v="158"/>
        <s v="159Bharat Biotech International Limited"/>
        <s v="16"/>
        <s v="160"/>
        <s v="161"/>
        <s v="162"/>
        <s v="163"/>
        <s v="164"/>
        <s v="165"/>
        <s v="166Kentucky Bioprocessing Inc."/>
        <s v="167Sanofi Pasteur + GSK"/>
        <s v="168"/>
        <s v="169"/>
        <s v="17"/>
        <s v="170"/>
        <s v="171Arcturus Therapeutics"/>
        <s v="172"/>
        <s v="173Serum Institute of India + Accelagen Pty + SpyBiotech"/>
        <s v="174"/>
        <s v="175Shenzhen Kangtai Biological Products Co., Ltd."/>
        <s v="176"/>
        <s v="177"/>
        <s v="178ReiThera + Leukocare + Univercells"/>
        <s v="179Vaxart"/>
        <s v="18"/>
        <s v="180University of Munich (Ludwig-Maximilians)"/>
        <s v="181Clover Biopharmaceuticals Inc./Dynavax"/>
        <s v="182"/>
        <s v="183"/>
        <s v="184"/>
        <s v="185Vaxine Pty Ltd./CinnaGen Co."/>
        <s v="186"/>
        <s v="187CSL Ltd. + Seqirus + University of Queensland"/>
        <s v="188"/>
        <s v="189Medigen Vaccine Biologics + Dynavax + National Institute of Allergy and Infectious Diseases (NIAID)"/>
        <s v="19"/>
        <s v="190"/>
        <s v="191"/>
        <s v="192"/>
        <s v="193"/>
        <s v="194"/>
        <s v="195"/>
        <s v="196Instituto Finlay de Vacunas"/>
        <s v="197"/>
        <s v="198Instituto Finlay de Vacunas"/>
        <s v="199"/>
        <s v="1Sinovac Research and Development Co., Ltd"/>
        <s v="2"/>
        <s v="20"/>
        <s v="200Federal Budgetary Research Institution State Research Center of Virology and Biotechnology &quot;Vector&quot;"/>
        <s v="201"/>
        <s v="202West China Hospital + Sichuan University"/>
        <s v="203WestVac Biopharma Co., Ltd."/>
        <s v="204"/>
        <s v="205"/>
        <s v="206University Hospital Tuebingen"/>
        <s v="207Vaxxinity"/>
        <s v="208"/>
        <s v="209"/>
        <s v="21"/>
        <s v="210Merck &amp; Co. + Themis + Sharp &amp; Dohme + Institute Pasteur"/>
        <s v="211 + University of Pittsburgh"/>
        <s v="212"/>
        <s v="213University of Hong Kong, Xiamen University and Beijing Wantai Biological Pharmacy"/>
        <s v="214"/>
        <s v="215Imperial College London"/>
        <s v="216Academy of Military Science (AMS), Walvax Biotechnology and Suzhou Abogen Biosciences"/>
        <s v="217"/>
        <s v="218Medicago Inc."/>
        <s v="219"/>
        <s v="22"/>
        <s v="220"/>
        <s v="221&#9;Shenzhen Geno-Immune Medical Institute"/>
        <s v="222Shenzhen Geno-Immune Medical Institute"/>
        <s v="223Adimmune Corporation"/>
        <s v="224Entos Pharmaceuticals Inc."/>
        <s v="225OncoSec Immunotherapies; Providence Health &amp; Services"/>
        <s v="226Chulalongkorn University"/>
        <s v="227Symvivo Corporation"/>
        <s v="228ImmunityBio, Inc"/>
        <s v="229"/>
        <s v="230"/>
        <s v="231City of Hope Medical Center + National Cancer Institute"/>
        <s v="232"/>
        <s v="233Israel Institute for Biological Research"/>
        <s v="234Aivita Biomedical, Inc"/>
        <s v="235National Institute of Health Research and Development"/>
        <s v="236Ministry of Health Republic of Indonesia"/>
        <s v="237Codagenix/Serum Institute of India"/>
        <s v="238Center for Genetic Engineering and Biotechnology (CIGB)"/>
        <s v="239Center for Genetic Engineering and Biotechnology (CIGB)"/>
        <s v="23Sinopharm"/>
        <s v="240"/>
        <s v="241Valneva, National Institute for Health Research, United Kingdom"/>
        <s v="242"/>
        <s v="243"/>
        <s v="244Biological E. Limited"/>
        <s v="245Cellid Co., Ltd."/>
        <s v="246GeneOne Life Science, Inc."/>
        <s v="247Nanogen Pharmaceutical Biotechnology"/>
        <s v="248"/>
        <s v="249Shionogi"/>
        <s v="24China National Biotec Group Co"/>
        <s v="250Altimmune, Inc."/>
        <s v="251University Medical Center Groningen + Akston Biosciences Inc."/>
        <s v="252Erciyes University and the Health Institutes of Turkey (TUSEB)"/>
        <s v="253"/>
        <s v="254"/>
        <s v="255University of Saskatchewan"/>
        <s v="256SK Bioscience Co., Ltd. and CEPI"/>
        <s v="257"/>
        <s v="258"/>
        <s v="259Razi Vaccine and Serum Research Institute"/>
        <s v="25Wuhan Institute of Biological Products"/>
        <s v="26"/>
        <s v="260"/>
        <s v="261Shifa Pharmed Industrial Co"/>
        <s v="262"/>
        <s v="263The University of Queensland"/>
        <s v="264"/>
        <s v="265"/>
        <s v="266University of Sydney, Bionet Co., Ltd&#10;Technovalia"/>
        <s v="267Takis + Rottapharm Biotech"/>
        <s v="268"/>
        <s v="269Bharat Biotech International Limited"/>
        <s v="27"/>
        <s v="270Providence Therapeutics"/>
        <s v="271The Government Pharmaceutical Organization (GPO); PATH; Dynavax"/>
        <s v="272"/>
        <s v="273GlaxoSmithKline"/>
        <s v="274VBI Vaccines Inc."/>
        <s v="275SK Bioscience Co., Ltd."/>
        <s v="276Gritstone Oncology "/>
        <s v="277Moderna + National Institute of Allergy and Infectious Diseases (NIAID)"/>
        <s v="278"/>
        <s v="279"/>
        <s v="280Walter Reed Army Institute of Research (WRAIR)"/>
        <s v="281POP Biotechnologies and EuBiologics Co.,Ltd"/>
        <s v="282Organization of Defensive Innovation and Research"/>
        <s v="283Meissa Vaccines, Inc."/>
        <s v="284Sanofi Pasteur and Translate Bio"/>
        <s v="285The Scientific and Technological Research Council of Turkey"/>
        <s v="286"/>
        <s v="287Jiangsu Rec-Biotechnology"/>
        <s v="288Daiichi Sankyo Co., Ltd."/>
        <s v="289Kocak Farma"/>
        <s v="28Sinopharm"/>
        <s v="290Institute of Vaccines and Medical Biologicals, Vietnam"/>
        <s v="291Tetherex Pharmaceuticals Corporation"/>
        <s v="292Radboud University"/>
        <s v="293Livzon Pharmaceutical"/>
        <s v="294"/>
        <s v="295SENAI CIMATEC"/>
        <s v="296The Scientific and Technological Research Council of Turkey (TÜBITAK)"/>
        <s v="297ModernaTX, Inc."/>
        <s v="298"/>
        <s v="299National Vaccine and Serum Institute, China; Beijing Zhong Sheng Heng Yi Pharmaceutical Technology;  Lanzhou Institute of Biological Products"/>
        <s v="29China National Biotec Group Co"/>
        <s v="3"/>
        <s v="300"/>
        <s v="301Elixirgen Therapeutics, Inc"/>
        <s v="302KM Biologics Co., Ltd."/>
        <s v="303Laboratorio Avi-Mex"/>
        <s v="304Shanghai East Hospital and Stemirna Therapeutics"/>
        <s v="305OSE Immunotherapeutics"/>
        <s v="306German Center for Infection Research"/>
        <s v="307USSF/Vaxform"/>
        <s v="308Research Institute for Biological Safety Problems"/>
        <s v="309MRC/UVRI and LSHTM Uganda Research Unit"/>
        <s v="30Wuhan Institute of Biological Products"/>
        <s v="310ModernaTX, Inc."/>
        <s v="311Bagheiat-allah University of Medical Sciences/AmitisGen"/>
        <s v="312Baiya Phytopharm Co., Ltd."/>
        <s v="313Clover Biopharmaceuticals AUS Pty Ltd"/>
        <s v="314CyanVac LLC"/>
        <s v="315AstraZeneca + University of Oxford"/>
        <s v="316Shanghai Zerun Biotechnology + Walvax Biotechnology  + CEPI"/>
        <s v="317AnGes, Inc/Osaka University"/>
        <s v="318"/>
        <s v="319Laboratorios Hipra, S.A."/>
        <s v="31Beijing Institute of Biological Products"/>
        <s v="32"/>
        <s v="320"/>
        <s v="321"/>
        <s v="322Farmacore Biotecnologia Ltda"/>
        <s v="323Arcturus Therapeutics, Inc."/>
        <s v="324Arcturus Therapeutics, Inc."/>
        <s v="325Arcturus Therapeutics, Inc."/>
        <s v="326Novavax"/>
        <s v="327Novavax"/>
        <s v="328Novavax"/>
        <s v="329Biocad"/>
        <s v="33"/>
        <s v="330Sinocelltech Ltd."/>
        <s v="331"/>
        <s v="332Chumakov Federal Scientific Center for Research and Development of Immune-and-Biological Products"/>
        <s v="333Scancell Ltd"/>
        <s v="334DreamTec Research Limited"/>
        <s v="335"/>
        <s v="336"/>
        <s v="337"/>
        <s v="338Vaccibody AS"/>
        <s v="339Vaccibody AS"/>
        <s v="34"/>
        <s v="340Bio Farma"/>
        <s v="341Yisheng Biopharma"/>
        <s v="342The University of Hong Kong; Immuno Cure 3 Limited"/>
        <s v="343McMaster University"/>
        <s v="344Emergex Vaccines Holding Limited"/>
        <s v="345HK inno.N Corporation"/>
        <s v="346Yantai Patronus Biotech Co., Ltd."/>
        <s v="347National Research Centre, Egypt"/>
        <s v="348HDT Bio"/>
        <s v="349VLP Therapeutics Japan GK"/>
        <s v="350Osve Pharmaceutical Company"/>
        <s v="351Imam Abdulrahman Bin Faisal University"/>
        <s v="352Sean Liu, Icahn School of Medicine at Mount Sinai"/>
        <s v="35AstraZeneca + University of Oxford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51"/>
        <s v="52"/>
        <s v="53"/>
        <s v="54University of Oxford"/>
        <s v="55CanSino Biological Inc./Beijing Institute of Biotechnology"/>
        <s v="56"/>
        <s v="57"/>
        <s v="58"/>
        <s v="59"/>
        <s v="6"/>
        <s v="60"/>
        <s v="61"/>
        <s v="62CanSino Biological Inc./Beijing Institute of Biotechnology"/>
        <s v="63"/>
        <s v="64Gamaleya Research Institute ; Health Ministry of the Russian Federation"/>
        <s v="65"/>
        <s v="66"/>
        <s v="67"/>
        <s v="68"/>
        <s v="69"/>
        <s v="7"/>
        <s v="70"/>
        <s v="71Janssen Pharmaceutical"/>
        <s v="72Johnson &amp; Johnson"/>
        <s v="73"/>
        <s v="74"/>
        <s v="75"/>
        <s v="76"/>
        <s v="77"/>
        <s v="78"/>
        <s v="79"/>
        <s v="8"/>
        <s v="80"/>
        <s v="81Novavax"/>
        <s v="82"/>
        <s v="83"/>
        <s v="84"/>
        <s v="85"/>
        <s v="86"/>
        <s v="87"/>
        <s v="88Moderna + National Institute of Allergy and Infectious Diseases (NIAID)"/>
        <s v="89"/>
        <s v="9"/>
        <s v="90"/>
        <s v="91"/>
        <s v="92"/>
        <s v="93"/>
        <s v="94"/>
        <s v="95"/>
        <s v="96"/>
        <s v="97"/>
        <s v="98"/>
        <s v="99"/>
      </sharedItems>
    </cacheField>
    <cacheField name="Vaccine platform description" numFmtId="0">
      <sharedItems containsBlank="1" count="12">
        <s v="Bacterial antigen-spore expression vector"/>
        <s v="DNA based vaccine"/>
        <s v="Inactivated virus"/>
        <s v="Live attenuated virus"/>
        <s v="Protein subunit"/>
        <s v="RNA based vaccine"/>
        <s v="Viral vector (Non-replicating)"/>
        <s v="Viral vector (Non-replicating) + APC"/>
        <s v="Viral vector (Replicating)"/>
        <s v="Viral vector (Replicating) + APC"/>
        <s v="Virus like particle"/>
        <m/>
      </sharedItems>
    </cacheField>
    <cacheField name="Developers " numFmtId="0">
      <sharedItems containsBlank="1" count="144">
        <s v="&#9;Shenzhen Geno-Immune Medical Institute "/>
        <s v=" + University of Pittsburgh"/>
        <s v=" Pfizer/BioNTech  + Fosun Pharma "/>
        <s v="(Suzhou) Biopharmaceutical Co., Ltd "/>
        <s v="Academy of Military Medical Sciences "/>
        <s v="Academy of Military Science (AMS), Walvax Biotechnology and Suzhou Abogen Biosciences"/>
        <s v="Adimmune Corporation "/>
        <s v="Aivita Biomedical, Inc&#10;"/>
        <s v="Altimmune, Inc."/>
        <s v="AnGes + Takara Bio + Osaka University"/>
        <s v="AnGes, Inc/Osaka University"/>
        <s v="Anhui Zhifei Longcom Biopharmaceutical + Institute of Microbiology, Chinese Academy of Sciences"/>
        <s v="Arcturus Therapeutics "/>
        <s v="Arcturus Therapeutics, Inc."/>
        <s v="AstraZeneca + University of Oxford"/>
        <s v="Bagheiat-allah University of Medical Sciences/AmitisGen"/>
        <s v="Baiya Phytopharm Co., Ltd."/>
        <s v="Beijing Institute of Biological Products"/>
        <s v="Bharat Biotech International Limited"/>
        <s v="Bio Farma"/>
        <s v="Biocad"/>
        <s v="Biological E. Limited "/>
        <s v="CanSino Biological Inc./Beijing Institute of Biotechnology"/>
        <s v="Cellid Co., Ltd."/>
        <s v="Center for Genetic Engineering and Biotechnology (CIGB) "/>
        <s v="China National Biotec Group Co"/>
        <s v="Chulalongkorn University"/>
        <s v="Chumakov Federal Scientific Center for Research and Development of Immune-and-Biological Products"/>
        <s v="City of Hope Medical Center + National Cancer Institute"/>
        <s v="Clover Biopharmaceuticals AUS Pty Ltd"/>
        <s v="Clover Biopharmaceuticals Inc./Dynavax"/>
        <s v="Codagenix/Serum Institute of India"/>
        <s v="CSL Ltd. + Seqirus + University of Queensland"/>
        <s v="CureVac AG"/>
        <s v="CyanVac LLC"/>
        <s v="Daiichi Sankyo Co., Ltd."/>
        <s v="DreamTec Research Limited"/>
        <s v="Elixirgen Therapeutics, Inc"/>
        <s v="Emergex Vaccines Holding Limited"/>
        <s v="Entos Pharmaceuticals Inc. "/>
        <s v="Erciyes University and the Health Institutes of Turkey (TUSEB) "/>
        <s v="Farmacore Biotecnologia Ltda"/>
        <s v="Federal Budgetary Research Institution State Research Center of Virology and Biotechnology &quot;Vector&quot;"/>
        <s v="Gamaleya Research Institute ; Health Ministry of the Russian Federation&#10;"/>
        <s v="GeneOne Life Science, Inc."/>
        <s v="Genexine Consortium"/>
        <s v="German Center for Infection Research"/>
        <s v="GlaxoSmithKline"/>
        <s v="Gritstone Oncology "/>
        <s v="HDT Bio"/>
        <s v="HK inno.N Corporation"/>
        <s v="Imam Abdulrahman Bin Faisal University"/>
        <s v="ImmunityBio, Inc"/>
        <s v="Imperial College London"/>
        <s v="Inovio Pharmaceuticals + International Vaccine Institute + Advaccine "/>
        <s v="Institute of Medical Biology + Chinese Academy of Medical Sciences"/>
        <s v="Institute of Vaccines and Medical Biologicals, Vietnam"/>
        <s v="Instituto Finlay de Vacunas"/>
        <s v="Instituto Finlay de Vacunas "/>
        <s v="Israel Institute for Biological Research "/>
        <s v="Janssen Pharmaceutical"/>
        <s v="Jiangsu Rec-Biotechnology"/>
        <s v="Johnson &amp; Johnson"/>
        <s v="Kentucky Bioprocessing Inc."/>
        <s v="KM Biologics Co., Ltd."/>
        <s v="Kocak Farma"/>
        <s v="Laboratorio Avi-Mex"/>
        <s v="Laboratorios Hipra, S.A."/>
        <s v="Liaoning Maokangyuan Biotech"/>
        <s v="Livzon Pharmaceutical"/>
        <s v="McMaster University"/>
        <s v="Medicago Inc."/>
        <s v="Medigen Vaccine Biologics + Dynavax + National Institute of Allergy and Infectious Diseases (NIAID)"/>
        <s v="Meissa Vaccines, Inc."/>
        <s v="Merck &amp; Co. + Themis + Sharp &amp; Dohme + Institute Pasteur"/>
        <s v="Ministry of Health Republic of Indonesia"/>
        <s v="Moderna + National Institute of Allergy and Infectious Diseases (NIAID)"/>
        <s v="ModernaTX, Inc."/>
        <s v="MRC/UVRI and LSHTM Uganda Research Unit"/>
        <s v="Nanogen Pharmaceutical Biotechnology"/>
        <s v="National Institute of Health Research and Development"/>
        <s v="National Research Centre, Egypt"/>
        <s v="National Vaccine and Serum Institute, China; Beijing Zhong Sheng Heng Yi Pharmaceutical Technology;  Lanzhou Institute of Biological Products"/>
        <s v="Novavax"/>
        <s v="OncoSec Immunotherapies; Providence Health &amp; Services"/>
        <s v="Organization of Defensive Innovation and Research&#10;"/>
        <s v="OSE Immunotherapeutics"/>
        <s v="Osve Pharmaceutical Company"/>
        <s v="POP Biotechnologies and EuBiologics Co.,Ltd"/>
        <s v="Providence Therapeutics"/>
        <s v="Radboud University"/>
        <s v="Razi Vaccine and Serum Research Institute"/>
        <s v="ReiThera + Leukocare + Univercells"/>
        <s v="Research Institute for Biological Safety Problems"/>
        <s v="Research Institute for Biological Safety Problems, Rep of Kazakhstan"/>
        <s v="Sanofi Pasteur + GSK"/>
        <s v="Sanofi Pasteur and Translate Bio"/>
        <s v="Scancell Ltd"/>
        <s v="Sean Liu, Icahn School of Medicine at Mount Sinai"/>
        <s v="SENAI CIMATEC"/>
        <s v="Serum Institute of India + Accelagen Pty + SpyBiotech"/>
        <s v="Shanghai East Hospital and Stemirna Therapeutics"/>
        <s v="Shanghai Zerun Biotechnology + Walvax Biotechnology  + CEPI"/>
        <s v="Shenzhen Geno-Immune Medical Institute "/>
        <s v="Shenzhen Kangtai Biological Products Co., Ltd. "/>
        <s v="Shifa Pharmed Industrial Co"/>
        <s v="Shionogi"/>
        <s v="Sinocelltech Ltd."/>
        <s v="Sinopharm"/>
        <s v="Sinovac Research and Development Co., Ltd"/>
        <s v="SK Bioscience Co., Ltd."/>
        <s v="SK Bioscience Co., Ltd. and CEPI"/>
        <s v="Symvivo Corporation"/>
        <s v="Takis + Rottapharm Biotech"/>
        <s v="Tetherex Pharmaceuticals Corporation"/>
        <s v="The Government Pharmaceutical Organization (GPO); PATH; Dynavax"/>
        <s v="The Scientific and Technological Research Council of Turkey"/>
        <s v="The Scientific and Technological Research Council of Turkey (TÜBITAK) "/>
        <s v="The University of Hong Kong; Immuno Cure 3 Limited"/>
        <s v="The University of Queensland"/>
        <s v="University Hospital Tuebingen"/>
        <s v="University Medical Center Groningen + Akston Biosciences Inc."/>
        <s v="University of Hong Kong, Xiamen University and Beijing Wantai Biological Pharmacy"/>
        <s v="University of Munich (Ludwig-Maximilians)"/>
        <s v="University of Oxford"/>
        <s v="University of Saskatchewan"/>
        <s v="University of Sydney, Bionet Co., Ltd&#10;Technovalia"/>
        <s v="USSF/Vaxform"/>
        <s v="Vaccibody AS"/>
        <s v="Valneva, National Institute for Health Research, United Kingdom"/>
        <s v="Vaxart"/>
        <s v="Vaxine Pty Ltd./CinnaGen Co."/>
        <s v="Vaxxinity"/>
        <s v="VBI Vaccines Inc."/>
        <s v="VLP Therapeutics Japan GK"/>
        <s v="Walter Reed Army Institute of Research (WRAIR)"/>
        <s v="West China Hospital + Sichuan University"/>
        <s v="WestVac Biopharma Co., Ltd."/>
        <s v="Wuhan Institute of Biological Products "/>
        <s v="Yantai Patronus Biotech Co., Ltd."/>
        <s v="Yisheng Biopharma"/>
        <s v="Zhongyianke Biotech"/>
        <s v="Zydus Cadila"/>
        <m/>
      </sharedItems>
    </cacheField>
    <cacheField name="Phase" numFmtId="0">
      <sharedItems containsBlank="1" count="9">
        <s v="NA"/>
        <s v="Phase 1"/>
        <s v="Phase 1/2"/>
        <s v="Phase 2"/>
        <s v="Phase 2 "/>
        <s v="Phase 2/3"/>
        <s v="Phase 3"/>
        <s v="Phase 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110"/>
    <x v="2"/>
    <x v="109"/>
    <x v="7"/>
  </r>
  <r>
    <x v="111"/>
    <x v="11"/>
    <x v="143"/>
    <x v="8"/>
  </r>
  <r>
    <x v="222"/>
    <x v="11"/>
    <x v="143"/>
    <x v="8"/>
  </r>
  <r>
    <x v="286"/>
    <x v="11"/>
    <x v="143"/>
    <x v="8"/>
  </r>
  <r>
    <x v="297"/>
    <x v="11"/>
    <x v="143"/>
    <x v="8"/>
  </r>
  <r>
    <x v="308"/>
    <x v="11"/>
    <x v="143"/>
    <x v="8"/>
  </r>
  <r>
    <x v="319"/>
    <x v="11"/>
    <x v="143"/>
    <x v="8"/>
  </r>
  <r>
    <x v="330"/>
    <x v="11"/>
    <x v="143"/>
    <x v="8"/>
  </r>
  <r>
    <x v="341"/>
    <x v="11"/>
    <x v="143"/>
    <x v="8"/>
  </r>
  <r>
    <x v="0"/>
    <x v="11"/>
    <x v="143"/>
    <x v="8"/>
  </r>
  <r>
    <x v="11"/>
    <x v="11"/>
    <x v="143"/>
    <x v="8"/>
  </r>
  <r>
    <x v="22"/>
    <x v="11"/>
    <x v="143"/>
    <x v="8"/>
  </r>
  <r>
    <x v="33"/>
    <x v="11"/>
    <x v="143"/>
    <x v="8"/>
  </r>
  <r>
    <x v="44"/>
    <x v="11"/>
    <x v="143"/>
    <x v="8"/>
  </r>
  <r>
    <x v="55"/>
    <x v="11"/>
    <x v="143"/>
    <x v="8"/>
  </r>
  <r>
    <x v="66"/>
    <x v="11"/>
    <x v="143"/>
    <x v="8"/>
  </r>
  <r>
    <x v="77"/>
    <x v="11"/>
    <x v="143"/>
    <x v="8"/>
  </r>
  <r>
    <x v="88"/>
    <x v="11"/>
    <x v="143"/>
    <x v="8"/>
  </r>
  <r>
    <x v="99"/>
    <x v="11"/>
    <x v="143"/>
    <x v="8"/>
  </r>
  <r>
    <x v="112"/>
    <x v="11"/>
    <x v="143"/>
    <x v="8"/>
  </r>
  <r>
    <x v="123"/>
    <x v="11"/>
    <x v="143"/>
    <x v="8"/>
  </r>
  <r>
    <x v="134"/>
    <x v="11"/>
    <x v="143"/>
    <x v="8"/>
  </r>
  <r>
    <x v="155"/>
    <x v="2"/>
    <x v="108"/>
    <x v="7"/>
  </r>
  <r>
    <x v="166"/>
    <x v="2"/>
    <x v="25"/>
    <x v="8"/>
  </r>
  <r>
    <x v="177"/>
    <x v="2"/>
    <x v="138"/>
    <x v="8"/>
  </r>
  <r>
    <x v="178"/>
    <x v="11"/>
    <x v="143"/>
    <x v="8"/>
  </r>
  <r>
    <x v="189"/>
    <x v="11"/>
    <x v="143"/>
    <x v="8"/>
  </r>
  <r>
    <x v="210"/>
    <x v="2"/>
    <x v="108"/>
    <x v="7"/>
  </r>
  <r>
    <x v="221"/>
    <x v="2"/>
    <x v="25"/>
    <x v="8"/>
  </r>
  <r>
    <x v="233"/>
    <x v="2"/>
    <x v="138"/>
    <x v="8"/>
  </r>
  <r>
    <x v="244"/>
    <x v="2"/>
    <x v="17"/>
    <x v="8"/>
  </r>
  <r>
    <x v="245"/>
    <x v="11"/>
    <x v="143"/>
    <x v="8"/>
  </r>
  <r>
    <x v="256"/>
    <x v="11"/>
    <x v="143"/>
    <x v="8"/>
  </r>
  <r>
    <x v="267"/>
    <x v="11"/>
    <x v="143"/>
    <x v="8"/>
  </r>
  <r>
    <x v="281"/>
    <x v="6"/>
    <x v="14"/>
    <x v="7"/>
  </r>
  <r>
    <x v="282"/>
    <x v="11"/>
    <x v="143"/>
    <x v="8"/>
  </r>
  <r>
    <x v="283"/>
    <x v="11"/>
    <x v="143"/>
    <x v="8"/>
  </r>
  <r>
    <x v="284"/>
    <x v="11"/>
    <x v="143"/>
    <x v="8"/>
  </r>
  <r>
    <x v="285"/>
    <x v="11"/>
    <x v="143"/>
    <x v="8"/>
  </r>
  <r>
    <x v="287"/>
    <x v="11"/>
    <x v="143"/>
    <x v="8"/>
  </r>
  <r>
    <x v="288"/>
    <x v="11"/>
    <x v="143"/>
    <x v="8"/>
  </r>
  <r>
    <x v="289"/>
    <x v="11"/>
    <x v="143"/>
    <x v="8"/>
  </r>
  <r>
    <x v="290"/>
    <x v="11"/>
    <x v="143"/>
    <x v="8"/>
  </r>
  <r>
    <x v="291"/>
    <x v="11"/>
    <x v="143"/>
    <x v="8"/>
  </r>
  <r>
    <x v="292"/>
    <x v="11"/>
    <x v="143"/>
    <x v="8"/>
  </r>
  <r>
    <x v="293"/>
    <x v="11"/>
    <x v="143"/>
    <x v="8"/>
  </r>
  <r>
    <x v="294"/>
    <x v="11"/>
    <x v="143"/>
    <x v="8"/>
  </r>
  <r>
    <x v="295"/>
    <x v="11"/>
    <x v="143"/>
    <x v="8"/>
  </r>
  <r>
    <x v="296"/>
    <x v="11"/>
    <x v="143"/>
    <x v="8"/>
  </r>
  <r>
    <x v="298"/>
    <x v="11"/>
    <x v="143"/>
    <x v="8"/>
  </r>
  <r>
    <x v="299"/>
    <x v="11"/>
    <x v="143"/>
    <x v="8"/>
  </r>
  <r>
    <x v="300"/>
    <x v="11"/>
    <x v="143"/>
    <x v="8"/>
  </r>
  <r>
    <x v="301"/>
    <x v="11"/>
    <x v="143"/>
    <x v="8"/>
  </r>
  <r>
    <x v="302"/>
    <x v="6"/>
    <x v="124"/>
    <x v="1"/>
  </r>
  <r>
    <x v="303"/>
    <x v="6"/>
    <x v="22"/>
    <x v="7"/>
  </r>
  <r>
    <x v="304"/>
    <x v="11"/>
    <x v="143"/>
    <x v="8"/>
  </r>
  <r>
    <x v="305"/>
    <x v="11"/>
    <x v="143"/>
    <x v="8"/>
  </r>
  <r>
    <x v="306"/>
    <x v="11"/>
    <x v="143"/>
    <x v="8"/>
  </r>
  <r>
    <x v="307"/>
    <x v="11"/>
    <x v="143"/>
    <x v="8"/>
  </r>
  <r>
    <x v="309"/>
    <x v="11"/>
    <x v="143"/>
    <x v="8"/>
  </r>
  <r>
    <x v="310"/>
    <x v="11"/>
    <x v="143"/>
    <x v="8"/>
  </r>
  <r>
    <x v="311"/>
    <x v="6"/>
    <x v="22"/>
    <x v="6"/>
  </r>
  <r>
    <x v="312"/>
    <x v="11"/>
    <x v="143"/>
    <x v="8"/>
  </r>
  <r>
    <x v="313"/>
    <x v="6"/>
    <x v="43"/>
    <x v="6"/>
  </r>
  <r>
    <x v="314"/>
    <x v="11"/>
    <x v="143"/>
    <x v="8"/>
  </r>
  <r>
    <x v="315"/>
    <x v="11"/>
    <x v="143"/>
    <x v="8"/>
  </r>
  <r>
    <x v="316"/>
    <x v="11"/>
    <x v="143"/>
    <x v="8"/>
  </r>
  <r>
    <x v="317"/>
    <x v="11"/>
    <x v="143"/>
    <x v="8"/>
  </r>
  <r>
    <x v="318"/>
    <x v="11"/>
    <x v="143"/>
    <x v="8"/>
  </r>
  <r>
    <x v="320"/>
    <x v="11"/>
    <x v="143"/>
    <x v="8"/>
  </r>
  <r>
    <x v="321"/>
    <x v="6"/>
    <x v="60"/>
    <x v="7"/>
  </r>
  <r>
    <x v="322"/>
    <x v="6"/>
    <x v="62"/>
    <x v="8"/>
  </r>
  <r>
    <x v="323"/>
    <x v="11"/>
    <x v="143"/>
    <x v="8"/>
  </r>
  <r>
    <x v="324"/>
    <x v="11"/>
    <x v="143"/>
    <x v="8"/>
  </r>
  <r>
    <x v="325"/>
    <x v="11"/>
    <x v="143"/>
    <x v="8"/>
  </r>
  <r>
    <x v="326"/>
    <x v="11"/>
    <x v="143"/>
    <x v="8"/>
  </r>
  <r>
    <x v="327"/>
    <x v="11"/>
    <x v="143"/>
    <x v="8"/>
  </r>
  <r>
    <x v="328"/>
    <x v="11"/>
    <x v="143"/>
    <x v="8"/>
  </r>
  <r>
    <x v="329"/>
    <x v="11"/>
    <x v="143"/>
    <x v="8"/>
  </r>
  <r>
    <x v="331"/>
    <x v="11"/>
    <x v="143"/>
    <x v="8"/>
  </r>
  <r>
    <x v="332"/>
    <x v="4"/>
    <x v="83"/>
    <x v="6"/>
  </r>
  <r>
    <x v="333"/>
    <x v="11"/>
    <x v="143"/>
    <x v="8"/>
  </r>
  <r>
    <x v="334"/>
    <x v="11"/>
    <x v="143"/>
    <x v="8"/>
  </r>
  <r>
    <x v="335"/>
    <x v="11"/>
    <x v="143"/>
    <x v="8"/>
  </r>
  <r>
    <x v="336"/>
    <x v="11"/>
    <x v="143"/>
    <x v="8"/>
  </r>
  <r>
    <x v="337"/>
    <x v="11"/>
    <x v="143"/>
    <x v="8"/>
  </r>
  <r>
    <x v="338"/>
    <x v="11"/>
    <x v="143"/>
    <x v="8"/>
  </r>
  <r>
    <x v="339"/>
    <x v="5"/>
    <x v="76"/>
    <x v="7"/>
  </r>
  <r>
    <x v="340"/>
    <x v="11"/>
    <x v="143"/>
    <x v="8"/>
  </r>
  <r>
    <x v="342"/>
    <x v="11"/>
    <x v="143"/>
    <x v="8"/>
  </r>
  <r>
    <x v="343"/>
    <x v="11"/>
    <x v="143"/>
    <x v="8"/>
  </r>
  <r>
    <x v="344"/>
    <x v="11"/>
    <x v="143"/>
    <x v="8"/>
  </r>
  <r>
    <x v="345"/>
    <x v="11"/>
    <x v="143"/>
    <x v="8"/>
  </r>
  <r>
    <x v="346"/>
    <x v="11"/>
    <x v="143"/>
    <x v="8"/>
  </r>
  <r>
    <x v="347"/>
    <x v="11"/>
    <x v="143"/>
    <x v="8"/>
  </r>
  <r>
    <x v="348"/>
    <x v="11"/>
    <x v="143"/>
    <x v="8"/>
  </r>
  <r>
    <x v="349"/>
    <x v="11"/>
    <x v="143"/>
    <x v="8"/>
  </r>
  <r>
    <x v="350"/>
    <x v="11"/>
    <x v="143"/>
    <x v="8"/>
  </r>
  <r>
    <x v="351"/>
    <x v="11"/>
    <x v="143"/>
    <x v="8"/>
  </r>
  <r>
    <x v="1"/>
    <x v="11"/>
    <x v="143"/>
    <x v="8"/>
  </r>
  <r>
    <x v="2"/>
    <x v="11"/>
    <x v="143"/>
    <x v="8"/>
  </r>
  <r>
    <x v="3"/>
    <x v="11"/>
    <x v="143"/>
    <x v="8"/>
  </r>
  <r>
    <x v="4"/>
    <x v="11"/>
    <x v="143"/>
    <x v="8"/>
  </r>
  <r>
    <x v="5"/>
    <x v="11"/>
    <x v="143"/>
    <x v="8"/>
  </r>
  <r>
    <x v="6"/>
    <x v="11"/>
    <x v="143"/>
    <x v="8"/>
  </r>
  <r>
    <x v="7"/>
    <x v="5"/>
    <x v="2"/>
    <x v="7"/>
  </r>
  <r>
    <x v="8"/>
    <x v="11"/>
    <x v="143"/>
    <x v="8"/>
  </r>
  <r>
    <x v="9"/>
    <x v="11"/>
    <x v="143"/>
    <x v="8"/>
  </r>
  <r>
    <x v="10"/>
    <x v="11"/>
    <x v="143"/>
    <x v="8"/>
  </r>
  <r>
    <x v="12"/>
    <x v="11"/>
    <x v="143"/>
    <x v="8"/>
  </r>
  <r>
    <x v="13"/>
    <x v="11"/>
    <x v="143"/>
    <x v="8"/>
  </r>
  <r>
    <x v="14"/>
    <x v="11"/>
    <x v="143"/>
    <x v="8"/>
  </r>
  <r>
    <x v="15"/>
    <x v="11"/>
    <x v="143"/>
    <x v="8"/>
  </r>
  <r>
    <x v="16"/>
    <x v="11"/>
    <x v="143"/>
    <x v="8"/>
  </r>
  <r>
    <x v="17"/>
    <x v="11"/>
    <x v="143"/>
    <x v="8"/>
  </r>
  <r>
    <x v="18"/>
    <x v="11"/>
    <x v="143"/>
    <x v="8"/>
  </r>
  <r>
    <x v="19"/>
    <x v="11"/>
    <x v="143"/>
    <x v="8"/>
  </r>
  <r>
    <x v="20"/>
    <x v="11"/>
    <x v="143"/>
    <x v="8"/>
  </r>
  <r>
    <x v="21"/>
    <x v="11"/>
    <x v="143"/>
    <x v="8"/>
  </r>
  <r>
    <x v="23"/>
    <x v="11"/>
    <x v="143"/>
    <x v="8"/>
  </r>
  <r>
    <x v="24"/>
    <x v="11"/>
    <x v="143"/>
    <x v="8"/>
  </r>
  <r>
    <x v="25"/>
    <x v="11"/>
    <x v="143"/>
    <x v="8"/>
  </r>
  <r>
    <x v="26"/>
    <x v="11"/>
    <x v="143"/>
    <x v="8"/>
  </r>
  <r>
    <x v="27"/>
    <x v="11"/>
    <x v="143"/>
    <x v="8"/>
  </r>
  <r>
    <x v="28"/>
    <x v="11"/>
    <x v="143"/>
    <x v="8"/>
  </r>
  <r>
    <x v="29"/>
    <x v="11"/>
    <x v="143"/>
    <x v="8"/>
  </r>
  <r>
    <x v="30"/>
    <x v="11"/>
    <x v="143"/>
    <x v="8"/>
  </r>
  <r>
    <x v="31"/>
    <x v="11"/>
    <x v="143"/>
    <x v="8"/>
  </r>
  <r>
    <x v="32"/>
    <x v="11"/>
    <x v="143"/>
    <x v="8"/>
  </r>
  <r>
    <x v="34"/>
    <x v="11"/>
    <x v="143"/>
    <x v="8"/>
  </r>
  <r>
    <x v="35"/>
    <x v="11"/>
    <x v="143"/>
    <x v="8"/>
  </r>
  <r>
    <x v="36"/>
    <x v="4"/>
    <x v="11"/>
    <x v="6"/>
  </r>
  <r>
    <x v="37"/>
    <x v="4"/>
    <x v="141"/>
    <x v="8"/>
  </r>
  <r>
    <x v="38"/>
    <x v="4"/>
    <x v="68"/>
    <x v="8"/>
  </r>
  <r>
    <x v="39"/>
    <x v="4"/>
    <x v="4"/>
    <x v="8"/>
  </r>
  <r>
    <x v="40"/>
    <x v="11"/>
    <x v="143"/>
    <x v="8"/>
  </r>
  <r>
    <x v="41"/>
    <x v="5"/>
    <x v="33"/>
    <x v="6"/>
  </r>
  <r>
    <x v="42"/>
    <x v="11"/>
    <x v="143"/>
    <x v="8"/>
  </r>
  <r>
    <x v="43"/>
    <x v="11"/>
    <x v="143"/>
    <x v="8"/>
  </r>
  <r>
    <x v="45"/>
    <x v="11"/>
    <x v="143"/>
    <x v="8"/>
  </r>
  <r>
    <x v="46"/>
    <x v="2"/>
    <x v="55"/>
    <x v="6"/>
  </r>
  <r>
    <x v="47"/>
    <x v="11"/>
    <x v="143"/>
    <x v="8"/>
  </r>
  <r>
    <x v="48"/>
    <x v="11"/>
    <x v="143"/>
    <x v="8"/>
  </r>
  <r>
    <x v="49"/>
    <x v="11"/>
    <x v="143"/>
    <x v="8"/>
  </r>
  <r>
    <x v="50"/>
    <x v="11"/>
    <x v="143"/>
    <x v="8"/>
  </r>
  <r>
    <x v="51"/>
    <x v="2"/>
    <x v="94"/>
    <x v="6"/>
  </r>
  <r>
    <x v="52"/>
    <x v="11"/>
    <x v="143"/>
    <x v="8"/>
  </r>
  <r>
    <x v="53"/>
    <x v="11"/>
    <x v="143"/>
    <x v="8"/>
  </r>
  <r>
    <x v="54"/>
    <x v="1"/>
    <x v="54"/>
    <x v="6"/>
  </r>
  <r>
    <x v="56"/>
    <x v="11"/>
    <x v="3"/>
    <x v="8"/>
  </r>
  <r>
    <x v="57"/>
    <x v="11"/>
    <x v="143"/>
    <x v="8"/>
  </r>
  <r>
    <x v="58"/>
    <x v="1"/>
    <x v="9"/>
    <x v="5"/>
  </r>
  <r>
    <x v="59"/>
    <x v="11"/>
    <x v="143"/>
    <x v="8"/>
  </r>
  <r>
    <x v="60"/>
    <x v="11"/>
    <x v="143"/>
    <x v="8"/>
  </r>
  <r>
    <x v="61"/>
    <x v="1"/>
    <x v="142"/>
    <x v="6"/>
  </r>
  <r>
    <x v="62"/>
    <x v="11"/>
    <x v="143"/>
    <x v="8"/>
  </r>
  <r>
    <x v="63"/>
    <x v="1"/>
    <x v="45"/>
    <x v="5"/>
  </r>
  <r>
    <x v="64"/>
    <x v="11"/>
    <x v="143"/>
    <x v="8"/>
  </r>
  <r>
    <x v="65"/>
    <x v="2"/>
    <x v="18"/>
    <x v="6"/>
  </r>
  <r>
    <x v="67"/>
    <x v="11"/>
    <x v="143"/>
    <x v="8"/>
  </r>
  <r>
    <x v="68"/>
    <x v="11"/>
    <x v="143"/>
    <x v="8"/>
  </r>
  <r>
    <x v="69"/>
    <x v="11"/>
    <x v="143"/>
    <x v="8"/>
  </r>
  <r>
    <x v="70"/>
    <x v="11"/>
    <x v="143"/>
    <x v="8"/>
  </r>
  <r>
    <x v="71"/>
    <x v="11"/>
    <x v="143"/>
    <x v="8"/>
  </r>
  <r>
    <x v="72"/>
    <x v="11"/>
    <x v="143"/>
    <x v="8"/>
  </r>
  <r>
    <x v="73"/>
    <x v="4"/>
    <x v="63"/>
    <x v="2"/>
  </r>
  <r>
    <x v="74"/>
    <x v="4"/>
    <x v="95"/>
    <x v="6"/>
  </r>
  <r>
    <x v="75"/>
    <x v="11"/>
    <x v="143"/>
    <x v="8"/>
  </r>
  <r>
    <x v="76"/>
    <x v="11"/>
    <x v="143"/>
    <x v="8"/>
  </r>
  <r>
    <x v="78"/>
    <x v="11"/>
    <x v="143"/>
    <x v="8"/>
  </r>
  <r>
    <x v="79"/>
    <x v="5"/>
    <x v="12"/>
    <x v="3"/>
  </r>
  <r>
    <x v="80"/>
    <x v="11"/>
    <x v="143"/>
    <x v="8"/>
  </r>
  <r>
    <x v="81"/>
    <x v="10"/>
    <x v="100"/>
    <x v="2"/>
  </r>
  <r>
    <x v="82"/>
    <x v="11"/>
    <x v="143"/>
    <x v="8"/>
  </r>
  <r>
    <x v="83"/>
    <x v="2"/>
    <x v="104"/>
    <x v="6"/>
  </r>
  <r>
    <x v="84"/>
    <x v="11"/>
    <x v="143"/>
    <x v="8"/>
  </r>
  <r>
    <x v="85"/>
    <x v="11"/>
    <x v="143"/>
    <x v="8"/>
  </r>
  <r>
    <x v="86"/>
    <x v="6"/>
    <x v="92"/>
    <x v="5"/>
  </r>
  <r>
    <x v="87"/>
    <x v="6"/>
    <x v="130"/>
    <x v="3"/>
  </r>
  <r>
    <x v="89"/>
    <x v="6"/>
    <x v="123"/>
    <x v="1"/>
  </r>
  <r>
    <x v="90"/>
    <x v="4"/>
    <x v="30"/>
    <x v="6"/>
  </r>
  <r>
    <x v="91"/>
    <x v="11"/>
    <x v="143"/>
    <x v="8"/>
  </r>
  <r>
    <x v="92"/>
    <x v="11"/>
    <x v="143"/>
    <x v="8"/>
  </r>
  <r>
    <x v="93"/>
    <x v="11"/>
    <x v="143"/>
    <x v="8"/>
  </r>
  <r>
    <x v="94"/>
    <x v="4"/>
    <x v="131"/>
    <x v="6"/>
  </r>
  <r>
    <x v="95"/>
    <x v="11"/>
    <x v="143"/>
    <x v="8"/>
  </r>
  <r>
    <x v="96"/>
    <x v="4"/>
    <x v="32"/>
    <x v="5"/>
  </r>
  <r>
    <x v="97"/>
    <x v="11"/>
    <x v="143"/>
    <x v="8"/>
  </r>
  <r>
    <x v="98"/>
    <x v="4"/>
    <x v="72"/>
    <x v="7"/>
  </r>
  <r>
    <x v="100"/>
    <x v="11"/>
    <x v="143"/>
    <x v="8"/>
  </r>
  <r>
    <x v="101"/>
    <x v="11"/>
    <x v="143"/>
    <x v="8"/>
  </r>
  <r>
    <x v="102"/>
    <x v="11"/>
    <x v="143"/>
    <x v="8"/>
  </r>
  <r>
    <x v="103"/>
    <x v="11"/>
    <x v="143"/>
    <x v="8"/>
  </r>
  <r>
    <x v="104"/>
    <x v="11"/>
    <x v="143"/>
    <x v="8"/>
  </r>
  <r>
    <x v="105"/>
    <x v="11"/>
    <x v="143"/>
    <x v="8"/>
  </r>
  <r>
    <x v="106"/>
    <x v="4"/>
    <x v="58"/>
    <x v="3"/>
  </r>
  <r>
    <x v="107"/>
    <x v="11"/>
    <x v="143"/>
    <x v="8"/>
  </r>
  <r>
    <x v="108"/>
    <x v="4"/>
    <x v="57"/>
    <x v="6"/>
  </r>
  <r>
    <x v="109"/>
    <x v="11"/>
    <x v="143"/>
    <x v="8"/>
  </r>
  <r>
    <x v="113"/>
    <x v="4"/>
    <x v="42"/>
    <x v="6"/>
  </r>
  <r>
    <x v="114"/>
    <x v="11"/>
    <x v="143"/>
    <x v="8"/>
  </r>
  <r>
    <x v="115"/>
    <x v="4"/>
    <x v="136"/>
    <x v="6"/>
  </r>
  <r>
    <x v="116"/>
    <x v="11"/>
    <x v="137"/>
    <x v="8"/>
  </r>
  <r>
    <x v="117"/>
    <x v="11"/>
    <x v="143"/>
    <x v="8"/>
  </r>
  <r>
    <x v="118"/>
    <x v="11"/>
    <x v="143"/>
    <x v="8"/>
  </r>
  <r>
    <x v="119"/>
    <x v="4"/>
    <x v="120"/>
    <x v="2"/>
  </r>
  <r>
    <x v="120"/>
    <x v="4"/>
    <x v="132"/>
    <x v="5"/>
  </r>
  <r>
    <x v="121"/>
    <x v="11"/>
    <x v="143"/>
    <x v="8"/>
  </r>
  <r>
    <x v="122"/>
    <x v="11"/>
    <x v="143"/>
    <x v="8"/>
  </r>
  <r>
    <x v="124"/>
    <x v="8"/>
    <x v="74"/>
    <x v="2"/>
  </r>
  <r>
    <x v="125"/>
    <x v="11"/>
    <x v="1"/>
    <x v="8"/>
  </r>
  <r>
    <x v="126"/>
    <x v="11"/>
    <x v="143"/>
    <x v="8"/>
  </r>
  <r>
    <x v="127"/>
    <x v="8"/>
    <x v="122"/>
    <x v="6"/>
  </r>
  <r>
    <x v="128"/>
    <x v="11"/>
    <x v="143"/>
    <x v="8"/>
  </r>
  <r>
    <x v="129"/>
    <x v="5"/>
    <x v="53"/>
    <x v="1"/>
  </r>
  <r>
    <x v="130"/>
    <x v="5"/>
    <x v="5"/>
    <x v="6"/>
  </r>
  <r>
    <x v="131"/>
    <x v="11"/>
    <x v="143"/>
    <x v="8"/>
  </r>
  <r>
    <x v="132"/>
    <x v="10"/>
    <x v="71"/>
    <x v="6"/>
  </r>
  <r>
    <x v="133"/>
    <x v="11"/>
    <x v="143"/>
    <x v="8"/>
  </r>
  <r>
    <x v="135"/>
    <x v="11"/>
    <x v="143"/>
    <x v="8"/>
  </r>
  <r>
    <x v="136"/>
    <x v="9"/>
    <x v="0"/>
    <x v="1"/>
  </r>
  <r>
    <x v="137"/>
    <x v="7"/>
    <x v="103"/>
    <x v="2"/>
  </r>
  <r>
    <x v="138"/>
    <x v="4"/>
    <x v="6"/>
    <x v="1"/>
  </r>
  <r>
    <x v="139"/>
    <x v="1"/>
    <x v="39"/>
    <x v="1"/>
  </r>
  <r>
    <x v="140"/>
    <x v="1"/>
    <x v="84"/>
    <x v="1"/>
  </r>
  <r>
    <x v="141"/>
    <x v="5"/>
    <x v="26"/>
    <x v="1"/>
  </r>
  <r>
    <x v="142"/>
    <x v="1"/>
    <x v="112"/>
    <x v="1"/>
  </r>
  <r>
    <x v="143"/>
    <x v="6"/>
    <x v="52"/>
    <x v="2"/>
  </r>
  <r>
    <x v="144"/>
    <x v="11"/>
    <x v="143"/>
    <x v="8"/>
  </r>
  <r>
    <x v="145"/>
    <x v="11"/>
    <x v="143"/>
    <x v="8"/>
  </r>
  <r>
    <x v="146"/>
    <x v="6"/>
    <x v="28"/>
    <x v="1"/>
  </r>
  <r>
    <x v="147"/>
    <x v="11"/>
    <x v="143"/>
    <x v="8"/>
  </r>
  <r>
    <x v="148"/>
    <x v="8"/>
    <x v="59"/>
    <x v="5"/>
  </r>
  <r>
    <x v="149"/>
    <x v="9"/>
    <x v="7"/>
    <x v="3"/>
  </r>
  <r>
    <x v="150"/>
    <x v="11"/>
    <x v="80"/>
    <x v="8"/>
  </r>
  <r>
    <x v="151"/>
    <x v="11"/>
    <x v="75"/>
    <x v="8"/>
  </r>
  <r>
    <x v="152"/>
    <x v="3"/>
    <x v="31"/>
    <x v="6"/>
  </r>
  <r>
    <x v="153"/>
    <x v="4"/>
    <x v="24"/>
    <x v="2"/>
  </r>
  <r>
    <x v="154"/>
    <x v="4"/>
    <x v="24"/>
    <x v="6"/>
  </r>
  <r>
    <x v="156"/>
    <x v="11"/>
    <x v="143"/>
    <x v="8"/>
  </r>
  <r>
    <x v="157"/>
    <x v="2"/>
    <x v="129"/>
    <x v="6"/>
  </r>
  <r>
    <x v="158"/>
    <x v="11"/>
    <x v="143"/>
    <x v="8"/>
  </r>
  <r>
    <x v="159"/>
    <x v="11"/>
    <x v="143"/>
    <x v="8"/>
  </r>
  <r>
    <x v="160"/>
    <x v="4"/>
    <x v="21"/>
    <x v="6"/>
  </r>
  <r>
    <x v="161"/>
    <x v="6"/>
    <x v="23"/>
    <x v="2"/>
  </r>
  <r>
    <x v="162"/>
    <x v="1"/>
    <x v="44"/>
    <x v="2"/>
  </r>
  <r>
    <x v="163"/>
    <x v="4"/>
    <x v="79"/>
    <x v="6"/>
  </r>
  <r>
    <x v="164"/>
    <x v="11"/>
    <x v="143"/>
    <x v="8"/>
  </r>
  <r>
    <x v="165"/>
    <x v="4"/>
    <x v="106"/>
    <x v="2"/>
  </r>
  <r>
    <x v="167"/>
    <x v="6"/>
    <x v="8"/>
    <x v="1"/>
  </r>
  <r>
    <x v="168"/>
    <x v="4"/>
    <x v="121"/>
    <x v="3"/>
  </r>
  <r>
    <x v="169"/>
    <x v="2"/>
    <x v="40"/>
    <x v="6"/>
  </r>
  <r>
    <x v="170"/>
    <x v="11"/>
    <x v="143"/>
    <x v="8"/>
  </r>
  <r>
    <x v="171"/>
    <x v="11"/>
    <x v="143"/>
    <x v="8"/>
  </r>
  <r>
    <x v="172"/>
    <x v="4"/>
    <x v="125"/>
    <x v="3"/>
  </r>
  <r>
    <x v="173"/>
    <x v="4"/>
    <x v="111"/>
    <x v="6"/>
  </r>
  <r>
    <x v="174"/>
    <x v="11"/>
    <x v="143"/>
    <x v="8"/>
  </r>
  <r>
    <x v="175"/>
    <x v="11"/>
    <x v="143"/>
    <x v="8"/>
  </r>
  <r>
    <x v="176"/>
    <x v="4"/>
    <x v="91"/>
    <x v="6"/>
  </r>
  <r>
    <x v="179"/>
    <x v="11"/>
    <x v="143"/>
    <x v="8"/>
  </r>
  <r>
    <x v="180"/>
    <x v="2"/>
    <x v="105"/>
    <x v="5"/>
  </r>
  <r>
    <x v="181"/>
    <x v="11"/>
    <x v="143"/>
    <x v="8"/>
  </r>
  <r>
    <x v="182"/>
    <x v="4"/>
    <x v="119"/>
    <x v="1"/>
  </r>
  <r>
    <x v="183"/>
    <x v="11"/>
    <x v="143"/>
    <x v="8"/>
  </r>
  <r>
    <x v="184"/>
    <x v="11"/>
    <x v="143"/>
    <x v="8"/>
  </r>
  <r>
    <x v="185"/>
    <x v="1"/>
    <x v="126"/>
    <x v="1"/>
  </r>
  <r>
    <x v="186"/>
    <x v="1"/>
    <x v="113"/>
    <x v="2"/>
  </r>
  <r>
    <x v="187"/>
    <x v="11"/>
    <x v="143"/>
    <x v="8"/>
  </r>
  <r>
    <x v="188"/>
    <x v="6"/>
    <x v="18"/>
    <x v="1"/>
  </r>
  <r>
    <x v="190"/>
    <x v="5"/>
    <x v="89"/>
    <x v="3"/>
  </r>
  <r>
    <x v="191"/>
    <x v="2"/>
    <x v="115"/>
    <x v="2"/>
  </r>
  <r>
    <x v="192"/>
    <x v="11"/>
    <x v="143"/>
    <x v="8"/>
  </r>
  <r>
    <x v="193"/>
    <x v="5"/>
    <x v="47"/>
    <x v="1"/>
  </r>
  <r>
    <x v="194"/>
    <x v="10"/>
    <x v="133"/>
    <x v="2"/>
  </r>
  <r>
    <x v="195"/>
    <x v="4"/>
    <x v="110"/>
    <x v="1"/>
  </r>
  <r>
    <x v="196"/>
    <x v="6"/>
    <x v="48"/>
    <x v="1"/>
  </r>
  <r>
    <x v="197"/>
    <x v="5"/>
    <x v="76"/>
    <x v="7"/>
  </r>
  <r>
    <x v="198"/>
    <x v="11"/>
    <x v="143"/>
    <x v="8"/>
  </r>
  <r>
    <x v="199"/>
    <x v="11"/>
    <x v="143"/>
    <x v="8"/>
  </r>
  <r>
    <x v="200"/>
    <x v="4"/>
    <x v="135"/>
    <x v="1"/>
  </r>
  <r>
    <x v="201"/>
    <x v="4"/>
    <x v="88"/>
    <x v="2"/>
  </r>
  <r>
    <x v="202"/>
    <x v="2"/>
    <x v="85"/>
    <x v="1"/>
  </r>
  <r>
    <x v="203"/>
    <x v="3"/>
    <x v="73"/>
    <x v="1"/>
  </r>
  <r>
    <x v="204"/>
    <x v="5"/>
    <x v="96"/>
    <x v="3"/>
  </r>
  <r>
    <x v="205"/>
    <x v="10"/>
    <x v="116"/>
    <x v="3"/>
  </r>
  <r>
    <x v="206"/>
    <x v="11"/>
    <x v="143"/>
    <x v="8"/>
  </r>
  <r>
    <x v="207"/>
    <x v="4"/>
    <x v="61"/>
    <x v="5"/>
  </r>
  <r>
    <x v="208"/>
    <x v="5"/>
    <x v="35"/>
    <x v="5"/>
  </r>
  <r>
    <x v="209"/>
    <x v="2"/>
    <x v="65"/>
    <x v="1"/>
  </r>
  <r>
    <x v="211"/>
    <x v="8"/>
    <x v="56"/>
    <x v="2"/>
  </r>
  <r>
    <x v="212"/>
    <x v="6"/>
    <x v="114"/>
    <x v="4"/>
  </r>
  <r>
    <x v="213"/>
    <x v="10"/>
    <x v="90"/>
    <x v="1"/>
  </r>
  <r>
    <x v="214"/>
    <x v="4"/>
    <x v="69"/>
    <x v="6"/>
  </r>
  <r>
    <x v="215"/>
    <x v="11"/>
    <x v="143"/>
    <x v="8"/>
  </r>
  <r>
    <x v="216"/>
    <x v="5"/>
    <x v="99"/>
    <x v="1"/>
  </r>
  <r>
    <x v="217"/>
    <x v="2"/>
    <x v="117"/>
    <x v="1"/>
  </r>
  <r>
    <x v="218"/>
    <x v="5"/>
    <x v="77"/>
    <x v="1"/>
  </r>
  <r>
    <x v="219"/>
    <x v="11"/>
    <x v="143"/>
    <x v="8"/>
  </r>
  <r>
    <x v="220"/>
    <x v="4"/>
    <x v="82"/>
    <x v="2"/>
  </r>
  <r>
    <x v="223"/>
    <x v="11"/>
    <x v="143"/>
    <x v="8"/>
  </r>
  <r>
    <x v="224"/>
    <x v="5"/>
    <x v="37"/>
    <x v="2"/>
  </r>
  <r>
    <x v="225"/>
    <x v="2"/>
    <x v="64"/>
    <x v="5"/>
  </r>
  <r>
    <x v="226"/>
    <x v="2"/>
    <x v="66"/>
    <x v="1"/>
  </r>
  <r>
    <x v="227"/>
    <x v="5"/>
    <x v="101"/>
    <x v="1"/>
  </r>
  <r>
    <x v="228"/>
    <x v="4"/>
    <x v="86"/>
    <x v="1"/>
  </r>
  <r>
    <x v="229"/>
    <x v="6"/>
    <x v="46"/>
    <x v="2"/>
  </r>
  <r>
    <x v="230"/>
    <x v="4"/>
    <x v="127"/>
    <x v="1"/>
  </r>
  <r>
    <x v="231"/>
    <x v="4"/>
    <x v="93"/>
    <x v="2"/>
  </r>
  <r>
    <x v="232"/>
    <x v="5"/>
    <x v="78"/>
    <x v="1"/>
  </r>
  <r>
    <x v="234"/>
    <x v="5"/>
    <x v="77"/>
    <x v="5"/>
  </r>
  <r>
    <x v="235"/>
    <x v="4"/>
    <x v="15"/>
    <x v="6"/>
  </r>
  <r>
    <x v="236"/>
    <x v="4"/>
    <x v="16"/>
    <x v="1"/>
  </r>
  <r>
    <x v="237"/>
    <x v="4"/>
    <x v="29"/>
    <x v="3"/>
  </r>
  <r>
    <x v="238"/>
    <x v="6"/>
    <x v="34"/>
    <x v="1"/>
  </r>
  <r>
    <x v="239"/>
    <x v="6"/>
    <x v="14"/>
    <x v="5"/>
  </r>
  <r>
    <x v="240"/>
    <x v="4"/>
    <x v="102"/>
    <x v="1"/>
  </r>
  <r>
    <x v="241"/>
    <x v="1"/>
    <x v="10"/>
    <x v="2"/>
  </r>
  <r>
    <x v="242"/>
    <x v="11"/>
    <x v="143"/>
    <x v="8"/>
  </r>
  <r>
    <x v="243"/>
    <x v="4"/>
    <x v="67"/>
    <x v="3"/>
  </r>
  <r>
    <x v="246"/>
    <x v="11"/>
    <x v="143"/>
    <x v="8"/>
  </r>
  <r>
    <x v="247"/>
    <x v="11"/>
    <x v="143"/>
    <x v="8"/>
  </r>
  <r>
    <x v="248"/>
    <x v="4"/>
    <x v="41"/>
    <x v="2"/>
  </r>
  <r>
    <x v="249"/>
    <x v="5"/>
    <x v="13"/>
    <x v="6"/>
  </r>
  <r>
    <x v="250"/>
    <x v="5"/>
    <x v="13"/>
    <x v="2"/>
  </r>
  <r>
    <x v="251"/>
    <x v="5"/>
    <x v="13"/>
    <x v="2"/>
  </r>
  <r>
    <x v="252"/>
    <x v="4"/>
    <x v="83"/>
    <x v="2"/>
  </r>
  <r>
    <x v="253"/>
    <x v="4"/>
    <x v="83"/>
    <x v="2"/>
  </r>
  <r>
    <x v="254"/>
    <x v="4"/>
    <x v="83"/>
    <x v="2"/>
  </r>
  <r>
    <x v="255"/>
    <x v="6"/>
    <x v="20"/>
    <x v="2"/>
  </r>
  <r>
    <x v="257"/>
    <x v="4"/>
    <x v="107"/>
    <x v="5"/>
  </r>
  <r>
    <x v="258"/>
    <x v="11"/>
    <x v="143"/>
    <x v="8"/>
  </r>
  <r>
    <x v="259"/>
    <x v="2"/>
    <x v="27"/>
    <x v="2"/>
  </r>
  <r>
    <x v="260"/>
    <x v="1"/>
    <x v="97"/>
    <x v="1"/>
  </r>
  <r>
    <x v="261"/>
    <x v="0"/>
    <x v="36"/>
    <x v="0"/>
  </r>
  <r>
    <x v="262"/>
    <x v="11"/>
    <x v="143"/>
    <x v="8"/>
  </r>
  <r>
    <x v="263"/>
    <x v="11"/>
    <x v="143"/>
    <x v="8"/>
  </r>
  <r>
    <x v="264"/>
    <x v="11"/>
    <x v="143"/>
    <x v="8"/>
  </r>
  <r>
    <x v="265"/>
    <x v="1"/>
    <x v="128"/>
    <x v="2"/>
  </r>
  <r>
    <x v="266"/>
    <x v="1"/>
    <x v="128"/>
    <x v="2"/>
  </r>
  <r>
    <x v="268"/>
    <x v="4"/>
    <x v="19"/>
    <x v="2"/>
  </r>
  <r>
    <x v="269"/>
    <x v="4"/>
    <x v="140"/>
    <x v="1"/>
  </r>
  <r>
    <x v="270"/>
    <x v="1"/>
    <x v="118"/>
    <x v="1"/>
  </r>
  <r>
    <x v="271"/>
    <x v="6"/>
    <x v="70"/>
    <x v="1"/>
  </r>
  <r>
    <x v="272"/>
    <x v="4"/>
    <x v="38"/>
    <x v="1"/>
  </r>
  <r>
    <x v="273"/>
    <x v="4"/>
    <x v="50"/>
    <x v="1"/>
  </r>
  <r>
    <x v="274"/>
    <x v="10"/>
    <x v="139"/>
    <x v="1"/>
  </r>
  <r>
    <x v="275"/>
    <x v="2"/>
    <x v="81"/>
    <x v="1"/>
  </r>
  <r>
    <x v="276"/>
    <x v="5"/>
    <x v="49"/>
    <x v="1"/>
  </r>
  <r>
    <x v="277"/>
    <x v="5"/>
    <x v="134"/>
    <x v="1"/>
  </r>
  <r>
    <x v="278"/>
    <x v="2"/>
    <x v="87"/>
    <x v="1"/>
  </r>
  <r>
    <x v="279"/>
    <x v="1"/>
    <x v="51"/>
    <x v="1"/>
  </r>
  <r>
    <x v="280"/>
    <x v="8"/>
    <x v="9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6:R152" firstHeaderRow="1" firstDataRow="2" firstDataCol="1"/>
  <pivotFields count="4">
    <pivotField compact="0" showAll="0" outline="0"/>
    <pivotField compact="0" showAll="0" outline="0"/>
    <pivotField axis="axisRow" compact="0" showAll="0" defaultSubtotal="0" outline="0">
      <items count="144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</items>
    </pivotField>
    <pivotField axis="axisCol" dataField="1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colFields count="1">
    <field x="3"/>
  </colFields>
  <dataFields count="1">
    <dataField name="Contagem de Phase" fld="3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B188" headerRowCount="1" totalsRowCount="0" totalsRowShown="0">
  <autoFilter ref="A1:B188"/>
  <tableColumns count="2">
    <tableColumn id="1" name="developers"/>
    <tableColumn id="2" name="country"/>
  </tableColumns>
</table>
</file>

<file path=xl/tables/table2.xml><?xml version="1.0" encoding="utf-8"?>
<table xmlns="http://schemas.openxmlformats.org/spreadsheetml/2006/main" id="2" name="Tabela13" displayName="Tabela13" ref="A2:E189" headerRowCount="1" totalsRowCount="0" totalsRowShown="0">
  <tableColumns count="5">
    <tableColumn id="1" name="Desenvoldedores"/>
    <tableColumn id="2" name="country"/>
    <tableColumn id="3" name="city"/>
    <tableColumn id="4" name="lat"/>
    <tableColumn id="5" name="long"/>
  </tableColumns>
</table>
</file>

<file path=xl/tables/table3.xml><?xml version="1.0" encoding="utf-8"?>
<table xmlns="http://schemas.openxmlformats.org/spreadsheetml/2006/main" id="3" name="Tabela3" displayName="Tabela3" ref="A1" headerRowCount="1" totalsRowCount="0" totalsRowShown="0">
  <autoFilter ref="A1"/>
  <tableColumns count="1">
    <tableColumn id="1" name="Desenvolvedores"/>
  </tableColumns>
</table>
</file>

<file path=xl/tables/table4.xml><?xml version="1.0" encoding="utf-8"?>
<table xmlns="http://schemas.openxmlformats.org/spreadsheetml/2006/main" id="4" name="Tabela5" displayName="Tabela5" ref="A1:D36" headerRowCount="1" totalsRowCount="0" totalsRowShown="0">
  <autoFilter ref="A1:D36"/>
  <tableColumns count="4">
    <tableColumn id="1" name="Pais"/>
    <tableColumn id="2" name="Frequência absoluta"/>
    <tableColumn id="3" name="Frequência relativa"/>
    <tableColumn id="4" name="Porcentage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1"/>
  <sheetViews>
    <sheetView showFormulas="false" showGridLines="true" showRowColHeaders="true" showZeros="true" rightToLeft="false" tabSelected="true" showOutlineSymbols="true" defaultGridColor="true" view="normal" topLeftCell="A127" colorId="64" zoomScale="90" zoomScaleNormal="90" zoomScalePageLayoutView="100" workbookViewId="0">
      <selection pane="topLeft" activeCell="A149" activeCellId="0" sqref="A14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6.35"/>
    <col collapsed="false" customWidth="true" hidden="false" outlineLevel="0" max="2" min="2" style="0" width="14.57"/>
    <col collapsed="false" customWidth="true" hidden="false" outlineLevel="0" max="3" min="3" style="0" width="21"/>
    <col collapsed="false" customWidth="true" hidden="false" outlineLevel="0" max="4" min="4" style="0" width="21.43"/>
    <col collapsed="false" customWidth="true" hidden="false" outlineLevel="0" max="5" min="5" style="0" width="22.57"/>
    <col collapsed="false" customWidth="true" hidden="false" outlineLevel="0" max="6" min="6" style="0" width="38.7"/>
    <col collapsed="false" customWidth="true" hidden="false" outlineLevel="0" max="7" min="7" style="0" width="9.85"/>
    <col collapsed="false" customWidth="true" hidden="false" outlineLevel="0" max="8" min="8" style="0" width="38.7"/>
    <col collapsed="false" customWidth="true" hidden="false" outlineLevel="0" max="10" min="9" style="0" width="39.7"/>
    <col collapsed="false" customWidth="true" hidden="false" outlineLevel="0" max="16" min="1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customFormat="false" ht="15" hidden="false" customHeight="false" outlineLevel="0" collapsed="false">
      <c r="A3" s="1" t="s">
        <v>14</v>
      </c>
      <c r="B3" s="1" t="s">
        <v>8</v>
      </c>
      <c r="C3" s="1" t="s">
        <v>9</v>
      </c>
      <c r="D3" s="1" t="s">
        <v>15</v>
      </c>
      <c r="E3" s="1" t="s">
        <v>16</v>
      </c>
      <c r="F3" s="1" t="s">
        <v>12</v>
      </c>
      <c r="G3" s="1" t="s">
        <v>13</v>
      </c>
    </row>
    <row r="4" customFormat="false" ht="15" hidden="false" customHeight="false" outlineLevel="0" collapsed="false">
      <c r="A4" s="1" t="s">
        <v>17</v>
      </c>
      <c r="B4" s="1" t="s">
        <v>8</v>
      </c>
      <c r="C4" s="1" t="s">
        <v>9</v>
      </c>
      <c r="D4" s="1" t="s">
        <v>18</v>
      </c>
      <c r="E4" s="1" t="s">
        <v>19</v>
      </c>
      <c r="F4" s="1" t="s">
        <v>12</v>
      </c>
      <c r="G4" s="1" t="s">
        <v>13</v>
      </c>
    </row>
    <row r="5" customFormat="false" ht="15" hidden="false" customHeight="false" outlineLevel="0" collapsed="false">
      <c r="A5" s="1" t="s">
        <v>20</v>
      </c>
      <c r="B5" s="1" t="s">
        <v>8</v>
      </c>
      <c r="C5" s="1" t="s">
        <v>21</v>
      </c>
      <c r="D5" s="1" t="s">
        <v>22</v>
      </c>
      <c r="E5" s="1" t="s">
        <v>23</v>
      </c>
      <c r="F5" s="1" t="s">
        <v>12</v>
      </c>
      <c r="G5" s="1" t="s">
        <v>13</v>
      </c>
    </row>
    <row r="6" customFormat="false" ht="15" hidden="false" customHeight="false" outlineLevel="0" collapsed="false">
      <c r="A6" s="1" t="s">
        <v>14</v>
      </c>
      <c r="B6" s="1" t="s">
        <v>8</v>
      </c>
      <c r="C6" s="1" t="s">
        <v>9</v>
      </c>
      <c r="D6" s="1" t="s">
        <v>15</v>
      </c>
      <c r="E6" s="1" t="s">
        <v>16</v>
      </c>
      <c r="F6" s="1" t="s">
        <v>12</v>
      </c>
      <c r="G6" s="1" t="s">
        <v>13</v>
      </c>
    </row>
    <row r="7" customFormat="false" ht="15" hidden="false" customHeight="false" outlineLevel="0" collapsed="false">
      <c r="A7" s="1" t="s">
        <v>17</v>
      </c>
      <c r="B7" s="1" t="s">
        <v>8</v>
      </c>
      <c r="C7" s="1" t="s">
        <v>9</v>
      </c>
      <c r="D7" s="1" t="s">
        <v>18</v>
      </c>
      <c r="E7" s="1" t="s">
        <v>19</v>
      </c>
      <c r="F7" s="1" t="s">
        <v>12</v>
      </c>
      <c r="G7" s="1" t="s">
        <v>13</v>
      </c>
    </row>
    <row r="8" customFormat="false" ht="15" hidden="false" customHeight="false" outlineLevel="0" collapsed="false">
      <c r="A8" s="1" t="s">
        <v>20</v>
      </c>
      <c r="B8" s="1" t="s">
        <v>8</v>
      </c>
      <c r="C8" s="1" t="s">
        <v>21</v>
      </c>
      <c r="D8" s="1" t="s">
        <v>22</v>
      </c>
      <c r="E8" s="1" t="s">
        <v>23</v>
      </c>
      <c r="F8" s="1" t="s">
        <v>12</v>
      </c>
      <c r="G8" s="1" t="s">
        <v>13</v>
      </c>
    </row>
    <row r="9" customFormat="false" ht="15" hidden="false" customHeight="false" outlineLevel="0" collapsed="false">
      <c r="A9" s="1" t="s">
        <v>24</v>
      </c>
      <c r="B9" s="1" t="s">
        <v>8</v>
      </c>
      <c r="C9" s="1" t="s">
        <v>25</v>
      </c>
      <c r="D9" s="1" t="s">
        <v>26</v>
      </c>
      <c r="E9" s="1" t="s">
        <v>27</v>
      </c>
      <c r="F9" s="1" t="s">
        <v>12</v>
      </c>
      <c r="G9" s="1" t="s">
        <v>13</v>
      </c>
    </row>
    <row r="10" customFormat="false" ht="15" hidden="false" customHeight="false" outlineLevel="0" collapsed="false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12</v>
      </c>
      <c r="G10" s="1" t="s">
        <v>13</v>
      </c>
    </row>
    <row r="11" customFormat="false" ht="15" hidden="false" customHeight="false" outlineLevel="0" collapsed="false">
      <c r="A11" s="1" t="s">
        <v>33</v>
      </c>
      <c r="B11" s="1" t="s">
        <v>29</v>
      </c>
      <c r="C11" s="1" t="s">
        <v>34</v>
      </c>
      <c r="D11" s="1" t="s">
        <v>35</v>
      </c>
      <c r="E11" s="1" t="s">
        <v>36</v>
      </c>
      <c r="F11" s="1" t="s">
        <v>37</v>
      </c>
      <c r="G11" s="1" t="s">
        <v>38</v>
      </c>
    </row>
    <row r="12" customFormat="false" ht="15" hidden="false" customHeight="false" outlineLevel="0" collapsed="false">
      <c r="A12" s="1" t="s">
        <v>33</v>
      </c>
      <c r="B12" s="1" t="s">
        <v>29</v>
      </c>
      <c r="C12" s="1" t="s">
        <v>34</v>
      </c>
      <c r="D12" s="1" t="s">
        <v>35</v>
      </c>
      <c r="E12" s="1" t="s">
        <v>36</v>
      </c>
      <c r="F12" s="1" t="s">
        <v>37</v>
      </c>
      <c r="G12" s="1" t="s">
        <v>38</v>
      </c>
    </row>
    <row r="13" customFormat="false" ht="15" hidden="false" customHeight="false" outlineLevel="0" collapsed="false">
      <c r="A13" s="1" t="s">
        <v>39</v>
      </c>
      <c r="B13" s="1" t="s">
        <v>8</v>
      </c>
      <c r="C13" s="1" t="s">
        <v>40</v>
      </c>
      <c r="D13" s="1" t="s">
        <v>41</v>
      </c>
      <c r="E13" s="1" t="s">
        <v>42</v>
      </c>
      <c r="F13" s="1" t="s">
        <v>37</v>
      </c>
      <c r="G13" s="1" t="s">
        <v>43</v>
      </c>
    </row>
    <row r="14" customFormat="false" ht="15" hidden="false" customHeight="false" outlineLevel="0" collapsed="false">
      <c r="A14" s="1" t="s">
        <v>44</v>
      </c>
      <c r="B14" s="1" t="s">
        <v>8</v>
      </c>
      <c r="C14" s="1" t="s">
        <v>25</v>
      </c>
      <c r="D14" s="1" t="s">
        <v>45</v>
      </c>
      <c r="E14" s="1" t="s">
        <v>46</v>
      </c>
      <c r="F14" s="1" t="s">
        <v>37</v>
      </c>
      <c r="G14" s="1" t="s">
        <v>13</v>
      </c>
    </row>
    <row r="15" customFormat="false" ht="15" hidden="false" customHeight="false" outlineLevel="0" collapsed="false">
      <c r="A15" s="1" t="s">
        <v>39</v>
      </c>
      <c r="B15" s="1" t="s">
        <v>8</v>
      </c>
      <c r="C15" s="1" t="s">
        <v>40</v>
      </c>
      <c r="D15" s="1" t="s">
        <v>41</v>
      </c>
      <c r="E15" s="1" t="s">
        <v>42</v>
      </c>
      <c r="F15" s="1" t="s">
        <v>37</v>
      </c>
      <c r="G15" s="1" t="s">
        <v>43</v>
      </c>
    </row>
    <row r="16" customFormat="false" ht="15" hidden="false" customHeight="false" outlineLevel="0" collapsed="false">
      <c r="A16" s="1" t="s">
        <v>44</v>
      </c>
      <c r="B16" s="1" t="s">
        <v>8</v>
      </c>
      <c r="C16" s="1" t="s">
        <v>25</v>
      </c>
      <c r="D16" s="1" t="s">
        <v>45</v>
      </c>
      <c r="E16" s="1" t="s">
        <v>46</v>
      </c>
      <c r="F16" s="1" t="s">
        <v>37</v>
      </c>
      <c r="G16" s="1" t="s">
        <v>43</v>
      </c>
    </row>
    <row r="17" customFormat="false" ht="15" hidden="false" customHeight="false" outlineLevel="0" collapsed="false">
      <c r="A17" s="1" t="s">
        <v>47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37</v>
      </c>
      <c r="G17" s="1" t="s">
        <v>43</v>
      </c>
    </row>
    <row r="18" customFormat="false" ht="15" hidden="false" customHeight="false" outlineLevel="0" collapsed="false">
      <c r="A18" s="1" t="s">
        <v>52</v>
      </c>
      <c r="B18" s="1" t="s">
        <v>48</v>
      </c>
      <c r="C18" s="1" t="s">
        <v>49</v>
      </c>
      <c r="D18" s="1" t="s">
        <v>53</v>
      </c>
      <c r="E18" s="1" t="s">
        <v>54</v>
      </c>
      <c r="F18" s="1" t="s">
        <v>37</v>
      </c>
      <c r="G18" s="1" t="s">
        <v>43</v>
      </c>
    </row>
    <row r="19" customFormat="false" ht="15" hidden="false" customHeight="false" outlineLevel="0" collapsed="false">
      <c r="A19" s="1" t="s">
        <v>55</v>
      </c>
      <c r="B19" s="1" t="s">
        <v>56</v>
      </c>
      <c r="C19" s="1" t="s">
        <v>57</v>
      </c>
      <c r="D19" s="1" t="s">
        <v>58</v>
      </c>
      <c r="E19" s="1" t="s">
        <v>59</v>
      </c>
      <c r="F19" s="1" t="s">
        <v>37</v>
      </c>
      <c r="G19" s="1" t="s">
        <v>13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s">
        <v>63</v>
      </c>
      <c r="E20" s="1" t="s">
        <v>64</v>
      </c>
      <c r="F20" s="1" t="s">
        <v>37</v>
      </c>
      <c r="G20" s="1" t="s">
        <v>13</v>
      </c>
    </row>
    <row r="21" customFormat="false" ht="15" hidden="false" customHeight="false" outlineLevel="0" collapsed="false">
      <c r="A21" s="1" t="s">
        <v>65</v>
      </c>
      <c r="B21" s="1" t="s">
        <v>56</v>
      </c>
      <c r="C21" s="1" t="s">
        <v>66</v>
      </c>
      <c r="D21" s="1" t="s">
        <v>67</v>
      </c>
      <c r="E21" s="1" t="s">
        <v>68</v>
      </c>
      <c r="F21" s="1" t="s">
        <v>69</v>
      </c>
      <c r="G21" s="1" t="s">
        <v>43</v>
      </c>
    </row>
    <row r="22" customFormat="false" ht="15" hidden="false" customHeight="false" outlineLevel="0" collapsed="false">
      <c r="A22" s="1" t="s">
        <v>70</v>
      </c>
      <c r="B22" s="1" t="s">
        <v>56</v>
      </c>
      <c r="C22" s="1" t="s">
        <v>71</v>
      </c>
      <c r="D22" s="1" t="s">
        <v>72</v>
      </c>
      <c r="E22" s="1" t="s">
        <v>73</v>
      </c>
      <c r="F22" s="1" t="s">
        <v>74</v>
      </c>
      <c r="G22" s="1" t="s">
        <v>13</v>
      </c>
    </row>
    <row r="23" customFormat="false" ht="15" hidden="false" customHeight="false" outlineLevel="0" collapsed="false">
      <c r="A23" s="1" t="s">
        <v>75</v>
      </c>
      <c r="B23" s="1" t="s">
        <v>56</v>
      </c>
      <c r="C23" s="1" t="s">
        <v>76</v>
      </c>
      <c r="D23" s="1" t="s">
        <v>77</v>
      </c>
      <c r="E23" s="1" t="s">
        <v>78</v>
      </c>
      <c r="F23" s="1" t="s">
        <v>74</v>
      </c>
      <c r="G23" s="1" t="s">
        <v>13</v>
      </c>
    </row>
    <row r="24" customFormat="false" ht="15" hidden="false" customHeight="false" outlineLevel="0" collapsed="false">
      <c r="A24" s="1" t="s">
        <v>79</v>
      </c>
      <c r="B24" s="1" t="s">
        <v>56</v>
      </c>
      <c r="C24" s="1" t="s">
        <v>80</v>
      </c>
      <c r="D24" s="1" t="s">
        <v>81</v>
      </c>
      <c r="E24" s="1" t="s">
        <v>82</v>
      </c>
      <c r="F24" s="1" t="s">
        <v>74</v>
      </c>
      <c r="G24" s="1" t="s">
        <v>13</v>
      </c>
    </row>
    <row r="25" customFormat="false" ht="15" hidden="false" customHeight="false" outlineLevel="0" collapsed="false">
      <c r="A25" s="1" t="s">
        <v>83</v>
      </c>
      <c r="B25" s="1" t="s">
        <v>56</v>
      </c>
      <c r="C25" s="1" t="s">
        <v>84</v>
      </c>
      <c r="D25" s="1" t="s">
        <v>85</v>
      </c>
      <c r="E25" s="1" t="s">
        <v>86</v>
      </c>
      <c r="F25" s="1" t="s">
        <v>74</v>
      </c>
      <c r="G25" s="1" t="s">
        <v>13</v>
      </c>
    </row>
    <row r="26" customFormat="false" ht="15" hidden="false" customHeight="false" outlineLevel="0" collapsed="false">
      <c r="A26" s="1" t="s">
        <v>87</v>
      </c>
      <c r="B26" s="1" t="s">
        <v>8</v>
      </c>
      <c r="C26" s="1" t="s">
        <v>88</v>
      </c>
      <c r="D26" s="1" t="s">
        <v>89</v>
      </c>
      <c r="E26" s="1" t="s">
        <v>90</v>
      </c>
      <c r="F26" s="1" t="s">
        <v>74</v>
      </c>
      <c r="G26" s="1" t="s">
        <v>13</v>
      </c>
    </row>
    <row r="27" customFormat="false" ht="15" hidden="false" customHeight="false" outlineLevel="0" collapsed="false">
      <c r="A27" s="1" t="s">
        <v>91</v>
      </c>
      <c r="B27" s="1" t="s">
        <v>8</v>
      </c>
      <c r="C27" s="1" t="s">
        <v>92</v>
      </c>
      <c r="D27" s="1" t="s">
        <v>93</v>
      </c>
      <c r="E27" s="1" t="s">
        <v>94</v>
      </c>
      <c r="F27" s="1" t="s">
        <v>69</v>
      </c>
      <c r="G27" s="1" t="s">
        <v>43</v>
      </c>
    </row>
    <row r="28" customFormat="false" ht="15" hidden="false" customHeight="false" outlineLevel="0" collapsed="false">
      <c r="A28" s="1" t="s">
        <v>95</v>
      </c>
      <c r="B28" s="1" t="s">
        <v>8</v>
      </c>
      <c r="C28" s="1" t="s">
        <v>92</v>
      </c>
      <c r="D28" s="1" t="s">
        <v>96</v>
      </c>
      <c r="E28" s="1" t="s">
        <v>97</v>
      </c>
      <c r="F28" s="1" t="s">
        <v>69</v>
      </c>
      <c r="G28" s="1" t="s">
        <v>43</v>
      </c>
    </row>
    <row r="29" customFormat="false" ht="15" hidden="false" customHeight="false" outlineLevel="0" collapsed="false">
      <c r="A29" s="1" t="s">
        <v>98</v>
      </c>
      <c r="B29" s="1" t="s">
        <v>8</v>
      </c>
      <c r="C29" s="1" t="s">
        <v>99</v>
      </c>
      <c r="D29" s="1" t="s">
        <v>100</v>
      </c>
      <c r="E29" s="1" t="s">
        <v>101</v>
      </c>
      <c r="F29" s="1" t="s">
        <v>69</v>
      </c>
      <c r="G29" s="1" t="s">
        <v>43</v>
      </c>
    </row>
    <row r="30" s="3" customFormat="true" ht="15" hidden="false" customHeight="false" outlineLevel="0" collapsed="false">
      <c r="A30" s="2" t="s">
        <v>102</v>
      </c>
      <c r="B30" s="2"/>
      <c r="C30" s="2"/>
      <c r="D30" s="2"/>
      <c r="E30" s="2"/>
      <c r="F30" s="2" t="s">
        <v>69</v>
      </c>
      <c r="G30" s="2" t="s">
        <v>43</v>
      </c>
    </row>
    <row r="31" customFormat="false" ht="15" hidden="false" customHeight="false" outlineLevel="0" collapsed="false">
      <c r="A31" s="1" t="s">
        <v>103</v>
      </c>
      <c r="B31" s="1" t="s">
        <v>8</v>
      </c>
      <c r="C31" s="1" t="s">
        <v>25</v>
      </c>
      <c r="D31" s="1" t="s">
        <v>104</v>
      </c>
      <c r="E31" s="1" t="s">
        <v>105</v>
      </c>
      <c r="F31" s="1" t="s">
        <v>69</v>
      </c>
      <c r="G31" s="1" t="s">
        <v>43</v>
      </c>
    </row>
    <row r="32" customFormat="false" ht="15" hidden="false" customHeight="false" outlineLevel="0" collapsed="false">
      <c r="A32" s="1" t="s">
        <v>106</v>
      </c>
      <c r="B32" s="1" t="s">
        <v>107</v>
      </c>
      <c r="C32" s="1" t="s">
        <v>108</v>
      </c>
      <c r="D32" s="1" t="s">
        <v>109</v>
      </c>
      <c r="E32" s="1" t="s">
        <v>110</v>
      </c>
      <c r="F32" s="1" t="s">
        <v>74</v>
      </c>
      <c r="G32" s="1" t="s">
        <v>43</v>
      </c>
    </row>
    <row r="33" customFormat="false" ht="15" hidden="false" customHeight="false" outlineLevel="0" collapsed="false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115</v>
      </c>
      <c r="F33" s="1" t="s">
        <v>12</v>
      </c>
      <c r="G33" s="1" t="s">
        <v>43</v>
      </c>
    </row>
    <row r="34" customFormat="false" ht="15" hidden="false" customHeight="false" outlineLevel="0" collapsed="false">
      <c r="A34" s="1" t="s">
        <v>116</v>
      </c>
      <c r="B34" s="1" t="s">
        <v>8</v>
      </c>
      <c r="C34" s="1" t="s">
        <v>117</v>
      </c>
      <c r="D34" s="1" t="s">
        <v>118</v>
      </c>
      <c r="E34" s="1" t="s">
        <v>119</v>
      </c>
      <c r="F34" s="1" t="s">
        <v>12</v>
      </c>
      <c r="G34" s="1" t="s">
        <v>43</v>
      </c>
    </row>
    <row r="35" s="3" customFormat="true" ht="15" hidden="false" customHeight="false" outlineLevel="0" collapsed="false">
      <c r="A35" s="2" t="s">
        <v>120</v>
      </c>
      <c r="B35" s="2"/>
      <c r="C35" s="2"/>
      <c r="D35" s="2"/>
      <c r="E35" s="2"/>
      <c r="F35" s="2" t="s">
        <v>12</v>
      </c>
      <c r="G35" s="2" t="s">
        <v>43</v>
      </c>
    </row>
    <row r="36" customFormat="false" ht="15" hidden="false" customHeight="false" outlineLevel="0" collapsed="false">
      <c r="A36" s="1" t="s">
        <v>121</v>
      </c>
      <c r="B36" s="1" t="s">
        <v>56</v>
      </c>
      <c r="C36" s="1" t="s">
        <v>122</v>
      </c>
      <c r="D36" s="1" t="s">
        <v>123</v>
      </c>
      <c r="E36" s="1" t="s">
        <v>124</v>
      </c>
      <c r="F36" s="1" t="s">
        <v>125</v>
      </c>
      <c r="G36" s="1" t="s">
        <v>43</v>
      </c>
    </row>
    <row r="37" customFormat="false" ht="15" hidden="false" customHeight="false" outlineLevel="0" collapsed="false">
      <c r="A37" s="1" t="s">
        <v>126</v>
      </c>
      <c r="B37" s="1" t="s">
        <v>127</v>
      </c>
      <c r="C37" s="1" t="s">
        <v>128</v>
      </c>
      <c r="D37" s="1" t="s">
        <v>129</v>
      </c>
      <c r="E37" s="1" t="s">
        <v>130</v>
      </c>
      <c r="F37" s="1" t="s">
        <v>125</v>
      </c>
      <c r="G37" s="1" t="s">
        <v>43</v>
      </c>
    </row>
    <row r="38" s="3" customFormat="true" ht="15" hidden="false" customHeight="false" outlineLevel="0" collapsed="false">
      <c r="A38" s="2" t="s">
        <v>131</v>
      </c>
      <c r="B38" s="2"/>
      <c r="C38" s="2"/>
      <c r="D38" s="2"/>
      <c r="E38" s="2"/>
      <c r="F38" s="2" t="s">
        <v>125</v>
      </c>
      <c r="G38" s="2" t="s">
        <v>43</v>
      </c>
    </row>
    <row r="39" s="3" customFormat="true" ht="15" hidden="false" customHeight="false" outlineLevel="0" collapsed="false">
      <c r="A39" s="2" t="s">
        <v>132</v>
      </c>
      <c r="B39" s="2"/>
      <c r="C39" s="2"/>
      <c r="D39" s="2"/>
      <c r="E39" s="2"/>
      <c r="F39" s="2" t="s">
        <v>125</v>
      </c>
      <c r="G39" s="2" t="s">
        <v>43</v>
      </c>
    </row>
    <row r="40" customFormat="false" ht="15" hidden="false" customHeight="false" outlineLevel="0" collapsed="false">
      <c r="A40" s="1" t="s">
        <v>133</v>
      </c>
      <c r="B40" s="1" t="s">
        <v>134</v>
      </c>
      <c r="C40" s="1" t="s">
        <v>135</v>
      </c>
      <c r="D40" s="1" t="s">
        <v>136</v>
      </c>
      <c r="E40" s="1" t="s">
        <v>137</v>
      </c>
      <c r="F40" s="1" t="s">
        <v>125</v>
      </c>
      <c r="G40" s="1" t="s">
        <v>43</v>
      </c>
    </row>
    <row r="41" customFormat="false" ht="15" hidden="false" customHeight="false" outlineLevel="0" collapsed="false">
      <c r="A41" s="1" t="s">
        <v>138</v>
      </c>
      <c r="B41" s="1" t="s">
        <v>134</v>
      </c>
      <c r="C41" s="1" t="s">
        <v>139</v>
      </c>
      <c r="D41" s="1" t="s">
        <v>140</v>
      </c>
      <c r="E41" s="1" t="s">
        <v>141</v>
      </c>
      <c r="F41" s="1" t="s">
        <v>125</v>
      </c>
      <c r="G41" s="1" t="s">
        <v>43</v>
      </c>
    </row>
    <row r="42" customFormat="false" ht="15" hidden="false" customHeight="false" outlineLevel="0" collapsed="false">
      <c r="A42" s="1" t="s">
        <v>142</v>
      </c>
      <c r="B42" s="1" t="s">
        <v>134</v>
      </c>
      <c r="C42" s="1" t="s">
        <v>135</v>
      </c>
      <c r="D42" s="1" t="s">
        <v>143</v>
      </c>
      <c r="E42" s="1" t="s">
        <v>144</v>
      </c>
      <c r="F42" s="1" t="s">
        <v>125</v>
      </c>
      <c r="G42" s="1" t="s">
        <v>43</v>
      </c>
    </row>
    <row r="43" customFormat="false" ht="15" hidden="false" customHeight="false" outlineLevel="0" collapsed="false">
      <c r="A43" s="1" t="s">
        <v>145</v>
      </c>
      <c r="B43" s="1" t="s">
        <v>146</v>
      </c>
      <c r="C43" s="1" t="s">
        <v>147</v>
      </c>
      <c r="D43" s="1" t="s">
        <v>148</v>
      </c>
      <c r="E43" s="1" t="s">
        <v>149</v>
      </c>
      <c r="F43" s="1" t="s">
        <v>125</v>
      </c>
      <c r="G43" s="1" t="s">
        <v>43</v>
      </c>
    </row>
    <row r="44" s="3" customFormat="true" ht="15" hidden="false" customHeight="false" outlineLevel="0" collapsed="false">
      <c r="A44" s="2" t="s">
        <v>150</v>
      </c>
      <c r="B44" s="2"/>
      <c r="C44" s="2"/>
      <c r="D44" s="2"/>
      <c r="E44" s="2"/>
      <c r="F44" s="2" t="s">
        <v>125</v>
      </c>
      <c r="G44" s="2" t="s">
        <v>151</v>
      </c>
    </row>
    <row r="45" customFormat="false" ht="15" hidden="false" customHeight="false" outlineLevel="0" collapsed="false">
      <c r="A45" s="1" t="s">
        <v>152</v>
      </c>
      <c r="B45" s="1" t="s">
        <v>146</v>
      </c>
      <c r="C45" s="1" t="s">
        <v>153</v>
      </c>
      <c r="D45" s="1" t="s">
        <v>154</v>
      </c>
      <c r="E45" s="1" t="s">
        <v>155</v>
      </c>
      <c r="F45" s="1" t="s">
        <v>12</v>
      </c>
      <c r="G45" s="1" t="s">
        <v>43</v>
      </c>
    </row>
    <row r="46" customFormat="false" ht="15" hidden="false" customHeight="false" outlineLevel="0" collapsed="false">
      <c r="A46" s="1" t="s">
        <v>156</v>
      </c>
      <c r="B46" s="1" t="s">
        <v>56</v>
      </c>
      <c r="C46" s="1" t="s">
        <v>157</v>
      </c>
      <c r="D46" s="1" t="s">
        <v>158</v>
      </c>
      <c r="E46" s="1" t="s">
        <v>159</v>
      </c>
      <c r="F46" s="1" t="s">
        <v>69</v>
      </c>
      <c r="G46" s="1" t="s">
        <v>43</v>
      </c>
    </row>
    <row r="47" customFormat="false" ht="15" hidden="false" customHeight="false" outlineLevel="0" collapsed="false">
      <c r="A47" s="1" t="s">
        <v>160</v>
      </c>
      <c r="B47" s="1" t="s">
        <v>161</v>
      </c>
      <c r="C47" s="1" t="s">
        <v>162</v>
      </c>
      <c r="D47" s="1" t="s">
        <v>163</v>
      </c>
      <c r="E47" s="1" t="s">
        <v>164</v>
      </c>
      <c r="F47" s="1" t="s">
        <v>69</v>
      </c>
      <c r="G47" s="1" t="s">
        <v>43</v>
      </c>
    </row>
    <row r="48" customFormat="false" ht="15" hidden="false" customHeight="false" outlineLevel="0" collapsed="false">
      <c r="A48" s="1" t="s">
        <v>165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69</v>
      </c>
      <c r="G48" s="1" t="s">
        <v>43</v>
      </c>
    </row>
    <row r="49" customFormat="false" ht="15" hidden="false" customHeight="false" outlineLevel="0" collapsed="false">
      <c r="A49" s="1" t="s">
        <v>168</v>
      </c>
      <c r="B49" s="1" t="s">
        <v>56</v>
      </c>
      <c r="C49" s="1" t="s">
        <v>169</v>
      </c>
      <c r="D49" s="1" t="s">
        <v>170</v>
      </c>
      <c r="E49" s="1" t="s">
        <v>171</v>
      </c>
      <c r="F49" s="1" t="s">
        <v>74</v>
      </c>
      <c r="G49" s="1" t="s">
        <v>172</v>
      </c>
      <c r="H49" s="1"/>
    </row>
    <row r="50" customFormat="false" ht="15" hidden="false" customHeight="false" outlineLevel="0" collapsed="false">
      <c r="A50" s="1" t="s">
        <v>173</v>
      </c>
      <c r="B50" s="1" t="s">
        <v>146</v>
      </c>
      <c r="C50" s="1" t="s">
        <v>174</v>
      </c>
      <c r="D50" s="1" t="s">
        <v>175</v>
      </c>
      <c r="E50" s="1" t="s">
        <v>176</v>
      </c>
      <c r="F50" s="1" t="s">
        <v>177</v>
      </c>
      <c r="G50" s="1" t="s">
        <v>178</v>
      </c>
      <c r="H50" s="1"/>
    </row>
    <row r="51" customFormat="false" ht="15" hidden="false" customHeight="false" outlineLevel="0" collapsed="false">
      <c r="A51" s="1" t="s">
        <v>179</v>
      </c>
      <c r="B51" s="1" t="s">
        <v>180</v>
      </c>
      <c r="C51" s="1" t="s">
        <v>181</v>
      </c>
      <c r="D51" s="1" t="s">
        <v>182</v>
      </c>
      <c r="E51" s="1" t="s">
        <v>183</v>
      </c>
      <c r="F51" s="1" t="s">
        <v>177</v>
      </c>
      <c r="G51" s="1" t="s">
        <v>178</v>
      </c>
      <c r="H51" s="1"/>
    </row>
    <row r="52" customFormat="false" ht="15" hidden="false" customHeight="false" outlineLevel="0" collapsed="false">
      <c r="A52" s="1" t="s">
        <v>184</v>
      </c>
      <c r="B52" s="1" t="s">
        <v>185</v>
      </c>
      <c r="C52" s="1" t="s">
        <v>34</v>
      </c>
      <c r="D52" s="1" t="s">
        <v>186</v>
      </c>
      <c r="E52" s="1" t="s">
        <v>187</v>
      </c>
      <c r="F52" s="1" t="s">
        <v>177</v>
      </c>
      <c r="G52" s="1" t="s">
        <v>178</v>
      </c>
      <c r="H52" s="1"/>
    </row>
    <row r="53" customFormat="false" ht="15" hidden="false" customHeight="false" outlineLevel="0" collapsed="false">
      <c r="A53" s="1" t="s">
        <v>188</v>
      </c>
      <c r="B53" s="1" t="s">
        <v>8</v>
      </c>
      <c r="C53" s="1" t="s">
        <v>99</v>
      </c>
      <c r="D53" s="1" t="s">
        <v>189</v>
      </c>
      <c r="E53" s="1" t="s">
        <v>190</v>
      </c>
      <c r="F53" s="1" t="s">
        <v>12</v>
      </c>
      <c r="G53" s="1" t="s">
        <v>43</v>
      </c>
      <c r="H53" s="1"/>
    </row>
    <row r="54" customFormat="false" ht="15" hidden="false" customHeight="false" outlineLevel="0" collapsed="false">
      <c r="A54" s="1" t="s">
        <v>191</v>
      </c>
      <c r="B54" s="1" t="s">
        <v>192</v>
      </c>
      <c r="C54" s="1" t="s">
        <v>193</v>
      </c>
      <c r="D54" s="1" t="s">
        <v>194</v>
      </c>
      <c r="E54" s="1" t="s">
        <v>195</v>
      </c>
      <c r="F54" s="1" t="s">
        <v>37</v>
      </c>
      <c r="G54" s="1" t="s">
        <v>151</v>
      </c>
      <c r="H54" s="1"/>
    </row>
    <row r="55" customFormat="false" ht="15" hidden="false" customHeight="false" outlineLevel="0" collapsed="false">
      <c r="A55" s="1" t="s">
        <v>196</v>
      </c>
      <c r="B55" s="1" t="s">
        <v>107</v>
      </c>
      <c r="C55" s="1" t="s">
        <v>197</v>
      </c>
      <c r="D55" s="1" t="s">
        <v>198</v>
      </c>
      <c r="E55" s="1" t="s">
        <v>199</v>
      </c>
      <c r="F55" s="1" t="s">
        <v>37</v>
      </c>
      <c r="G55" s="1" t="s">
        <v>151</v>
      </c>
      <c r="H55" s="1"/>
    </row>
    <row r="56" customFormat="false" ht="15" hidden="false" customHeight="false" outlineLevel="0" collapsed="false">
      <c r="A56" s="1" t="s">
        <v>200</v>
      </c>
      <c r="B56" s="1" t="s">
        <v>201</v>
      </c>
      <c r="C56" s="1" t="s">
        <v>202</v>
      </c>
      <c r="D56" s="1" t="s">
        <v>203</v>
      </c>
      <c r="E56" s="1" t="s">
        <v>204</v>
      </c>
      <c r="F56" s="1" t="s">
        <v>37</v>
      </c>
      <c r="G56" s="1" t="s">
        <v>151</v>
      </c>
      <c r="H56" s="1"/>
    </row>
    <row r="57" customFormat="false" ht="15" hidden="false" customHeight="false" outlineLevel="0" collapsed="false">
      <c r="A57" s="1" t="s">
        <v>205</v>
      </c>
      <c r="B57" s="1" t="s">
        <v>56</v>
      </c>
      <c r="C57" s="1" t="s">
        <v>206</v>
      </c>
      <c r="D57" s="1" t="s">
        <v>207</v>
      </c>
      <c r="E57" s="1" t="s">
        <v>208</v>
      </c>
      <c r="F57" s="1" t="s">
        <v>37</v>
      </c>
      <c r="G57" s="1" t="s">
        <v>172</v>
      </c>
      <c r="H57" s="1"/>
    </row>
    <row r="58" customFormat="false" ht="15" hidden="false" customHeight="false" outlineLevel="0" collapsed="false">
      <c r="A58" s="1" t="s">
        <v>209</v>
      </c>
      <c r="B58" s="1" t="s">
        <v>107</v>
      </c>
      <c r="C58" s="1" t="s">
        <v>210</v>
      </c>
      <c r="D58" s="1" t="s">
        <v>211</v>
      </c>
      <c r="E58" s="1" t="s">
        <v>212</v>
      </c>
      <c r="F58" s="1" t="s">
        <v>37</v>
      </c>
      <c r="G58" s="1" t="s">
        <v>38</v>
      </c>
      <c r="H58" s="1"/>
    </row>
    <row r="59" s="3" customFormat="true" ht="15" hidden="false" customHeight="false" outlineLevel="0" collapsed="false">
      <c r="A59" s="2" t="s">
        <v>213</v>
      </c>
      <c r="B59" s="2"/>
      <c r="C59" s="2"/>
      <c r="D59" s="2"/>
      <c r="E59" s="2"/>
      <c r="F59" s="2" t="s">
        <v>69</v>
      </c>
      <c r="G59" s="2" t="s">
        <v>43</v>
      </c>
      <c r="H59" s="2"/>
    </row>
    <row r="60" customFormat="false" ht="15" hidden="false" customHeight="false" outlineLevel="0" collapsed="false">
      <c r="A60" s="1" t="s">
        <v>214</v>
      </c>
      <c r="B60" s="1" t="s">
        <v>56</v>
      </c>
      <c r="C60" s="1" t="s">
        <v>215</v>
      </c>
      <c r="D60" s="1" t="s">
        <v>216</v>
      </c>
      <c r="E60" s="1" t="s">
        <v>217</v>
      </c>
      <c r="F60" s="1" t="s">
        <v>69</v>
      </c>
      <c r="G60" s="1" t="s">
        <v>43</v>
      </c>
      <c r="H60" s="1"/>
    </row>
    <row r="61" customFormat="false" ht="15" hidden="false" customHeight="false" outlineLevel="0" collapsed="false">
      <c r="A61" s="1" t="s">
        <v>218</v>
      </c>
      <c r="B61" s="1" t="s">
        <v>29</v>
      </c>
      <c r="C61" s="1" t="s">
        <v>219</v>
      </c>
      <c r="D61" s="1" t="s">
        <v>220</v>
      </c>
      <c r="E61" s="1" t="s">
        <v>221</v>
      </c>
      <c r="F61" s="1" t="s">
        <v>69</v>
      </c>
      <c r="G61" s="1" t="s">
        <v>43</v>
      </c>
      <c r="H61" s="1"/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s">
        <v>225</v>
      </c>
      <c r="E62" s="1" t="s">
        <v>226</v>
      </c>
      <c r="F62" s="1" t="s">
        <v>69</v>
      </c>
      <c r="G62" s="1" t="s">
        <v>43</v>
      </c>
      <c r="H62" s="1"/>
    </row>
    <row r="63" customFormat="false" ht="15" hidden="false" customHeight="false" outlineLevel="0" collapsed="false">
      <c r="A63" s="1" t="s">
        <v>227</v>
      </c>
      <c r="B63" s="1" t="s">
        <v>56</v>
      </c>
      <c r="C63" s="1" t="s">
        <v>228</v>
      </c>
      <c r="D63" s="1" t="s">
        <v>229</v>
      </c>
      <c r="E63" s="1" t="s">
        <v>230</v>
      </c>
      <c r="F63" s="1" t="s">
        <v>69</v>
      </c>
      <c r="G63" s="1" t="s">
        <v>151</v>
      </c>
      <c r="H63" s="1"/>
    </row>
    <row r="64" customFormat="false" ht="15" hidden="false" customHeight="false" outlineLevel="0" collapsed="false">
      <c r="A64" s="1" t="s">
        <v>231</v>
      </c>
      <c r="B64" s="1" t="s">
        <v>56</v>
      </c>
      <c r="C64" s="1" t="s">
        <v>228</v>
      </c>
      <c r="D64" s="1" t="s">
        <v>232</v>
      </c>
      <c r="E64" s="1" t="s">
        <v>233</v>
      </c>
      <c r="F64" s="1" t="s">
        <v>69</v>
      </c>
      <c r="G64" s="1" t="s">
        <v>151</v>
      </c>
      <c r="H64" s="1"/>
    </row>
    <row r="65" customFormat="false" ht="15" hidden="false" customHeight="false" outlineLevel="0" collapsed="false">
      <c r="A65" s="1" t="s">
        <v>234</v>
      </c>
      <c r="B65" s="1" t="s">
        <v>180</v>
      </c>
      <c r="C65" s="1" t="s">
        <v>235</v>
      </c>
      <c r="D65" s="1" t="s">
        <v>236</v>
      </c>
      <c r="E65" s="1" t="s">
        <v>237</v>
      </c>
      <c r="F65" s="1" t="s">
        <v>69</v>
      </c>
      <c r="G65" s="1" t="s">
        <v>151</v>
      </c>
      <c r="H65" s="1"/>
    </row>
    <row r="66" customFormat="false" ht="15" hidden="false" customHeight="false" outlineLevel="0" collapsed="false">
      <c r="A66" s="1" t="s">
        <v>238</v>
      </c>
      <c r="B66" s="1" t="s">
        <v>239</v>
      </c>
      <c r="C66" s="1" t="s">
        <v>240</v>
      </c>
      <c r="D66" s="1" t="s">
        <v>241</v>
      </c>
      <c r="E66" s="1" t="s">
        <v>242</v>
      </c>
      <c r="F66" s="1" t="s">
        <v>69</v>
      </c>
      <c r="G66" s="1" t="s">
        <v>13</v>
      </c>
      <c r="H66" s="1"/>
    </row>
    <row r="67" customFormat="false" ht="15" hidden="false" customHeight="false" outlineLevel="0" collapsed="false">
      <c r="A67" s="1" t="s">
        <v>214</v>
      </c>
      <c r="B67" s="1" t="s">
        <v>56</v>
      </c>
      <c r="C67" s="1" t="s">
        <v>215</v>
      </c>
      <c r="D67" s="1" t="s">
        <v>243</v>
      </c>
      <c r="E67" s="1" t="s">
        <v>244</v>
      </c>
      <c r="F67" s="1" t="s">
        <v>69</v>
      </c>
      <c r="G67" s="1" t="s">
        <v>13</v>
      </c>
      <c r="H67" s="1"/>
    </row>
    <row r="68" customFormat="false" ht="15" hidden="false" customHeight="false" outlineLevel="0" collapsed="false">
      <c r="A68" s="1" t="s">
        <v>75</v>
      </c>
      <c r="B68" s="1" t="s">
        <v>56</v>
      </c>
      <c r="C68" s="1" t="s">
        <v>76</v>
      </c>
      <c r="D68" s="1" t="s">
        <v>77</v>
      </c>
      <c r="E68" s="1" t="s">
        <v>78</v>
      </c>
      <c r="F68" s="1" t="s">
        <v>69</v>
      </c>
      <c r="G68" s="1" t="s">
        <v>13</v>
      </c>
      <c r="H68" s="1"/>
    </row>
    <row r="69" customFormat="false" ht="15" hidden="false" customHeight="false" outlineLevel="0" collapsed="false">
      <c r="A69" s="1" t="s">
        <v>245</v>
      </c>
      <c r="B69" s="1" t="s">
        <v>246</v>
      </c>
      <c r="C69" s="1" t="s">
        <v>247</v>
      </c>
      <c r="D69" s="1" t="s">
        <v>248</v>
      </c>
      <c r="E69" s="1" t="s">
        <v>249</v>
      </c>
      <c r="F69" s="1" t="s">
        <v>69</v>
      </c>
      <c r="G69" s="1" t="s">
        <v>172</v>
      </c>
      <c r="H69" s="1"/>
    </row>
    <row r="70" customFormat="false" ht="15" hidden="false" customHeight="false" outlineLevel="0" collapsed="false">
      <c r="A70" s="1" t="s">
        <v>245</v>
      </c>
      <c r="B70" s="1" t="s">
        <v>246</v>
      </c>
      <c r="C70" s="1" t="s">
        <v>247</v>
      </c>
      <c r="D70" s="1" t="s">
        <v>248</v>
      </c>
      <c r="E70" s="1" t="s">
        <v>249</v>
      </c>
      <c r="F70" s="1" t="s">
        <v>69</v>
      </c>
      <c r="G70" s="1" t="s">
        <v>43</v>
      </c>
      <c r="H70" s="1"/>
    </row>
    <row r="71" customFormat="false" ht="15" hidden="false" customHeight="false" outlineLevel="0" collapsed="false">
      <c r="A71" s="1" t="s">
        <v>250</v>
      </c>
      <c r="B71" s="1" t="s">
        <v>48</v>
      </c>
      <c r="C71" s="1" t="s">
        <v>251</v>
      </c>
      <c r="D71" s="1" t="s">
        <v>252</v>
      </c>
      <c r="E71" s="1" t="s">
        <v>253</v>
      </c>
      <c r="F71" s="1" t="s">
        <v>69</v>
      </c>
      <c r="G71" s="1" t="s">
        <v>43</v>
      </c>
      <c r="H71" s="1"/>
    </row>
    <row r="72" customFormat="false" ht="15" hidden="false" customHeight="false" outlineLevel="0" collapsed="false">
      <c r="A72" s="1" t="s">
        <v>254</v>
      </c>
      <c r="B72" s="1" t="s">
        <v>8</v>
      </c>
      <c r="C72" s="1" t="s">
        <v>255</v>
      </c>
      <c r="D72" s="1" t="s">
        <v>256</v>
      </c>
      <c r="E72" s="1" t="s">
        <v>257</v>
      </c>
      <c r="F72" s="1" t="s">
        <v>69</v>
      </c>
      <c r="G72" s="1" t="s">
        <v>43</v>
      </c>
      <c r="H72" s="1"/>
    </row>
    <row r="73" customFormat="false" ht="15" hidden="false" customHeight="false" outlineLevel="0" collapsed="false">
      <c r="A73" s="1" t="s">
        <v>258</v>
      </c>
      <c r="B73" s="1" t="s">
        <v>8</v>
      </c>
      <c r="C73" s="1" t="s">
        <v>259</v>
      </c>
      <c r="D73" s="1" t="s">
        <v>260</v>
      </c>
      <c r="E73" s="1" t="s">
        <v>261</v>
      </c>
      <c r="F73" s="1" t="s">
        <v>69</v>
      </c>
      <c r="G73" s="1" t="s">
        <v>43</v>
      </c>
      <c r="H73" s="1"/>
    </row>
    <row r="74" s="3" customFormat="true" ht="15" hidden="false" customHeight="false" outlineLevel="0" collapsed="false">
      <c r="A74" s="2" t="s">
        <v>262</v>
      </c>
      <c r="B74" s="2"/>
      <c r="C74" s="2"/>
      <c r="D74" s="2"/>
      <c r="E74" s="2"/>
      <c r="F74" s="2" t="s">
        <v>69</v>
      </c>
      <c r="G74" s="2" t="s">
        <v>43</v>
      </c>
      <c r="H74" s="2"/>
    </row>
    <row r="75" customFormat="false" ht="15" hidden="false" customHeight="false" outlineLevel="0" collapsed="false">
      <c r="A75" s="1" t="s">
        <v>263</v>
      </c>
      <c r="B75" s="1" t="s">
        <v>107</v>
      </c>
      <c r="C75" s="1" t="s">
        <v>264</v>
      </c>
      <c r="D75" s="1" t="s">
        <v>265</v>
      </c>
      <c r="E75" s="1" t="s">
        <v>266</v>
      </c>
      <c r="F75" s="1" t="s">
        <v>69</v>
      </c>
      <c r="G75" s="1" t="s">
        <v>178</v>
      </c>
      <c r="H75" s="1"/>
    </row>
    <row r="76" customFormat="false" ht="15" hidden="false" customHeight="false" outlineLevel="0" collapsed="false">
      <c r="A76" s="1" t="s">
        <v>267</v>
      </c>
      <c r="B76" s="1" t="s">
        <v>56</v>
      </c>
      <c r="C76" s="1" t="s">
        <v>268</v>
      </c>
      <c r="D76" s="1" t="s">
        <v>269</v>
      </c>
      <c r="E76" s="1" t="s">
        <v>270</v>
      </c>
      <c r="F76" s="1" t="s">
        <v>69</v>
      </c>
      <c r="G76" s="1" t="s">
        <v>151</v>
      </c>
    </row>
    <row r="77" customFormat="false" ht="15" hidden="false" customHeight="false" outlineLevel="0" collapsed="false">
      <c r="A77" s="1" t="s">
        <v>271</v>
      </c>
      <c r="B77" s="1" t="s">
        <v>56</v>
      </c>
      <c r="C77" s="1" t="s">
        <v>272</v>
      </c>
      <c r="D77" s="1" t="s">
        <v>273</v>
      </c>
      <c r="E77" s="1" t="s">
        <v>274</v>
      </c>
      <c r="F77" s="1" t="s">
        <v>37</v>
      </c>
      <c r="G77" s="1" t="s">
        <v>178</v>
      </c>
    </row>
    <row r="78" customFormat="false" ht="15" hidden="false" customHeight="false" outlineLevel="0" collapsed="false">
      <c r="A78" s="1" t="s">
        <v>275</v>
      </c>
      <c r="B78" s="1" t="s">
        <v>276</v>
      </c>
      <c r="C78" s="1" t="s">
        <v>277</v>
      </c>
      <c r="D78" s="1" t="s">
        <v>278</v>
      </c>
      <c r="E78" s="1" t="s">
        <v>279</v>
      </c>
      <c r="F78" s="1" t="s">
        <v>37</v>
      </c>
      <c r="G78" s="1" t="s">
        <v>178</v>
      </c>
    </row>
    <row r="79" customFormat="false" ht="15" hidden="false" customHeight="false" outlineLevel="0" collapsed="false">
      <c r="A79" s="1" t="s">
        <v>280</v>
      </c>
      <c r="B79" s="1" t="s">
        <v>276</v>
      </c>
      <c r="C79" s="1" t="s">
        <v>281</v>
      </c>
      <c r="D79" s="1" t="s">
        <v>282</v>
      </c>
      <c r="E79" s="1" t="s">
        <v>283</v>
      </c>
      <c r="F79" s="1" t="s">
        <v>37</v>
      </c>
      <c r="G79" s="1" t="s">
        <v>178</v>
      </c>
    </row>
    <row r="80" customFormat="false" ht="15" hidden="false" customHeight="false" outlineLevel="0" collapsed="false">
      <c r="A80" s="1" t="s">
        <v>284</v>
      </c>
      <c r="B80" s="1" t="s">
        <v>161</v>
      </c>
      <c r="C80" s="1" t="s">
        <v>285</v>
      </c>
      <c r="D80" s="1" t="s">
        <v>286</v>
      </c>
      <c r="E80" s="1" t="s">
        <v>287</v>
      </c>
      <c r="F80" s="1" t="s">
        <v>37</v>
      </c>
      <c r="G80" s="1" t="s">
        <v>178</v>
      </c>
    </row>
    <row r="81" customFormat="false" ht="15" hidden="false" customHeight="false" outlineLevel="0" collapsed="false">
      <c r="A81" s="1" t="s">
        <v>288</v>
      </c>
      <c r="B81" s="1" t="s">
        <v>56</v>
      </c>
      <c r="C81" s="1" t="s">
        <v>289</v>
      </c>
      <c r="D81" s="1" t="s">
        <v>290</v>
      </c>
      <c r="E81" s="1" t="s">
        <v>291</v>
      </c>
      <c r="F81" s="1" t="s">
        <v>37</v>
      </c>
      <c r="G81" s="1" t="s">
        <v>178</v>
      </c>
    </row>
    <row r="82" customFormat="false" ht="15" hidden="false" customHeight="false" outlineLevel="0" collapsed="false">
      <c r="A82" s="1" t="s">
        <v>292</v>
      </c>
      <c r="B82" s="1" t="s">
        <v>8</v>
      </c>
      <c r="C82" s="1" t="s">
        <v>9</v>
      </c>
      <c r="D82" s="1" t="s">
        <v>293</v>
      </c>
      <c r="E82" s="1" t="s">
        <v>294</v>
      </c>
      <c r="F82" s="1" t="s">
        <v>295</v>
      </c>
      <c r="G82" s="1" t="s">
        <v>43</v>
      </c>
    </row>
    <row r="83" customFormat="false" ht="15" hidden="false" customHeight="false" outlineLevel="0" collapsed="false">
      <c r="A83" s="1" t="s">
        <v>296</v>
      </c>
      <c r="B83" s="1" t="s">
        <v>8</v>
      </c>
      <c r="C83" s="1" t="s">
        <v>297</v>
      </c>
      <c r="D83" s="1" t="s">
        <v>298</v>
      </c>
      <c r="E83" s="1" t="s">
        <v>299</v>
      </c>
      <c r="F83" s="1" t="s">
        <v>295</v>
      </c>
      <c r="G83" s="1" t="s">
        <v>43</v>
      </c>
    </row>
    <row r="84" customFormat="false" ht="15" hidden="false" customHeight="false" outlineLevel="0" collapsed="false">
      <c r="A84" s="1" t="s">
        <v>300</v>
      </c>
      <c r="B84" s="1" t="s">
        <v>8</v>
      </c>
      <c r="C84" s="1" t="s">
        <v>301</v>
      </c>
      <c r="D84" s="1" t="s">
        <v>302</v>
      </c>
      <c r="E84" s="1" t="s">
        <v>303</v>
      </c>
      <c r="F84" s="1" t="s">
        <v>295</v>
      </c>
      <c r="G84" s="1" t="s">
        <v>43</v>
      </c>
    </row>
    <row r="85" customFormat="false" ht="15" hidden="false" customHeight="false" outlineLevel="0" collapsed="false">
      <c r="A85" s="1" t="s">
        <v>304</v>
      </c>
      <c r="B85" s="1" t="s">
        <v>185</v>
      </c>
      <c r="C85" s="1" t="s">
        <v>30</v>
      </c>
      <c r="D85" s="1" t="s">
        <v>305</v>
      </c>
      <c r="E85" s="1" t="s">
        <v>306</v>
      </c>
      <c r="F85" s="1" t="s">
        <v>74</v>
      </c>
      <c r="G85" s="1" t="s">
        <v>38</v>
      </c>
    </row>
    <row r="86" s="3" customFormat="true" ht="15" hidden="false" customHeight="false" outlineLevel="0" collapsed="false">
      <c r="A86" s="2" t="s">
        <v>307</v>
      </c>
      <c r="B86" s="2"/>
      <c r="C86" s="2"/>
      <c r="D86" s="2"/>
      <c r="E86" s="2"/>
      <c r="F86" s="2" t="s">
        <v>74</v>
      </c>
      <c r="G86" s="2" t="s">
        <v>43</v>
      </c>
    </row>
    <row r="87" customFormat="false" ht="15" hidden="false" customHeight="false" outlineLevel="0" collapsed="false">
      <c r="A87" s="1" t="s">
        <v>308</v>
      </c>
      <c r="B87" s="1" t="s">
        <v>8</v>
      </c>
      <c r="C87" s="1" t="s">
        <v>309</v>
      </c>
      <c r="D87" s="1" t="s">
        <v>310</v>
      </c>
      <c r="E87" s="1" t="s">
        <v>311</v>
      </c>
      <c r="F87" s="1" t="s">
        <v>74</v>
      </c>
      <c r="G87" s="1" t="s">
        <v>43</v>
      </c>
    </row>
    <row r="88" s="3" customFormat="true" ht="15" hidden="false" customHeight="false" outlineLevel="0" collapsed="false">
      <c r="A88" s="2" t="s">
        <v>312</v>
      </c>
      <c r="B88" s="2"/>
      <c r="C88" s="2"/>
      <c r="D88" s="2"/>
      <c r="E88" s="2"/>
      <c r="F88" s="2" t="s">
        <v>74</v>
      </c>
      <c r="G88" s="2" t="s">
        <v>43</v>
      </c>
    </row>
    <row r="89" customFormat="false" ht="15" hidden="false" customHeight="false" outlineLevel="0" collapsed="false">
      <c r="A89" s="1" t="s">
        <v>313</v>
      </c>
      <c r="B89" s="1" t="s">
        <v>61</v>
      </c>
      <c r="C89" s="1" t="s">
        <v>314</v>
      </c>
      <c r="D89" s="1" t="s">
        <v>315</v>
      </c>
      <c r="E89" s="1" t="s">
        <v>316</v>
      </c>
      <c r="F89" s="1" t="s">
        <v>177</v>
      </c>
      <c r="G89" s="1" t="s">
        <v>43</v>
      </c>
    </row>
    <row r="90" customFormat="false" ht="15" hidden="false" customHeight="false" outlineLevel="0" collapsed="false">
      <c r="A90" s="1" t="s">
        <v>317</v>
      </c>
      <c r="B90" s="1" t="s">
        <v>8</v>
      </c>
      <c r="C90" s="1" t="s">
        <v>99</v>
      </c>
      <c r="D90" s="1" t="s">
        <v>318</v>
      </c>
      <c r="E90" s="1" t="s">
        <v>319</v>
      </c>
      <c r="F90" s="1" t="s">
        <v>320</v>
      </c>
      <c r="G90" s="1" t="s">
        <v>38</v>
      </c>
    </row>
    <row r="91" customFormat="false" ht="15" hidden="false" customHeight="false" outlineLevel="0" collapsed="false">
      <c r="A91" s="1" t="s">
        <v>317</v>
      </c>
      <c r="B91" s="1" t="s">
        <v>8</v>
      </c>
      <c r="C91" s="1" t="s">
        <v>99</v>
      </c>
      <c r="D91" s="1" t="s">
        <v>318</v>
      </c>
      <c r="E91" s="1" t="s">
        <v>319</v>
      </c>
      <c r="F91" s="1" t="s">
        <v>321</v>
      </c>
      <c r="G91" s="1" t="s">
        <v>178</v>
      </c>
    </row>
    <row r="92" customFormat="false" ht="15" hidden="false" customHeight="false" outlineLevel="0" collapsed="false">
      <c r="A92" s="1" t="s">
        <v>322</v>
      </c>
      <c r="B92" s="1" t="s">
        <v>8</v>
      </c>
      <c r="C92" s="1" t="s">
        <v>323</v>
      </c>
      <c r="D92" s="1" t="s">
        <v>324</v>
      </c>
      <c r="E92" s="1" t="s">
        <v>325</v>
      </c>
      <c r="F92" s="1" t="s">
        <v>69</v>
      </c>
      <c r="G92" s="1" t="s">
        <v>38</v>
      </c>
    </row>
    <row r="93" customFormat="false" ht="15" hidden="false" customHeight="false" outlineLevel="0" collapsed="false">
      <c r="A93" s="1" t="s">
        <v>326</v>
      </c>
      <c r="B93" s="1" t="s">
        <v>61</v>
      </c>
      <c r="C93" s="1" t="s">
        <v>327</v>
      </c>
      <c r="D93" s="1" t="s">
        <v>328</v>
      </c>
      <c r="E93" s="1" t="s">
        <v>329</v>
      </c>
      <c r="F93" s="1" t="s">
        <v>125</v>
      </c>
      <c r="G93" s="1" t="s">
        <v>38</v>
      </c>
    </row>
    <row r="94" customFormat="false" ht="15" hidden="false" customHeight="false" outlineLevel="0" collapsed="false">
      <c r="A94" s="1" t="s">
        <v>330</v>
      </c>
      <c r="B94" s="1" t="s">
        <v>56</v>
      </c>
      <c r="C94" s="1" t="s">
        <v>331</v>
      </c>
      <c r="D94" s="1" t="s">
        <v>332</v>
      </c>
      <c r="E94" s="1" t="s">
        <v>333</v>
      </c>
      <c r="F94" s="1" t="s">
        <v>125</v>
      </c>
      <c r="G94" s="1" t="s">
        <v>38</v>
      </c>
    </row>
    <row r="95" customFormat="false" ht="15" hidden="false" customHeight="false" outlineLevel="0" collapsed="false">
      <c r="A95" s="1" t="s">
        <v>334</v>
      </c>
      <c r="B95" s="1" t="s">
        <v>56</v>
      </c>
      <c r="C95" s="1" t="s">
        <v>335</v>
      </c>
      <c r="D95" s="1" t="s">
        <v>336</v>
      </c>
      <c r="E95" s="1" t="s">
        <v>337</v>
      </c>
      <c r="F95" s="1" t="s">
        <v>125</v>
      </c>
      <c r="G95" s="1" t="s">
        <v>38</v>
      </c>
    </row>
    <row r="96" customFormat="false" ht="15" hidden="false" customHeight="false" outlineLevel="0" collapsed="false">
      <c r="A96" s="1" t="s">
        <v>338</v>
      </c>
      <c r="B96" s="1" t="s">
        <v>339</v>
      </c>
      <c r="C96" s="1" t="s">
        <v>340</v>
      </c>
      <c r="D96" s="1" t="s">
        <v>341</v>
      </c>
      <c r="E96" s="1" t="s">
        <v>342</v>
      </c>
      <c r="F96" s="1" t="s">
        <v>74</v>
      </c>
      <c r="G96" s="1" t="s">
        <v>38</v>
      </c>
    </row>
    <row r="97" customFormat="false" ht="15" hidden="false" customHeight="false" outlineLevel="0" collapsed="false">
      <c r="A97" s="1" t="s">
        <v>343</v>
      </c>
      <c r="B97" s="1" t="s">
        <v>61</v>
      </c>
      <c r="C97" s="1" t="s">
        <v>344</v>
      </c>
      <c r="D97" s="1" t="s">
        <v>345</v>
      </c>
      <c r="E97" s="1" t="s">
        <v>346</v>
      </c>
      <c r="F97" s="1" t="s">
        <v>125</v>
      </c>
      <c r="G97" s="1" t="s">
        <v>38</v>
      </c>
    </row>
    <row r="98" customFormat="false" ht="15" hidden="false" customHeight="false" outlineLevel="0" collapsed="false">
      <c r="A98" s="1" t="s">
        <v>347</v>
      </c>
      <c r="B98" s="1" t="s">
        <v>56</v>
      </c>
      <c r="C98" s="1" t="s">
        <v>169</v>
      </c>
      <c r="D98" s="1" t="s">
        <v>348</v>
      </c>
      <c r="E98" s="1" t="s">
        <v>349</v>
      </c>
      <c r="F98" s="1" t="s">
        <v>37</v>
      </c>
      <c r="G98" s="1" t="s">
        <v>178</v>
      </c>
    </row>
    <row r="99" customFormat="false" ht="15" hidden="false" customHeight="false" outlineLevel="0" collapsed="false">
      <c r="A99" s="1" t="s">
        <v>350</v>
      </c>
      <c r="B99" s="1" t="s">
        <v>56</v>
      </c>
      <c r="C99" s="1" t="s">
        <v>351</v>
      </c>
      <c r="D99" s="1" t="s">
        <v>352</v>
      </c>
      <c r="E99" s="1" t="s">
        <v>353</v>
      </c>
      <c r="F99" s="1" t="s">
        <v>354</v>
      </c>
      <c r="G99" s="1" t="s">
        <v>38</v>
      </c>
    </row>
    <row r="100" customFormat="false" ht="15" hidden="false" customHeight="false" outlineLevel="0" collapsed="false">
      <c r="A100" s="1" t="s">
        <v>355</v>
      </c>
      <c r="B100" s="1" t="s">
        <v>56</v>
      </c>
      <c r="C100" s="1" t="s">
        <v>356</v>
      </c>
      <c r="D100" s="1" t="s">
        <v>357</v>
      </c>
      <c r="E100" s="1" t="s">
        <v>358</v>
      </c>
      <c r="F100" s="1" t="s">
        <v>37</v>
      </c>
      <c r="G100" s="1" t="s">
        <v>38</v>
      </c>
    </row>
    <row r="101" customFormat="false" ht="15" hidden="false" customHeight="false" outlineLevel="0" collapsed="false">
      <c r="A101" s="1" t="s">
        <v>359</v>
      </c>
      <c r="B101" s="1" t="s">
        <v>360</v>
      </c>
      <c r="C101" s="1" t="s">
        <v>361</v>
      </c>
      <c r="D101" s="1" t="s">
        <v>362</v>
      </c>
      <c r="E101" s="1" t="s">
        <v>363</v>
      </c>
      <c r="F101" s="1" t="s">
        <v>364</v>
      </c>
      <c r="G101" s="1" t="s">
        <v>151</v>
      </c>
    </row>
    <row r="102" customFormat="false" ht="15" hidden="false" customHeight="false" outlineLevel="0" collapsed="false">
      <c r="A102" s="1" t="s">
        <v>365</v>
      </c>
      <c r="B102" s="1" t="s">
        <v>56</v>
      </c>
      <c r="C102" s="1" t="s">
        <v>366</v>
      </c>
      <c r="D102" s="1" t="s">
        <v>367</v>
      </c>
      <c r="E102" s="1" t="s">
        <v>368</v>
      </c>
      <c r="F102" s="1" t="s">
        <v>320</v>
      </c>
      <c r="G102" s="1" t="s">
        <v>172</v>
      </c>
    </row>
    <row r="103" customFormat="false" ht="15" hidden="false" customHeight="false" outlineLevel="0" collapsed="false">
      <c r="A103" s="1" t="s">
        <v>369</v>
      </c>
      <c r="B103" s="1" t="s">
        <v>370</v>
      </c>
      <c r="C103" s="1" t="s">
        <v>371</v>
      </c>
      <c r="D103" s="1" t="s">
        <v>372</v>
      </c>
      <c r="E103" s="1" t="s">
        <v>373</v>
      </c>
      <c r="F103" s="1" t="s">
        <v>320</v>
      </c>
      <c r="G103" s="1" t="s">
        <v>172</v>
      </c>
    </row>
    <row r="104" s="3" customFormat="true" ht="15" hidden="false" customHeight="false" outlineLevel="0" collapsed="false">
      <c r="A104" s="2" t="s">
        <v>374</v>
      </c>
      <c r="B104" s="2"/>
      <c r="C104" s="2"/>
      <c r="D104" s="2"/>
      <c r="E104" s="2"/>
      <c r="F104" s="2" t="s">
        <v>320</v>
      </c>
      <c r="G104" s="2" t="s">
        <v>172</v>
      </c>
    </row>
    <row r="105" customFormat="false" ht="15" hidden="false" customHeight="false" outlineLevel="0" collapsed="false">
      <c r="A105" s="1" t="s">
        <v>375</v>
      </c>
      <c r="B105" s="1" t="s">
        <v>56</v>
      </c>
      <c r="C105" s="1" t="s">
        <v>376</v>
      </c>
      <c r="D105" s="1" t="s">
        <v>377</v>
      </c>
      <c r="E105" s="1" t="s">
        <v>378</v>
      </c>
      <c r="F105" s="1" t="s">
        <v>379</v>
      </c>
      <c r="G105" s="1" t="s">
        <v>43</v>
      </c>
    </row>
    <row r="106" customFormat="false" ht="15" hidden="false" customHeight="false" outlineLevel="0" collapsed="false">
      <c r="A106" s="1" t="s">
        <v>173</v>
      </c>
      <c r="B106" s="1" t="s">
        <v>146</v>
      </c>
      <c r="C106" s="1" t="s">
        <v>174</v>
      </c>
      <c r="D106" s="1" t="s">
        <v>175</v>
      </c>
      <c r="E106" s="1" t="s">
        <v>176</v>
      </c>
      <c r="F106" s="1" t="s">
        <v>379</v>
      </c>
      <c r="G106" s="1" t="s">
        <v>43</v>
      </c>
    </row>
    <row r="107" customFormat="false" ht="15" hidden="false" customHeight="false" outlineLevel="0" collapsed="false">
      <c r="A107" s="1" t="s">
        <v>380</v>
      </c>
      <c r="B107" s="1" t="s">
        <v>246</v>
      </c>
      <c r="C107" s="1" t="s">
        <v>381</v>
      </c>
      <c r="D107" s="1" t="s">
        <v>382</v>
      </c>
      <c r="E107" s="1" t="s">
        <v>383</v>
      </c>
      <c r="F107" s="1" t="s">
        <v>69</v>
      </c>
      <c r="G107" s="1" t="s">
        <v>178</v>
      </c>
    </row>
    <row r="108" customFormat="false" ht="15" hidden="false" customHeight="false" outlineLevel="0" collapsed="false">
      <c r="A108" s="1" t="s">
        <v>380</v>
      </c>
      <c r="B108" s="1" t="s">
        <v>246</v>
      </c>
      <c r="C108" s="1" t="s">
        <v>381</v>
      </c>
      <c r="D108" s="1" t="s">
        <v>382</v>
      </c>
      <c r="E108" s="1" t="s">
        <v>383</v>
      </c>
      <c r="F108" s="1" t="s">
        <v>69</v>
      </c>
      <c r="G108" s="1" t="s">
        <v>43</v>
      </c>
    </row>
    <row r="109" customFormat="false" ht="15" hidden="false" customHeight="false" outlineLevel="0" collapsed="false">
      <c r="A109" s="1" t="s">
        <v>384</v>
      </c>
      <c r="B109" s="1" t="s">
        <v>56</v>
      </c>
      <c r="C109" s="1" t="s">
        <v>385</v>
      </c>
      <c r="D109" s="1" t="s">
        <v>386</v>
      </c>
      <c r="E109" s="1" t="s">
        <v>387</v>
      </c>
      <c r="F109" s="1" t="s">
        <v>12</v>
      </c>
      <c r="G109" s="1" t="s">
        <v>43</v>
      </c>
    </row>
    <row r="110" customFormat="false" ht="15" hidden="false" customHeight="false" outlineLevel="0" collapsed="false">
      <c r="A110" s="1" t="s">
        <v>388</v>
      </c>
      <c r="B110" s="1" t="s">
        <v>146</v>
      </c>
      <c r="C110" s="1" t="s">
        <v>389</v>
      </c>
      <c r="D110" s="1" t="s">
        <v>390</v>
      </c>
      <c r="E110" s="1" t="s">
        <v>391</v>
      </c>
      <c r="F110" s="1" t="s">
        <v>69</v>
      </c>
      <c r="G110" s="1" t="s">
        <v>43</v>
      </c>
    </row>
    <row r="111" customFormat="false" ht="15" hidden="false" customHeight="false" outlineLevel="0" collapsed="false">
      <c r="A111" s="1" t="s">
        <v>392</v>
      </c>
      <c r="B111" s="1" t="s">
        <v>393</v>
      </c>
      <c r="C111" s="1" t="s">
        <v>393</v>
      </c>
      <c r="D111" s="1" t="s">
        <v>394</v>
      </c>
      <c r="E111" s="1" t="s">
        <v>395</v>
      </c>
      <c r="F111" s="1" t="s">
        <v>37</v>
      </c>
      <c r="G111" s="1" t="s">
        <v>178</v>
      </c>
    </row>
    <row r="112" s="3" customFormat="true" ht="15" hidden="false" customHeight="false" outlineLevel="0" collapsed="false">
      <c r="A112" s="2" t="s">
        <v>396</v>
      </c>
      <c r="B112" s="2"/>
      <c r="C112" s="2"/>
      <c r="D112" s="2"/>
      <c r="E112" s="2"/>
      <c r="F112" s="2" t="s">
        <v>125</v>
      </c>
      <c r="G112" s="2" t="s">
        <v>178</v>
      </c>
    </row>
    <row r="113" customFormat="false" ht="15" hidden="false" customHeight="false" outlineLevel="0" collapsed="false">
      <c r="A113" s="1" t="s">
        <v>397</v>
      </c>
      <c r="B113" s="1" t="s">
        <v>398</v>
      </c>
      <c r="C113" s="1" t="s">
        <v>399</v>
      </c>
      <c r="D113" s="1" t="s">
        <v>400</v>
      </c>
      <c r="E113" s="1" t="s">
        <v>401</v>
      </c>
      <c r="F113" s="1" t="s">
        <v>69</v>
      </c>
      <c r="G113" s="1" t="s">
        <v>43</v>
      </c>
    </row>
    <row r="114" customFormat="false" ht="15" hidden="false" customHeight="false" outlineLevel="0" collapsed="false">
      <c r="A114" s="1" t="s">
        <v>402</v>
      </c>
      <c r="B114" s="1" t="s">
        <v>56</v>
      </c>
      <c r="C114" s="1" t="s">
        <v>403</v>
      </c>
      <c r="D114" s="1" t="s">
        <v>404</v>
      </c>
      <c r="E114" s="1" t="s">
        <v>405</v>
      </c>
      <c r="F114" s="1" t="s">
        <v>69</v>
      </c>
      <c r="G114" s="1" t="s">
        <v>178</v>
      </c>
    </row>
    <row r="115" customFormat="false" ht="15" hidden="false" customHeight="false" outlineLevel="0" collapsed="false">
      <c r="A115" s="1" t="s">
        <v>406</v>
      </c>
      <c r="B115" s="1" t="s">
        <v>56</v>
      </c>
      <c r="C115" s="1" t="s">
        <v>66</v>
      </c>
      <c r="D115" s="1" t="s">
        <v>407</v>
      </c>
      <c r="E115" s="1" t="s">
        <v>408</v>
      </c>
      <c r="F115" s="1" t="s">
        <v>37</v>
      </c>
      <c r="G115" s="1" t="s">
        <v>38</v>
      </c>
    </row>
    <row r="116" customFormat="false" ht="15" hidden="false" customHeight="false" outlineLevel="0" collapsed="false">
      <c r="A116" s="1" t="s">
        <v>409</v>
      </c>
      <c r="B116" s="1" t="s">
        <v>410</v>
      </c>
      <c r="C116" s="1" t="s">
        <v>411</v>
      </c>
      <c r="D116" s="1" t="s">
        <v>412</v>
      </c>
      <c r="E116" s="1" t="s">
        <v>413</v>
      </c>
      <c r="F116" s="1" t="s">
        <v>69</v>
      </c>
      <c r="G116" s="1" t="s">
        <v>172</v>
      </c>
    </row>
    <row r="117" s="3" customFormat="true" ht="15" hidden="false" customHeight="false" outlineLevel="0" collapsed="false">
      <c r="A117" s="2" t="s">
        <v>414</v>
      </c>
      <c r="B117" s="2"/>
      <c r="C117" s="2"/>
      <c r="D117" s="2"/>
      <c r="E117" s="2"/>
      <c r="F117" s="2" t="s">
        <v>69</v>
      </c>
      <c r="G117" s="2" t="s">
        <v>172</v>
      </c>
    </row>
    <row r="118" customFormat="false" ht="15" hidden="false" customHeight="false" outlineLevel="0" collapsed="false">
      <c r="A118" s="1" t="s">
        <v>415</v>
      </c>
      <c r="B118" s="1" t="s">
        <v>416</v>
      </c>
      <c r="C118" s="1" t="s">
        <v>417</v>
      </c>
      <c r="D118" s="1" t="s">
        <v>418</v>
      </c>
      <c r="E118" s="1" t="s">
        <v>419</v>
      </c>
      <c r="F118" s="1" t="s">
        <v>12</v>
      </c>
      <c r="G118" s="1" t="s">
        <v>43</v>
      </c>
    </row>
    <row r="119" s="3" customFormat="true" ht="15" hidden="false" customHeight="false" outlineLevel="0" collapsed="false">
      <c r="A119" s="2" t="s">
        <v>420</v>
      </c>
      <c r="B119" s="2"/>
      <c r="C119" s="2"/>
      <c r="D119" s="2"/>
      <c r="E119" s="2"/>
      <c r="F119" s="2" t="s">
        <v>12</v>
      </c>
      <c r="G119" s="2" t="s">
        <v>43</v>
      </c>
    </row>
    <row r="120" customFormat="false" ht="15" hidden="false" customHeight="false" outlineLevel="0" collapsed="false">
      <c r="A120" s="1" t="s">
        <v>421</v>
      </c>
      <c r="B120" s="1" t="s">
        <v>61</v>
      </c>
      <c r="C120" s="1" t="s">
        <v>422</v>
      </c>
      <c r="D120" s="1" t="s">
        <v>423</v>
      </c>
      <c r="E120" s="1" t="s">
        <v>424</v>
      </c>
      <c r="F120" s="1" t="s">
        <v>69</v>
      </c>
      <c r="G120" s="1" t="s">
        <v>172</v>
      </c>
    </row>
    <row r="121" customFormat="false" ht="15" hidden="false" customHeight="false" outlineLevel="0" collapsed="false">
      <c r="A121" s="1" t="s">
        <v>425</v>
      </c>
      <c r="B121" s="1" t="s">
        <v>127</v>
      </c>
      <c r="C121" s="1" t="s">
        <v>426</v>
      </c>
      <c r="D121" s="1" t="s">
        <v>427</v>
      </c>
      <c r="E121" s="1" t="s">
        <v>428</v>
      </c>
      <c r="F121" s="1" t="s">
        <v>69</v>
      </c>
      <c r="G121" s="1" t="s">
        <v>43</v>
      </c>
    </row>
    <row r="122" customFormat="false" ht="15" hidden="false" customHeight="false" outlineLevel="0" collapsed="false">
      <c r="A122" s="1" t="s">
        <v>429</v>
      </c>
      <c r="B122" s="1" t="s">
        <v>223</v>
      </c>
      <c r="C122" s="1" t="s">
        <v>430</v>
      </c>
      <c r="D122" s="1" t="s">
        <v>431</v>
      </c>
      <c r="E122" s="1" t="s">
        <v>432</v>
      </c>
      <c r="F122" s="1" t="s">
        <v>69</v>
      </c>
      <c r="G122" s="1" t="s">
        <v>43</v>
      </c>
    </row>
    <row r="123" customFormat="false" ht="15" hidden="false" customHeight="false" outlineLevel="0" collapsed="false">
      <c r="A123" s="1" t="s">
        <v>433</v>
      </c>
      <c r="B123" s="1" t="s">
        <v>223</v>
      </c>
      <c r="C123" s="1" t="s">
        <v>434</v>
      </c>
      <c r="D123" s="1" t="s">
        <v>435</v>
      </c>
      <c r="E123" s="1" t="s">
        <v>436</v>
      </c>
      <c r="F123" s="1" t="s">
        <v>12</v>
      </c>
      <c r="G123" s="1" t="s">
        <v>151</v>
      </c>
    </row>
    <row r="124" customFormat="false" ht="15" hidden="false" customHeight="false" outlineLevel="0" collapsed="false">
      <c r="A124" s="1" t="s">
        <v>234</v>
      </c>
      <c r="B124" s="1" t="s">
        <v>180</v>
      </c>
      <c r="C124" s="1" t="s">
        <v>235</v>
      </c>
      <c r="D124" s="1" t="s">
        <v>236</v>
      </c>
      <c r="E124" s="1" t="s">
        <v>237</v>
      </c>
      <c r="F124" s="1" t="s">
        <v>69</v>
      </c>
      <c r="G124" s="1" t="s">
        <v>38</v>
      </c>
    </row>
    <row r="125" customFormat="false" ht="15" hidden="false" customHeight="false" outlineLevel="0" collapsed="false">
      <c r="A125" s="1" t="s">
        <v>437</v>
      </c>
      <c r="B125" s="1" t="s">
        <v>180</v>
      </c>
      <c r="C125" s="1" t="s">
        <v>438</v>
      </c>
      <c r="D125" s="1" t="s">
        <v>439</v>
      </c>
      <c r="E125" s="1" t="s">
        <v>440</v>
      </c>
      <c r="F125" s="1" t="s">
        <v>125</v>
      </c>
      <c r="G125" s="1" t="s">
        <v>38</v>
      </c>
    </row>
    <row r="126" customFormat="false" ht="15" hidden="false" customHeight="false" outlineLevel="0" collapsed="false">
      <c r="A126" s="1" t="s">
        <v>441</v>
      </c>
      <c r="B126" s="1" t="s">
        <v>127</v>
      </c>
      <c r="C126" s="1" t="s">
        <v>128</v>
      </c>
      <c r="D126" s="1" t="s">
        <v>442</v>
      </c>
      <c r="E126" s="1" t="s">
        <v>443</v>
      </c>
      <c r="F126" s="1" t="s">
        <v>125</v>
      </c>
      <c r="G126" s="1" t="s">
        <v>43</v>
      </c>
    </row>
    <row r="127" customFormat="false" ht="15" hidden="false" customHeight="false" outlineLevel="0" collapsed="false">
      <c r="A127" s="1" t="s">
        <v>444</v>
      </c>
      <c r="B127" s="1" t="s">
        <v>192</v>
      </c>
      <c r="C127" s="1" t="s">
        <v>193</v>
      </c>
      <c r="D127" s="1" t="s">
        <v>445</v>
      </c>
      <c r="E127" s="1" t="s">
        <v>446</v>
      </c>
      <c r="F127" s="1" t="s">
        <v>125</v>
      </c>
      <c r="G127" s="1" t="s">
        <v>178</v>
      </c>
    </row>
    <row r="128" customFormat="false" ht="15" hidden="false" customHeight="false" outlineLevel="0" collapsed="false">
      <c r="A128" s="1" t="s">
        <v>447</v>
      </c>
      <c r="B128" s="1" t="s">
        <v>192</v>
      </c>
      <c r="C128" s="1" t="s">
        <v>448</v>
      </c>
      <c r="D128" s="1" t="s">
        <v>449</v>
      </c>
      <c r="E128" s="1" t="s">
        <v>450</v>
      </c>
      <c r="F128" s="1" t="s">
        <v>125</v>
      </c>
      <c r="G128" s="1" t="s">
        <v>178</v>
      </c>
    </row>
    <row r="129" customFormat="false" ht="15" hidden="false" customHeight="false" outlineLevel="0" collapsed="false">
      <c r="A129" s="1" t="s">
        <v>152</v>
      </c>
      <c r="B129" s="1" t="s">
        <v>451</v>
      </c>
      <c r="C129" s="1" t="s">
        <v>153</v>
      </c>
      <c r="D129" s="1" t="s">
        <v>154</v>
      </c>
      <c r="E129" s="1" t="s">
        <v>155</v>
      </c>
      <c r="F129" s="1" t="s">
        <v>37</v>
      </c>
      <c r="G129" s="1" t="s">
        <v>38</v>
      </c>
    </row>
    <row r="130" customFormat="false" ht="15" hidden="false" customHeight="false" outlineLevel="0" collapsed="false">
      <c r="A130" s="1" t="s">
        <v>452</v>
      </c>
      <c r="B130" s="1" t="s">
        <v>61</v>
      </c>
      <c r="C130" s="1" t="s">
        <v>453</v>
      </c>
      <c r="D130" s="1" t="s">
        <v>454</v>
      </c>
      <c r="E130" s="1" t="s">
        <v>455</v>
      </c>
      <c r="F130" s="1" t="s">
        <v>74</v>
      </c>
      <c r="G130" s="1" t="s">
        <v>172</v>
      </c>
    </row>
    <row r="131" customFormat="false" ht="15" hidden="false" customHeight="false" outlineLevel="0" collapsed="false">
      <c r="A131" s="1" t="s">
        <v>456</v>
      </c>
      <c r="B131" s="1" t="s">
        <v>339</v>
      </c>
      <c r="C131" s="1" t="s">
        <v>340</v>
      </c>
      <c r="D131" s="1" t="s">
        <v>457</v>
      </c>
      <c r="E131" s="1" t="s">
        <v>458</v>
      </c>
      <c r="F131" s="1" t="s">
        <v>12</v>
      </c>
      <c r="G131" s="1" t="s">
        <v>178</v>
      </c>
    </row>
    <row r="132" s="3" customFormat="true" ht="15" hidden="false" customHeight="false" outlineLevel="0" collapsed="false">
      <c r="A132" s="2" t="s">
        <v>459</v>
      </c>
      <c r="B132" s="2"/>
      <c r="C132" s="2"/>
      <c r="D132" s="2"/>
      <c r="E132" s="2"/>
      <c r="F132" s="2" t="s">
        <v>12</v>
      </c>
      <c r="G132" s="2" t="s">
        <v>178</v>
      </c>
    </row>
    <row r="133" customFormat="false" ht="15" hidden="false" customHeight="false" outlineLevel="0" collapsed="false">
      <c r="A133" s="1" t="s">
        <v>214</v>
      </c>
      <c r="B133" s="1" t="s">
        <v>56</v>
      </c>
      <c r="C133" s="1" t="s">
        <v>215</v>
      </c>
      <c r="D133" s="1" t="s">
        <v>243</v>
      </c>
      <c r="E133" s="1" t="s">
        <v>244</v>
      </c>
      <c r="F133" s="1" t="s">
        <v>12</v>
      </c>
      <c r="G133" s="1" t="s">
        <v>178</v>
      </c>
    </row>
    <row r="134" customFormat="false" ht="15" hidden="false" customHeight="false" outlineLevel="0" collapsed="false">
      <c r="A134" s="1" t="s">
        <v>460</v>
      </c>
      <c r="B134" s="1" t="s">
        <v>56</v>
      </c>
      <c r="C134" s="1" t="s">
        <v>366</v>
      </c>
      <c r="D134" s="1" t="s">
        <v>461</v>
      </c>
      <c r="E134" s="1" t="s">
        <v>462</v>
      </c>
      <c r="F134" s="1" t="s">
        <v>74</v>
      </c>
      <c r="G134" s="1" t="s">
        <v>38</v>
      </c>
    </row>
    <row r="135" customFormat="false" ht="15" hidden="false" customHeight="false" outlineLevel="0" collapsed="false">
      <c r="A135" s="1" t="s">
        <v>463</v>
      </c>
      <c r="B135" s="1" t="s">
        <v>56</v>
      </c>
      <c r="C135" s="1" t="s">
        <v>464</v>
      </c>
      <c r="D135" s="1" t="s">
        <v>465</v>
      </c>
      <c r="E135" s="1" t="s">
        <v>466</v>
      </c>
      <c r="F135" s="1" t="s">
        <v>177</v>
      </c>
      <c r="G135" s="1" t="s">
        <v>178</v>
      </c>
    </row>
    <row r="136" customFormat="false" ht="15" hidden="false" customHeight="false" outlineLevel="0" collapsed="false">
      <c r="A136" s="1" t="s">
        <v>467</v>
      </c>
      <c r="B136" s="1" t="s">
        <v>127</v>
      </c>
      <c r="C136" s="1" t="s">
        <v>426</v>
      </c>
      <c r="D136" s="1" t="s">
        <v>427</v>
      </c>
      <c r="E136" s="1" t="s">
        <v>428</v>
      </c>
      <c r="F136" s="1" t="s">
        <v>69</v>
      </c>
      <c r="G136" s="1" t="s">
        <v>38</v>
      </c>
    </row>
    <row r="137" customFormat="false" ht="15" hidden="false" customHeight="false" outlineLevel="0" collapsed="false">
      <c r="A137" s="1" t="s">
        <v>468</v>
      </c>
      <c r="B137" s="1" t="s">
        <v>56</v>
      </c>
      <c r="C137" s="1" t="s">
        <v>469</v>
      </c>
      <c r="D137" s="1" t="s">
        <v>470</v>
      </c>
      <c r="E137" s="1" t="s">
        <v>471</v>
      </c>
      <c r="F137" s="1" t="s">
        <v>37</v>
      </c>
      <c r="G137" s="1" t="s">
        <v>38</v>
      </c>
    </row>
    <row r="138" customFormat="false" ht="15" hidden="false" customHeight="false" outlineLevel="0" collapsed="false">
      <c r="A138" s="1" t="s">
        <v>70</v>
      </c>
      <c r="B138" s="1" t="s">
        <v>56</v>
      </c>
      <c r="C138" s="1" t="s">
        <v>71</v>
      </c>
      <c r="D138" s="1" t="s">
        <v>72</v>
      </c>
      <c r="E138" s="1" t="s">
        <v>73</v>
      </c>
      <c r="F138" s="1" t="s">
        <v>74</v>
      </c>
      <c r="G138" s="1" t="s">
        <v>13</v>
      </c>
    </row>
    <row r="139" customFormat="false" ht="15" hidden="false" customHeight="false" outlineLevel="0" collapsed="false">
      <c r="A139" s="1" t="s">
        <v>75</v>
      </c>
      <c r="B139" s="1" t="s">
        <v>56</v>
      </c>
      <c r="C139" s="1" t="s">
        <v>76</v>
      </c>
      <c r="D139" s="1" t="s">
        <v>77</v>
      </c>
      <c r="E139" s="1" t="s">
        <v>78</v>
      </c>
      <c r="F139" s="1" t="s">
        <v>74</v>
      </c>
      <c r="G139" s="1" t="s">
        <v>13</v>
      </c>
    </row>
    <row r="140" customFormat="false" ht="15" hidden="false" customHeight="false" outlineLevel="0" collapsed="false">
      <c r="A140" s="1" t="s">
        <v>472</v>
      </c>
      <c r="B140" s="1" t="s">
        <v>56</v>
      </c>
      <c r="C140" s="1" t="s">
        <v>84</v>
      </c>
      <c r="D140" s="1" t="s">
        <v>473</v>
      </c>
      <c r="E140" s="1" t="s">
        <v>474</v>
      </c>
      <c r="F140" s="1" t="s">
        <v>69</v>
      </c>
      <c r="G140" s="1" t="s">
        <v>38</v>
      </c>
    </row>
    <row r="141" customFormat="false" ht="15" hidden="false" customHeight="false" outlineLevel="0" collapsed="false">
      <c r="A141" s="1" t="s">
        <v>475</v>
      </c>
      <c r="B141" s="1" t="s">
        <v>56</v>
      </c>
      <c r="C141" s="1" t="s">
        <v>476</v>
      </c>
      <c r="D141" s="1" t="s">
        <v>477</v>
      </c>
      <c r="E141" s="1" t="s">
        <v>478</v>
      </c>
      <c r="F141" s="1" t="s">
        <v>69</v>
      </c>
      <c r="G141" s="1" t="s">
        <v>178</v>
      </c>
    </row>
    <row r="142" s="3" customFormat="true" ht="15" hidden="false" customHeight="false" outlineLevel="0" collapsed="false">
      <c r="A142" s="2" t="s">
        <v>479</v>
      </c>
      <c r="B142" s="2"/>
      <c r="C142" s="2"/>
      <c r="D142" s="2"/>
      <c r="E142" s="2"/>
      <c r="F142" s="2" t="s">
        <v>69</v>
      </c>
      <c r="G142" s="2" t="s">
        <v>178</v>
      </c>
    </row>
    <row r="143" customFormat="false" ht="15" hidden="false" customHeight="false" outlineLevel="0" collapsed="false">
      <c r="A143" s="1" t="s">
        <v>480</v>
      </c>
      <c r="B143" s="1" t="s">
        <v>223</v>
      </c>
      <c r="C143" s="1" t="s">
        <v>434</v>
      </c>
      <c r="D143" s="1" t="s">
        <v>481</v>
      </c>
      <c r="E143" s="1" t="s">
        <v>482</v>
      </c>
      <c r="F143" s="1" t="s">
        <v>12</v>
      </c>
      <c r="G143" s="1" t="s">
        <v>38</v>
      </c>
    </row>
    <row r="144" s="3" customFormat="true" ht="15" hidden="false" customHeight="false" outlineLevel="0" collapsed="false">
      <c r="A144" s="2" t="s">
        <v>483</v>
      </c>
      <c r="B144" s="2"/>
      <c r="C144" s="2"/>
      <c r="D144" s="2"/>
      <c r="E144" s="2"/>
      <c r="F144" s="2" t="s">
        <v>379</v>
      </c>
      <c r="G144" s="2" t="s">
        <v>38</v>
      </c>
    </row>
    <row r="145" customFormat="false" ht="15" hidden="false" customHeight="false" outlineLevel="0" collapsed="false">
      <c r="A145" s="1" t="s">
        <v>160</v>
      </c>
      <c r="B145" s="1" t="s">
        <v>161</v>
      </c>
      <c r="C145" s="1" t="s">
        <v>162</v>
      </c>
      <c r="D145" s="1" t="s">
        <v>163</v>
      </c>
      <c r="E145" s="1" t="s">
        <v>164</v>
      </c>
      <c r="F145" s="1" t="s">
        <v>74</v>
      </c>
      <c r="G145" s="1" t="s">
        <v>172</v>
      </c>
    </row>
    <row r="146" customFormat="false" ht="15" hidden="false" customHeight="false" outlineLevel="0" collapsed="false">
      <c r="A146" s="1" t="s">
        <v>484</v>
      </c>
      <c r="B146" s="1" t="s">
        <v>56</v>
      </c>
      <c r="C146" s="1" t="s">
        <v>464</v>
      </c>
      <c r="D146" s="1" t="s">
        <v>485</v>
      </c>
      <c r="E146" s="1" t="s">
        <v>486</v>
      </c>
      <c r="F146" s="1" t="s">
        <v>74</v>
      </c>
      <c r="G146" s="1" t="s">
        <v>172</v>
      </c>
    </row>
    <row r="147" customFormat="false" ht="15" hidden="false" customHeight="false" outlineLevel="0" collapsed="false">
      <c r="A147" s="1" t="s">
        <v>487</v>
      </c>
      <c r="B147" s="1" t="s">
        <v>416</v>
      </c>
      <c r="C147" s="1" t="s">
        <v>488</v>
      </c>
      <c r="D147" s="1" t="s">
        <v>489</v>
      </c>
      <c r="E147" s="1" t="s">
        <v>490</v>
      </c>
      <c r="F147" s="1" t="s">
        <v>177</v>
      </c>
      <c r="G147" s="1" t="s">
        <v>172</v>
      </c>
    </row>
    <row r="148" s="3" customFormat="true" ht="15" hidden="false" customHeight="false" outlineLevel="0" collapsed="false">
      <c r="A148" s="2" t="s">
        <v>491</v>
      </c>
      <c r="B148" s="2"/>
      <c r="C148" s="2"/>
      <c r="D148" s="2"/>
      <c r="E148" s="2"/>
      <c r="F148" s="2" t="s">
        <v>69</v>
      </c>
      <c r="G148" s="2" t="s">
        <v>151</v>
      </c>
    </row>
    <row r="149" customFormat="false" ht="15" hidden="false" customHeight="false" outlineLevel="0" collapsed="false">
      <c r="A149" s="1" t="s">
        <v>492</v>
      </c>
      <c r="B149" s="1" t="s">
        <v>134</v>
      </c>
      <c r="C149" s="1" t="s">
        <v>493</v>
      </c>
      <c r="D149" s="1" t="s">
        <v>494</v>
      </c>
      <c r="E149" s="1" t="s">
        <v>495</v>
      </c>
      <c r="F149" s="1" t="s">
        <v>74</v>
      </c>
      <c r="G149" s="1" t="s">
        <v>151</v>
      </c>
    </row>
    <row r="150" customFormat="false" ht="15" hidden="false" customHeight="false" outlineLevel="0" collapsed="false">
      <c r="A150" s="1" t="s">
        <v>496</v>
      </c>
      <c r="B150" s="1" t="s">
        <v>416</v>
      </c>
      <c r="C150" s="1" t="s">
        <v>497</v>
      </c>
      <c r="D150" s="1" t="s">
        <v>498</v>
      </c>
      <c r="E150" s="1" t="s">
        <v>499</v>
      </c>
      <c r="F150" s="1" t="s">
        <v>12</v>
      </c>
      <c r="G150" s="1" t="s">
        <v>38</v>
      </c>
    </row>
    <row r="151" customFormat="false" ht="15" hidden="false" customHeight="false" outlineLevel="0" collapsed="false">
      <c r="A151" s="1" t="s">
        <v>500</v>
      </c>
      <c r="B151" s="1" t="s">
        <v>398</v>
      </c>
      <c r="C151" s="1" t="s">
        <v>501</v>
      </c>
      <c r="D151" s="1" t="s">
        <v>502</v>
      </c>
      <c r="E151" s="1" t="s">
        <v>503</v>
      </c>
      <c r="F151" s="1" t="s">
        <v>295</v>
      </c>
      <c r="G151" s="1" t="s">
        <v>178</v>
      </c>
    </row>
    <row r="152" customFormat="false" ht="15" hidden="false" customHeight="false" outlineLevel="0" collapsed="false">
      <c r="A152" s="1" t="s">
        <v>504</v>
      </c>
      <c r="B152" s="1" t="s">
        <v>56</v>
      </c>
      <c r="C152" s="1" t="s">
        <v>505</v>
      </c>
      <c r="D152" s="1" t="s">
        <v>506</v>
      </c>
      <c r="E152" s="1" t="s">
        <v>507</v>
      </c>
      <c r="F152" s="1" t="s">
        <v>37</v>
      </c>
      <c r="G152" s="1" t="s">
        <v>172</v>
      </c>
    </row>
    <row r="153" customFormat="false" ht="15" hidden="false" customHeight="false" outlineLevel="0" collapsed="false">
      <c r="A153" s="1" t="s">
        <v>508</v>
      </c>
      <c r="B153" s="1" t="s">
        <v>509</v>
      </c>
      <c r="C153" s="1" t="s">
        <v>510</v>
      </c>
      <c r="D153" s="1" t="s">
        <v>511</v>
      </c>
      <c r="E153" s="1" t="s">
        <v>512</v>
      </c>
      <c r="F153" s="1" t="s">
        <v>177</v>
      </c>
      <c r="G153" s="1" t="s">
        <v>38</v>
      </c>
    </row>
    <row r="154" customFormat="false" ht="15" hidden="false" customHeight="false" outlineLevel="0" collapsed="false">
      <c r="A154" s="1" t="s">
        <v>513</v>
      </c>
      <c r="B154" s="1" t="s">
        <v>8</v>
      </c>
      <c r="C154" s="1" t="s">
        <v>514</v>
      </c>
      <c r="D154" s="1" t="s">
        <v>515</v>
      </c>
      <c r="E154" s="1" t="s">
        <v>516</v>
      </c>
      <c r="F154" s="1" t="s">
        <v>69</v>
      </c>
      <c r="G154" s="1" t="s">
        <v>43</v>
      </c>
    </row>
    <row r="155" customFormat="false" ht="15" hidden="false" customHeight="false" outlineLevel="0" collapsed="false">
      <c r="A155" s="1" t="s">
        <v>517</v>
      </c>
      <c r="B155" s="1" t="s">
        <v>518</v>
      </c>
      <c r="C155" s="1" t="s">
        <v>519</v>
      </c>
      <c r="D155" s="1" t="s">
        <v>520</v>
      </c>
      <c r="E155" s="1" t="s">
        <v>521</v>
      </c>
      <c r="F155" s="1" t="s">
        <v>74</v>
      </c>
      <c r="G155" s="1" t="s">
        <v>38</v>
      </c>
    </row>
    <row r="156" customFormat="false" ht="15" hidden="false" customHeight="false" outlineLevel="0" collapsed="false">
      <c r="A156" s="1" t="s">
        <v>487</v>
      </c>
      <c r="B156" s="1" t="s">
        <v>416</v>
      </c>
      <c r="C156" s="1" t="s">
        <v>488</v>
      </c>
      <c r="D156" s="1" t="s">
        <v>489</v>
      </c>
      <c r="E156" s="1" t="s">
        <v>490</v>
      </c>
      <c r="F156" s="1" t="s">
        <v>12</v>
      </c>
      <c r="G156" s="1" t="s">
        <v>38</v>
      </c>
    </row>
    <row r="157" customFormat="false" ht="15" hidden="false" customHeight="false" outlineLevel="0" collapsed="false">
      <c r="A157" s="1" t="s">
        <v>70</v>
      </c>
      <c r="B157" s="1" t="s">
        <v>56</v>
      </c>
      <c r="C157" s="1" t="s">
        <v>71</v>
      </c>
      <c r="D157" s="1" t="s">
        <v>72</v>
      </c>
      <c r="E157" s="1" t="s">
        <v>73</v>
      </c>
      <c r="F157" s="1" t="s">
        <v>74</v>
      </c>
      <c r="G157" s="1" t="s">
        <v>38</v>
      </c>
    </row>
    <row r="158" s="3" customFormat="true" ht="15" hidden="false" customHeight="false" outlineLevel="0" collapsed="false">
      <c r="A158" s="2" t="s">
        <v>522</v>
      </c>
      <c r="B158" s="2"/>
      <c r="C158" s="2"/>
      <c r="D158" s="2"/>
      <c r="E158" s="2"/>
      <c r="F158" s="2" t="s">
        <v>69</v>
      </c>
      <c r="G158" s="2" t="s">
        <v>178</v>
      </c>
    </row>
    <row r="159" s="3" customFormat="true" ht="15" hidden="false" customHeight="false" outlineLevel="0" collapsed="false">
      <c r="A159" s="2" t="s">
        <v>523</v>
      </c>
      <c r="B159" s="2"/>
      <c r="C159" s="2"/>
      <c r="D159" s="2"/>
      <c r="E159" s="2"/>
      <c r="F159" s="2" t="s">
        <v>69</v>
      </c>
      <c r="G159" s="2" t="s">
        <v>178</v>
      </c>
    </row>
    <row r="160" customFormat="false" ht="15" hidden="false" customHeight="false" outlineLevel="0" collapsed="false">
      <c r="A160" s="1" t="s">
        <v>524</v>
      </c>
      <c r="B160" s="1" t="s">
        <v>8</v>
      </c>
      <c r="C160" s="1" t="s">
        <v>525</v>
      </c>
      <c r="D160" s="1" t="s">
        <v>526</v>
      </c>
      <c r="E160" s="1" t="s">
        <v>527</v>
      </c>
      <c r="F160" s="1"/>
      <c r="G160" s="1" t="s">
        <v>43</v>
      </c>
    </row>
    <row r="161" customFormat="false" ht="15" hidden="false" customHeight="false" outlineLevel="0" collapsed="false">
      <c r="A161" s="1" t="s">
        <v>528</v>
      </c>
      <c r="B161" s="1" t="s">
        <v>56</v>
      </c>
      <c r="C161" s="1" t="s">
        <v>529</v>
      </c>
      <c r="D161" s="1" t="s">
        <v>530</v>
      </c>
      <c r="E161" s="1" t="s">
        <v>531</v>
      </c>
      <c r="F161" s="1" t="s">
        <v>74</v>
      </c>
      <c r="G161" s="1" t="s">
        <v>178</v>
      </c>
    </row>
    <row r="162" customFormat="false" ht="15" hidden="false" customHeight="false" outlineLevel="0" collapsed="false">
      <c r="A162" s="1" t="s">
        <v>532</v>
      </c>
      <c r="B162" s="1" t="s">
        <v>533</v>
      </c>
      <c r="C162" s="1" t="s">
        <v>534</v>
      </c>
      <c r="D162" s="1" t="s">
        <v>535</v>
      </c>
      <c r="E162" s="1" t="s">
        <v>536</v>
      </c>
      <c r="F162" s="1" t="s">
        <v>12</v>
      </c>
      <c r="G162" s="1" t="s">
        <v>151</v>
      </c>
    </row>
    <row r="163" customFormat="false" ht="15" hidden="false" customHeight="false" outlineLevel="0" collapsed="false">
      <c r="A163" s="1" t="s">
        <v>537</v>
      </c>
      <c r="B163" s="1" t="s">
        <v>538</v>
      </c>
      <c r="C163" s="1" t="s">
        <v>539</v>
      </c>
      <c r="D163" s="1" t="s">
        <v>540</v>
      </c>
      <c r="E163" s="1" t="s">
        <v>541</v>
      </c>
      <c r="F163" s="1" t="s">
        <v>12</v>
      </c>
      <c r="G163" s="1" t="s">
        <v>38</v>
      </c>
    </row>
    <row r="164" customFormat="false" ht="15" hidden="false" customHeight="false" outlineLevel="0" collapsed="false">
      <c r="A164" s="1" t="s">
        <v>542</v>
      </c>
      <c r="B164" s="1" t="s">
        <v>8</v>
      </c>
      <c r="C164" s="1" t="s">
        <v>88</v>
      </c>
      <c r="D164" s="1" t="s">
        <v>543</v>
      </c>
      <c r="E164" s="1" t="s">
        <v>544</v>
      </c>
      <c r="F164" s="1" t="s">
        <v>74</v>
      </c>
      <c r="G164" s="1" t="s">
        <v>38</v>
      </c>
    </row>
    <row r="165" customFormat="false" ht="15" hidden="false" customHeight="false" outlineLevel="0" collapsed="false">
      <c r="A165" s="1" t="s">
        <v>545</v>
      </c>
      <c r="B165" s="1" t="s">
        <v>8</v>
      </c>
      <c r="C165" s="1" t="s">
        <v>88</v>
      </c>
      <c r="D165" s="1" t="s">
        <v>546</v>
      </c>
      <c r="E165" s="1" t="s">
        <v>547</v>
      </c>
      <c r="F165" s="1" t="s">
        <v>74</v>
      </c>
      <c r="G165" s="1" t="s">
        <v>38</v>
      </c>
    </row>
    <row r="166" customFormat="false" ht="15" hidden="false" customHeight="false" outlineLevel="0" collapsed="false">
      <c r="A166" s="1" t="s">
        <v>548</v>
      </c>
      <c r="B166" s="1" t="s">
        <v>161</v>
      </c>
      <c r="C166" s="1" t="s">
        <v>549</v>
      </c>
      <c r="D166" s="1" t="s">
        <v>550</v>
      </c>
      <c r="E166" s="1" t="s">
        <v>551</v>
      </c>
      <c r="F166" s="1" t="s">
        <v>69</v>
      </c>
      <c r="G166" s="1" t="s">
        <v>38</v>
      </c>
    </row>
    <row r="167" customFormat="false" ht="15" hidden="false" customHeight="false" outlineLevel="0" collapsed="false">
      <c r="A167" s="1" t="s">
        <v>552</v>
      </c>
      <c r="B167" s="1" t="s">
        <v>107</v>
      </c>
      <c r="C167" s="1" t="s">
        <v>553</v>
      </c>
      <c r="D167" s="1" t="s">
        <v>554</v>
      </c>
      <c r="E167" s="1" t="s">
        <v>555</v>
      </c>
      <c r="F167" s="1" t="s">
        <v>37</v>
      </c>
      <c r="G167" s="1" t="s">
        <v>178</v>
      </c>
    </row>
    <row r="168" customFormat="false" ht="15" hidden="false" customHeight="false" outlineLevel="0" collapsed="false">
      <c r="A168" s="1" t="s">
        <v>556</v>
      </c>
      <c r="B168" s="1" t="s">
        <v>56</v>
      </c>
      <c r="C168" s="1" t="s">
        <v>557</v>
      </c>
      <c r="D168" s="1" t="s">
        <v>558</v>
      </c>
      <c r="E168" s="1" t="s">
        <v>559</v>
      </c>
      <c r="F168" s="1" t="s">
        <v>69</v>
      </c>
      <c r="G168" s="1" t="s">
        <v>38</v>
      </c>
    </row>
    <row r="169" customFormat="false" ht="15" hidden="false" customHeight="false" outlineLevel="0" collapsed="false">
      <c r="A169" s="1" t="s">
        <v>560</v>
      </c>
      <c r="B169" s="1" t="s">
        <v>561</v>
      </c>
      <c r="C169" s="1" t="s">
        <v>562</v>
      </c>
      <c r="D169" s="1" t="s">
        <v>563</v>
      </c>
      <c r="E169" s="1" t="s">
        <v>564</v>
      </c>
      <c r="F169" s="1" t="s">
        <v>69</v>
      </c>
      <c r="G169" s="1" t="s">
        <v>178</v>
      </c>
    </row>
    <row r="170" customFormat="false" ht="15" hidden="false" customHeight="false" outlineLevel="0" collapsed="false">
      <c r="A170" s="1" t="s">
        <v>565</v>
      </c>
      <c r="B170" s="1" t="s">
        <v>566</v>
      </c>
      <c r="C170" s="1" t="s">
        <v>567</v>
      </c>
      <c r="D170" s="1" t="s">
        <v>568</v>
      </c>
      <c r="E170" s="1" t="s">
        <v>569</v>
      </c>
      <c r="F170" s="1" t="s">
        <v>74</v>
      </c>
      <c r="G170" s="1" t="s">
        <v>38</v>
      </c>
    </row>
    <row r="171" customFormat="false" ht="15" hidden="false" customHeight="false" outlineLevel="0" collapsed="false">
      <c r="A171" s="1" t="s">
        <v>70</v>
      </c>
      <c r="B171" s="1" t="s">
        <v>56</v>
      </c>
      <c r="C171" s="1" t="s">
        <v>71</v>
      </c>
      <c r="D171" s="1" t="s">
        <v>72</v>
      </c>
      <c r="E171" s="1" t="s">
        <v>73</v>
      </c>
      <c r="F171" s="1" t="s">
        <v>74</v>
      </c>
      <c r="G171" s="1" t="s">
        <v>151</v>
      </c>
    </row>
    <row r="172" customFormat="false" ht="15" hidden="false" customHeight="false" outlineLevel="0" collapsed="false">
      <c r="A172" s="1" t="s">
        <v>570</v>
      </c>
      <c r="B172" s="1" t="s">
        <v>223</v>
      </c>
      <c r="C172" s="1" t="s">
        <v>224</v>
      </c>
      <c r="D172" s="1" t="s">
        <v>571</v>
      </c>
      <c r="E172" s="1" t="s">
        <v>572</v>
      </c>
      <c r="F172" s="1" t="s">
        <v>69</v>
      </c>
      <c r="G172" s="1" t="s">
        <v>43</v>
      </c>
    </row>
    <row r="173" customFormat="false" ht="15" hidden="false" customHeight="false" outlineLevel="0" collapsed="false">
      <c r="A173" s="1" t="s">
        <v>573</v>
      </c>
      <c r="B173" s="1" t="s">
        <v>339</v>
      </c>
      <c r="C173" s="1" t="s">
        <v>340</v>
      </c>
      <c r="D173" s="1" t="s">
        <v>574</v>
      </c>
      <c r="E173" s="1" t="s">
        <v>575</v>
      </c>
      <c r="F173" s="1" t="s">
        <v>69</v>
      </c>
      <c r="G173" s="1" t="s">
        <v>38</v>
      </c>
    </row>
    <row r="174" customFormat="false" ht="15" hidden="false" customHeight="false" outlineLevel="0" collapsed="false">
      <c r="A174" s="1" t="s">
        <v>576</v>
      </c>
      <c r="B174" s="1" t="s">
        <v>8</v>
      </c>
      <c r="C174" s="1" t="s">
        <v>577</v>
      </c>
      <c r="D174" s="1" t="s">
        <v>578</v>
      </c>
      <c r="E174" s="1" t="s">
        <v>579</v>
      </c>
      <c r="F174" s="1" t="s">
        <v>69</v>
      </c>
      <c r="G174" s="1" t="s">
        <v>172</v>
      </c>
    </row>
    <row r="175" customFormat="false" ht="15" hidden="false" customHeight="false" outlineLevel="0" collapsed="false">
      <c r="A175" s="1" t="s">
        <v>580</v>
      </c>
      <c r="B175" s="1" t="s">
        <v>56</v>
      </c>
      <c r="C175" s="1" t="s">
        <v>581</v>
      </c>
      <c r="D175" s="1" t="s">
        <v>582</v>
      </c>
      <c r="E175" s="1" t="s">
        <v>583</v>
      </c>
      <c r="F175" s="1" t="s">
        <v>37</v>
      </c>
      <c r="G175" s="1" t="s">
        <v>38</v>
      </c>
    </row>
    <row r="176" customFormat="false" ht="15" hidden="false" customHeight="false" outlineLevel="0" collapsed="false">
      <c r="A176" s="1" t="s">
        <v>28</v>
      </c>
      <c r="B176" s="1" t="s">
        <v>185</v>
      </c>
      <c r="C176" s="1" t="s">
        <v>30</v>
      </c>
      <c r="D176" s="1" t="s">
        <v>31</v>
      </c>
      <c r="E176" s="1" t="s">
        <v>32</v>
      </c>
      <c r="F176" s="1" t="s">
        <v>354</v>
      </c>
      <c r="G176" s="1" t="s">
        <v>151</v>
      </c>
    </row>
    <row r="177" customFormat="false" ht="15" hidden="false" customHeight="false" outlineLevel="0" collapsed="false">
      <c r="A177" s="1" t="s">
        <v>33</v>
      </c>
      <c r="B177" s="1" t="s">
        <v>185</v>
      </c>
      <c r="C177" s="1" t="s">
        <v>34</v>
      </c>
      <c r="D177" s="1" t="s">
        <v>35</v>
      </c>
      <c r="E177" s="1" t="s">
        <v>36</v>
      </c>
      <c r="F177" s="1" t="s">
        <v>37</v>
      </c>
      <c r="G177" s="1" t="s">
        <v>151</v>
      </c>
    </row>
    <row r="178" s="3" customFormat="true" ht="15" hidden="false" customHeight="false" outlineLevel="0" collapsed="false">
      <c r="A178" s="2" t="s">
        <v>584</v>
      </c>
      <c r="B178" s="2"/>
      <c r="C178" s="2"/>
      <c r="D178" s="2"/>
      <c r="E178" s="2"/>
      <c r="F178" s="2" t="s">
        <v>69</v>
      </c>
      <c r="G178" s="2" t="s">
        <v>38</v>
      </c>
    </row>
    <row r="179" customFormat="false" ht="15" hidden="false" customHeight="false" outlineLevel="0" collapsed="false">
      <c r="A179" s="1" t="s">
        <v>308</v>
      </c>
      <c r="B179" s="1" t="s">
        <v>8</v>
      </c>
      <c r="C179" s="1" t="s">
        <v>309</v>
      </c>
      <c r="D179" s="1" t="s">
        <v>310</v>
      </c>
      <c r="E179" s="1" t="s">
        <v>311</v>
      </c>
      <c r="F179" s="1" t="s">
        <v>69</v>
      </c>
      <c r="G179" s="1" t="s">
        <v>38</v>
      </c>
    </row>
    <row r="180" s="3" customFormat="true" ht="15" hidden="false" customHeight="false" outlineLevel="0" collapsed="false">
      <c r="A180" s="2" t="s">
        <v>585</v>
      </c>
      <c r="B180" s="2"/>
      <c r="C180" s="2"/>
      <c r="D180" s="2"/>
      <c r="E180" s="2"/>
      <c r="F180" s="2" t="s">
        <v>69</v>
      </c>
      <c r="G180" s="2" t="s">
        <v>38</v>
      </c>
    </row>
    <row r="181" customFormat="false" ht="15" hidden="false" customHeight="false" outlineLevel="0" collapsed="false">
      <c r="A181" s="1" t="s">
        <v>586</v>
      </c>
      <c r="B181" s="1" t="s">
        <v>134</v>
      </c>
      <c r="C181" s="1" t="s">
        <v>135</v>
      </c>
      <c r="D181" s="1" t="s">
        <v>587</v>
      </c>
      <c r="E181" s="1" t="s">
        <v>588</v>
      </c>
      <c r="F181" s="1" t="s">
        <v>125</v>
      </c>
      <c r="G181" s="1" t="s">
        <v>178</v>
      </c>
    </row>
    <row r="182" customFormat="false" ht="15" hidden="false" customHeight="false" outlineLevel="0" collapsed="false">
      <c r="A182" s="1" t="s">
        <v>142</v>
      </c>
      <c r="B182" s="1" t="s">
        <v>134</v>
      </c>
      <c r="C182" s="1" t="s">
        <v>135</v>
      </c>
      <c r="D182" s="1" t="s">
        <v>143</v>
      </c>
      <c r="E182" s="1" t="s">
        <v>144</v>
      </c>
      <c r="F182" s="1" t="s">
        <v>125</v>
      </c>
      <c r="G182" s="1" t="s">
        <v>178</v>
      </c>
    </row>
    <row r="183" customFormat="false" ht="15" hidden="false" customHeight="false" outlineLevel="0" collapsed="false">
      <c r="A183" s="1" t="s">
        <v>589</v>
      </c>
      <c r="B183" s="1" t="s">
        <v>590</v>
      </c>
      <c r="C183" s="1" t="s">
        <v>591</v>
      </c>
      <c r="D183" s="1" t="s">
        <v>592</v>
      </c>
      <c r="E183" s="1" t="s">
        <v>593</v>
      </c>
      <c r="F183" s="1" t="s">
        <v>69</v>
      </c>
      <c r="G183" s="1" t="s">
        <v>172</v>
      </c>
    </row>
    <row r="184" customFormat="false" ht="15" hidden="false" customHeight="false" outlineLevel="0" collapsed="false">
      <c r="A184" s="1" t="s">
        <v>594</v>
      </c>
      <c r="B184" s="1" t="s">
        <v>518</v>
      </c>
      <c r="C184" s="1" t="s">
        <v>595</v>
      </c>
      <c r="D184" s="1" t="s">
        <v>596</v>
      </c>
      <c r="E184" s="1" t="s">
        <v>597</v>
      </c>
      <c r="F184" s="1" t="s">
        <v>69</v>
      </c>
      <c r="G184" s="1" t="s">
        <v>178</v>
      </c>
    </row>
    <row r="185" customFormat="false" ht="15" hidden="false" customHeight="false" outlineLevel="0" collapsed="false">
      <c r="A185" s="1" t="s">
        <v>598</v>
      </c>
      <c r="B185" s="1" t="s">
        <v>56</v>
      </c>
      <c r="C185" s="1" t="s">
        <v>169</v>
      </c>
      <c r="D185" s="1" t="s">
        <v>599</v>
      </c>
      <c r="E185" s="1" t="s">
        <v>600</v>
      </c>
      <c r="F185" s="1" t="s">
        <v>74</v>
      </c>
      <c r="G185" s="1" t="s">
        <v>43</v>
      </c>
    </row>
    <row r="186" customFormat="false" ht="15" hidden="false" customHeight="false" outlineLevel="0" collapsed="false">
      <c r="A186" s="1" t="s">
        <v>598</v>
      </c>
      <c r="B186" s="1" t="s">
        <v>56</v>
      </c>
      <c r="C186" s="1" t="s">
        <v>169</v>
      </c>
      <c r="D186" s="1" t="s">
        <v>599</v>
      </c>
      <c r="E186" s="1" t="s">
        <v>600</v>
      </c>
      <c r="F186" s="1" t="s">
        <v>74</v>
      </c>
      <c r="G186" s="1" t="s">
        <v>178</v>
      </c>
    </row>
    <row r="187" customFormat="false" ht="15" hidden="false" customHeight="false" outlineLevel="0" collapsed="false">
      <c r="A187" s="1" t="s">
        <v>598</v>
      </c>
      <c r="B187" s="1" t="s">
        <v>56</v>
      </c>
      <c r="C187" s="1" t="s">
        <v>169</v>
      </c>
      <c r="D187" s="1" t="s">
        <v>599</v>
      </c>
      <c r="E187" s="1" t="s">
        <v>600</v>
      </c>
      <c r="F187" s="1" t="s">
        <v>74</v>
      </c>
      <c r="G187" s="1" t="s">
        <v>178</v>
      </c>
    </row>
    <row r="188" customFormat="false" ht="15" hidden="false" customHeight="false" outlineLevel="0" collapsed="false">
      <c r="A188" s="1" t="s">
        <v>65</v>
      </c>
      <c r="B188" s="1" t="s">
        <v>56</v>
      </c>
      <c r="C188" s="1" t="s">
        <v>66</v>
      </c>
      <c r="D188" s="1" t="s">
        <v>67</v>
      </c>
      <c r="E188" s="1" t="s">
        <v>68</v>
      </c>
      <c r="F188" s="1" t="s">
        <v>69</v>
      </c>
      <c r="G188" s="1" t="s">
        <v>178</v>
      </c>
    </row>
    <row r="189" customFormat="false" ht="15" hidden="false" customHeight="false" outlineLevel="0" collapsed="false">
      <c r="A189" s="1" t="s">
        <v>65</v>
      </c>
      <c r="B189" s="1" t="s">
        <v>56</v>
      </c>
      <c r="C189" s="1" t="s">
        <v>66</v>
      </c>
      <c r="D189" s="1" t="s">
        <v>67</v>
      </c>
      <c r="E189" s="1" t="s">
        <v>68</v>
      </c>
      <c r="F189" s="1" t="s">
        <v>69</v>
      </c>
      <c r="G189" s="1" t="s">
        <v>178</v>
      </c>
    </row>
    <row r="190" customFormat="false" ht="15" hidden="false" customHeight="false" outlineLevel="0" collapsed="false">
      <c r="A190" s="1" t="s">
        <v>65</v>
      </c>
      <c r="B190" s="1" t="s">
        <v>56</v>
      </c>
      <c r="C190" s="1" t="s">
        <v>66</v>
      </c>
      <c r="D190" s="1" t="s">
        <v>67</v>
      </c>
      <c r="E190" s="1" t="s">
        <v>68</v>
      </c>
      <c r="F190" s="1" t="s">
        <v>69</v>
      </c>
      <c r="G190" s="1" t="s">
        <v>178</v>
      </c>
    </row>
    <row r="191" customFormat="false" ht="15" hidden="false" customHeight="false" outlineLevel="0" collapsed="false">
      <c r="A191" s="1" t="s">
        <v>601</v>
      </c>
      <c r="B191" s="1" t="s">
        <v>48</v>
      </c>
      <c r="C191" s="1" t="s">
        <v>49</v>
      </c>
      <c r="D191" s="1" t="s">
        <v>602</v>
      </c>
      <c r="E191" s="1" t="s">
        <v>603</v>
      </c>
      <c r="F191" s="1" t="s">
        <v>37</v>
      </c>
      <c r="G191" s="1" t="s">
        <v>178</v>
      </c>
    </row>
    <row r="192" customFormat="false" ht="15" hidden="false" customHeight="false" outlineLevel="0" collapsed="false">
      <c r="A192" s="1" t="s">
        <v>604</v>
      </c>
      <c r="B192" s="1" t="s">
        <v>8</v>
      </c>
      <c r="C192" s="1" t="s">
        <v>25</v>
      </c>
      <c r="D192" s="1" t="s">
        <v>605</v>
      </c>
      <c r="E192" s="1" t="s">
        <v>606</v>
      </c>
      <c r="F192" s="1" t="s">
        <v>69</v>
      </c>
      <c r="G192" s="1" t="s">
        <v>151</v>
      </c>
    </row>
    <row r="193" customFormat="false" ht="15" hidden="false" customHeight="false" outlineLevel="0" collapsed="false">
      <c r="A193" s="1" t="s">
        <v>607</v>
      </c>
      <c r="B193" s="1" t="s">
        <v>48</v>
      </c>
      <c r="C193" s="1" t="s">
        <v>49</v>
      </c>
      <c r="D193" s="1" t="s">
        <v>608</v>
      </c>
      <c r="E193" s="1" t="s">
        <v>609</v>
      </c>
      <c r="F193" s="1" t="s">
        <v>12</v>
      </c>
      <c r="G193" s="1" t="s">
        <v>178</v>
      </c>
    </row>
    <row r="194" customFormat="false" ht="15" hidden="false" customHeight="false" outlineLevel="0" collapsed="false">
      <c r="A194" s="1" t="s">
        <v>610</v>
      </c>
      <c r="B194" s="1" t="s">
        <v>185</v>
      </c>
      <c r="C194" s="1" t="s">
        <v>34</v>
      </c>
      <c r="D194" s="1" t="s">
        <v>611</v>
      </c>
      <c r="E194" s="1" t="s">
        <v>612</v>
      </c>
      <c r="F194" s="1" t="s">
        <v>125</v>
      </c>
      <c r="G194" s="1" t="s">
        <v>38</v>
      </c>
    </row>
    <row r="195" customFormat="false" ht="13.8" hidden="false" customHeight="false" outlineLevel="0" collapsed="false">
      <c r="A195" s="1" t="s">
        <v>613</v>
      </c>
      <c r="B195" s="1" t="s">
        <v>8</v>
      </c>
      <c r="C195" s="1" t="s">
        <v>9</v>
      </c>
      <c r="D195" s="1" t="s">
        <v>614</v>
      </c>
      <c r="E195" s="1" t="s">
        <v>615</v>
      </c>
      <c r="F195" s="1" t="s">
        <v>616</v>
      </c>
      <c r="G195" s="1"/>
    </row>
    <row r="196" customFormat="false" ht="15" hidden="false" customHeight="false" outlineLevel="0" collapsed="false">
      <c r="A196" s="1" t="s">
        <v>617</v>
      </c>
      <c r="B196" s="1" t="s">
        <v>618</v>
      </c>
      <c r="C196" s="1" t="s">
        <v>619</v>
      </c>
      <c r="D196" s="1" t="s">
        <v>620</v>
      </c>
      <c r="E196" s="1" t="s">
        <v>621</v>
      </c>
      <c r="F196" s="1" t="s">
        <v>125</v>
      </c>
      <c r="G196" s="1" t="s">
        <v>178</v>
      </c>
    </row>
    <row r="197" customFormat="false" ht="15" hidden="false" customHeight="false" outlineLevel="0" collapsed="false">
      <c r="A197" s="1" t="s">
        <v>617</v>
      </c>
      <c r="B197" s="1" t="s">
        <v>618</v>
      </c>
      <c r="C197" s="1" t="s">
        <v>619</v>
      </c>
      <c r="D197" s="1" t="s">
        <v>620</v>
      </c>
      <c r="E197" s="1" t="s">
        <v>621</v>
      </c>
      <c r="F197" s="1" t="s">
        <v>125</v>
      </c>
      <c r="G197" s="1" t="s">
        <v>178</v>
      </c>
    </row>
    <row r="198" customFormat="false" ht="15" hidden="false" customHeight="false" outlineLevel="0" collapsed="false">
      <c r="A198" s="1" t="s">
        <v>622</v>
      </c>
      <c r="B198" s="1" t="s">
        <v>370</v>
      </c>
      <c r="C198" s="1" t="s">
        <v>623</v>
      </c>
      <c r="D198" s="1" t="s">
        <v>624</v>
      </c>
      <c r="E198" s="1" t="s">
        <v>625</v>
      </c>
      <c r="F198" s="1" t="s">
        <v>69</v>
      </c>
      <c r="G198" s="1" t="s">
        <v>178</v>
      </c>
    </row>
    <row r="199" s="3" customFormat="true" ht="15" hidden="false" customHeight="false" outlineLevel="0" collapsed="false">
      <c r="A199" s="2" t="s">
        <v>626</v>
      </c>
      <c r="B199" s="2"/>
      <c r="C199" s="2"/>
      <c r="D199" s="2"/>
      <c r="E199" s="2"/>
      <c r="F199" s="2" t="s">
        <v>69</v>
      </c>
      <c r="G199" s="2" t="s">
        <v>38</v>
      </c>
    </row>
    <row r="200" customFormat="false" ht="15" hidden="false" customHeight="false" outlineLevel="0" collapsed="false">
      <c r="A200" s="1" t="s">
        <v>627</v>
      </c>
      <c r="B200" s="1" t="s">
        <v>8</v>
      </c>
      <c r="C200" s="1" t="s">
        <v>9</v>
      </c>
      <c r="D200" s="1" t="s">
        <v>628</v>
      </c>
      <c r="E200" s="1" t="s">
        <v>629</v>
      </c>
      <c r="F200" s="1" t="s">
        <v>125</v>
      </c>
      <c r="G200" s="1" t="s">
        <v>38</v>
      </c>
    </row>
    <row r="201" customFormat="false" ht="15" hidden="false" customHeight="false" outlineLevel="0" collapsed="false">
      <c r="A201" s="1" t="s">
        <v>630</v>
      </c>
      <c r="B201" s="1" t="s">
        <v>8</v>
      </c>
      <c r="C201" s="1" t="s">
        <v>9</v>
      </c>
      <c r="D201" s="1" t="s">
        <v>631</v>
      </c>
      <c r="E201" s="1" t="s">
        <v>632</v>
      </c>
      <c r="F201" s="1" t="s">
        <v>125</v>
      </c>
      <c r="G201" s="1" t="s">
        <v>38</v>
      </c>
    </row>
    <row r="202" customFormat="false" ht="15" hidden="false" customHeight="false" outlineLevel="0" collapsed="false">
      <c r="A202" s="1" t="s">
        <v>633</v>
      </c>
      <c r="B202" s="1" t="s">
        <v>61</v>
      </c>
      <c r="C202" s="1" t="s">
        <v>634</v>
      </c>
      <c r="D202" s="1" t="s">
        <v>635</v>
      </c>
      <c r="E202" s="1" t="s">
        <v>636</v>
      </c>
      <c r="F202" s="1" t="s">
        <v>37</v>
      </c>
      <c r="G202" s="1" t="s">
        <v>38</v>
      </c>
    </row>
    <row r="203" customFormat="false" ht="15" hidden="false" customHeight="false" outlineLevel="0" collapsed="false">
      <c r="A203" s="1" t="s">
        <v>637</v>
      </c>
      <c r="B203" s="1" t="s">
        <v>29</v>
      </c>
      <c r="C203" s="1" t="s">
        <v>638</v>
      </c>
      <c r="D203" s="1" t="s">
        <v>639</v>
      </c>
      <c r="E203" s="1" t="s">
        <v>640</v>
      </c>
      <c r="F203" s="1" t="s">
        <v>69</v>
      </c>
      <c r="G203" s="1" t="s">
        <v>38</v>
      </c>
    </row>
    <row r="204" customFormat="false" ht="15" hidden="false" customHeight="false" outlineLevel="0" collapsed="false">
      <c r="A204" s="1" t="s">
        <v>641</v>
      </c>
      <c r="B204" s="1" t="s">
        <v>127</v>
      </c>
      <c r="C204" s="1" t="s">
        <v>128</v>
      </c>
      <c r="D204" s="1" t="s">
        <v>642</v>
      </c>
      <c r="E204" s="1" t="s">
        <v>643</v>
      </c>
      <c r="F204" s="1" t="s">
        <v>69</v>
      </c>
      <c r="G204" s="1" t="s">
        <v>38</v>
      </c>
    </row>
    <row r="205" s="3" customFormat="true" ht="15" hidden="false" customHeight="false" outlineLevel="0" collapsed="false">
      <c r="A205" s="2" t="s">
        <v>644</v>
      </c>
      <c r="B205" s="2"/>
      <c r="C205" s="2"/>
      <c r="D205" s="2"/>
      <c r="E205" s="2"/>
      <c r="F205" s="2" t="s">
        <v>177</v>
      </c>
      <c r="G205" s="2" t="s">
        <v>38</v>
      </c>
    </row>
    <row r="206" customFormat="false" ht="15" hidden="false" customHeight="false" outlineLevel="0" collapsed="false">
      <c r="A206" s="1" t="s">
        <v>645</v>
      </c>
      <c r="B206" s="1" t="s">
        <v>646</v>
      </c>
      <c r="C206" s="1" t="s">
        <v>647</v>
      </c>
      <c r="D206" s="1" t="s">
        <v>648</v>
      </c>
      <c r="E206" s="1" t="s">
        <v>649</v>
      </c>
      <c r="F206" s="1" t="s">
        <v>12</v>
      </c>
      <c r="G206" s="1" t="s">
        <v>38</v>
      </c>
    </row>
    <row r="207" customFormat="false" ht="15" hidden="false" customHeight="false" outlineLevel="0" collapsed="false">
      <c r="A207" s="1" t="s">
        <v>650</v>
      </c>
      <c r="B207" s="1" t="s">
        <v>56</v>
      </c>
      <c r="C207" s="1" t="s">
        <v>335</v>
      </c>
      <c r="D207" s="1" t="s">
        <v>651</v>
      </c>
      <c r="E207" s="1" t="s">
        <v>652</v>
      </c>
      <c r="F207" s="1" t="s">
        <v>74</v>
      </c>
      <c r="G207" s="1" t="s">
        <v>38</v>
      </c>
    </row>
    <row r="208" customFormat="false" ht="15" hidden="false" customHeight="false" outlineLevel="0" collapsed="false">
      <c r="A208" s="1" t="s">
        <v>653</v>
      </c>
      <c r="B208" s="1" t="s">
        <v>134</v>
      </c>
      <c r="C208" s="1" t="s">
        <v>654</v>
      </c>
      <c r="D208" s="1" t="s">
        <v>655</v>
      </c>
      <c r="E208" s="1" t="s">
        <v>656</v>
      </c>
      <c r="F208" s="1" t="s">
        <v>74</v>
      </c>
      <c r="G208" s="1" t="s">
        <v>38</v>
      </c>
    </row>
    <row r="209" customFormat="false" ht="15" hidden="false" customHeight="false" outlineLevel="0" collapsed="false">
      <c r="A209" s="1" t="s">
        <v>657</v>
      </c>
      <c r="B209" s="1" t="s">
        <v>223</v>
      </c>
      <c r="C209" s="1" t="s">
        <v>434</v>
      </c>
      <c r="D209" s="1" t="s">
        <v>658</v>
      </c>
      <c r="E209" s="1" t="s">
        <v>659</v>
      </c>
      <c r="F209" s="1" t="s">
        <v>12</v>
      </c>
      <c r="G209" s="1" t="s">
        <v>38</v>
      </c>
    </row>
    <row r="210" customFormat="false" ht="15" hidden="false" customHeight="false" outlineLevel="0" collapsed="false">
      <c r="A210" s="1" t="s">
        <v>660</v>
      </c>
      <c r="B210" s="1" t="s">
        <v>661</v>
      </c>
      <c r="C210" s="1" t="s">
        <v>662</v>
      </c>
      <c r="D210" s="1" t="s">
        <v>663</v>
      </c>
      <c r="E210" s="1" t="s">
        <v>664</v>
      </c>
      <c r="F210" s="1" t="s">
        <v>125</v>
      </c>
      <c r="G210" s="1" t="s">
        <v>38</v>
      </c>
    </row>
    <row r="211" customFormat="false" ht="15" hidden="false" customHeight="false" outlineLevel="0" collapsed="false">
      <c r="A211" s="1" t="s">
        <v>665</v>
      </c>
      <c r="B211" s="1" t="s">
        <v>56</v>
      </c>
      <c r="C211" s="1" t="s">
        <v>666</v>
      </c>
      <c r="D211" s="1" t="s">
        <v>667</v>
      </c>
      <c r="E211" s="1" t="s">
        <v>668</v>
      </c>
      <c r="F211" s="1" t="s">
        <v>295</v>
      </c>
      <c r="G211" s="1" t="s">
        <v>38</v>
      </c>
    </row>
  </sheetData>
  <autoFilter ref="A1:P21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8"/>
  <sheetViews>
    <sheetView showFormulas="false" showGridLines="true" showRowColHeaders="true" showZeros="true" rightToLeft="false" tabSelected="false" showOutlineSymbols="true" defaultGridColor="true" view="normal" topLeftCell="E37" colorId="64" zoomScale="80" zoomScaleNormal="80" zoomScalePageLayoutView="100" workbookViewId="0">
      <selection pane="topLeft" activeCell="H48" activeCellId="0" sqref="H48"/>
    </sheetView>
  </sheetViews>
  <sheetFormatPr defaultColWidth="8.54296875" defaultRowHeight="15.75" zeroHeight="false" outlineLevelRow="0" outlineLevelCol="0"/>
  <cols>
    <col collapsed="false" customWidth="true" hidden="false" outlineLevel="0" max="2" min="2" style="0" width="18.71"/>
    <col collapsed="false" customWidth="true" hidden="false" outlineLevel="0" max="3" min="3" style="4" width="36"/>
    <col collapsed="false" customWidth="true" hidden="false" outlineLevel="0" max="4" min="4" style="5" width="67.57"/>
    <col collapsed="false" customWidth="true" hidden="false" outlineLevel="0" max="5" min="5" style="6" width="12.14"/>
    <col collapsed="false" customWidth="true" hidden="false" outlineLevel="0" max="8" min="8" style="0" width="145.28"/>
    <col collapsed="false" customWidth="true" hidden="false" outlineLevel="0" max="9" min="9" style="0" width="9.28"/>
    <col collapsed="false" customWidth="true" hidden="false" outlineLevel="0" max="10" min="10" style="0" width="8"/>
    <col collapsed="false" customWidth="true" hidden="false" outlineLevel="0" max="11" min="11" style="0" width="10"/>
    <col collapsed="false" customWidth="true" hidden="false" outlineLevel="0" max="12" min="12" style="0" width="8"/>
    <col collapsed="false" customWidth="true" hidden="false" outlineLevel="0" max="14" min="14" style="0" width="10"/>
    <col collapsed="false" customWidth="true" hidden="false" outlineLevel="0" max="16" min="15" style="0" width="8"/>
    <col collapsed="false" customWidth="true" hidden="false" outlineLevel="0" max="17" min="17" style="0" width="7.28"/>
    <col collapsed="false" customWidth="true" hidden="false" outlineLevel="0" max="18" min="18" style="0" width="11"/>
    <col collapsed="false" customWidth="true" hidden="false" outlineLevel="0" max="19" min="19" style="0" width="27.15"/>
    <col collapsed="false" customWidth="true" hidden="false" outlineLevel="0" max="20" min="20" style="0" width="91"/>
    <col collapsed="false" customWidth="true" hidden="false" outlineLevel="0" max="21" min="21" style="0" width="21.28"/>
    <col collapsed="false" customWidth="true" hidden="false" outlineLevel="0" max="22" min="22" style="0" width="25"/>
    <col collapsed="false" customWidth="true" hidden="false" outlineLevel="0" max="23" min="23" style="0" width="33.14"/>
    <col collapsed="false" customWidth="true" hidden="false" outlineLevel="0" max="24" min="24" style="0" width="53.43"/>
    <col collapsed="false" customWidth="true" hidden="false" outlineLevel="0" max="25" min="25" style="0" width="25.57"/>
    <col collapsed="false" customWidth="true" hidden="false" outlineLevel="0" max="26" min="26" style="0" width="35.57"/>
    <col collapsed="false" customWidth="true" hidden="false" outlineLevel="0" max="27" min="27" style="0" width="34.14"/>
    <col collapsed="false" customWidth="true" hidden="false" outlineLevel="0" max="28" min="28" style="0" width="10.28"/>
    <col collapsed="false" customWidth="true" hidden="false" outlineLevel="0" max="29" min="29" style="0" width="7.14"/>
    <col collapsed="false" customWidth="true" hidden="false" outlineLevel="0" max="30" min="30" style="0" width="20"/>
    <col collapsed="false" customWidth="true" hidden="false" outlineLevel="0" max="31" min="31" style="0" width="52.71"/>
    <col collapsed="false" customWidth="true" hidden="false" outlineLevel="0" max="32" min="32" style="0" width="13.85"/>
    <col collapsed="false" customWidth="true" hidden="false" outlineLevel="0" max="33" min="33" style="0" width="53.43"/>
    <col collapsed="false" customWidth="true" hidden="false" outlineLevel="0" max="34" min="34" style="0" width="29.42"/>
    <col collapsed="false" customWidth="true" hidden="false" outlineLevel="0" max="35" min="35" style="0" width="23.85"/>
    <col collapsed="false" customWidth="true" hidden="false" outlineLevel="0" max="36" min="36" style="0" width="95.14"/>
    <col collapsed="false" customWidth="true" hidden="false" outlineLevel="0" max="37" min="37" style="0" width="51.43"/>
    <col collapsed="false" customWidth="true" hidden="false" outlineLevel="0" max="38" min="38" style="0" width="36.57"/>
    <col collapsed="false" customWidth="true" hidden="false" outlineLevel="0" max="39" min="39" style="0" width="38"/>
    <col collapsed="false" customWidth="true" hidden="false" outlineLevel="0" max="40" min="40" style="0" width="32.86"/>
    <col collapsed="false" customWidth="true" hidden="false" outlineLevel="0" max="41" min="41" style="0" width="42.28"/>
    <col collapsed="false" customWidth="true" hidden="false" outlineLevel="0" max="42" min="42" style="0" width="11.57"/>
    <col collapsed="false" customWidth="true" hidden="false" outlineLevel="0" max="43" min="43" style="0" width="12.14"/>
    <col collapsed="false" customWidth="true" hidden="false" outlineLevel="0" max="44" min="44" style="0" width="22.15"/>
    <col collapsed="false" customWidth="true" hidden="false" outlineLevel="0" max="45" min="45" style="0" width="26.57"/>
    <col collapsed="false" customWidth="true" hidden="false" outlineLevel="0" max="46" min="46" style="0" width="24.85"/>
    <col collapsed="false" customWidth="true" hidden="false" outlineLevel="0" max="47" min="47" style="0" width="32.71"/>
    <col collapsed="false" customWidth="true" hidden="false" outlineLevel="0" max="48" min="48" style="0" width="25.72"/>
    <col collapsed="false" customWidth="true" hidden="false" outlineLevel="0" max="49" min="49" style="0" width="58.57"/>
    <col collapsed="false" customWidth="true" hidden="false" outlineLevel="0" max="50" min="50" style="0" width="28.14"/>
    <col collapsed="false" customWidth="true" hidden="false" outlineLevel="0" max="51" min="51" style="0" width="93.72"/>
    <col collapsed="false" customWidth="true" hidden="false" outlineLevel="0" max="52" min="52" style="0" width="68.57"/>
    <col collapsed="false" customWidth="true" hidden="false" outlineLevel="0" max="53" min="53" style="0" width="25"/>
    <col collapsed="false" customWidth="true" hidden="false" outlineLevel="0" max="54" min="54" style="0" width="20.71"/>
    <col collapsed="false" customWidth="true" hidden="false" outlineLevel="0" max="55" min="55" style="0" width="35.28"/>
    <col collapsed="false" customWidth="true" hidden="false" outlineLevel="0" max="56" min="56" style="0" width="16.28"/>
    <col collapsed="false" customWidth="true" hidden="false" outlineLevel="0" max="57" min="57" style="0" width="19.14"/>
    <col collapsed="false" customWidth="true" hidden="false" outlineLevel="0" max="59" min="59" style="0" width="21.28"/>
    <col collapsed="false" customWidth="true" hidden="false" outlineLevel="0" max="60" min="60" style="0" width="38.57"/>
    <col collapsed="false" customWidth="true" hidden="false" outlineLevel="0" max="61" min="61" style="0" width="16.43"/>
    <col collapsed="false" customWidth="true" hidden="false" outlineLevel="0" max="62" min="62" style="0" width="23"/>
    <col collapsed="false" customWidth="true" hidden="false" outlineLevel="0" max="63" min="63" style="0" width="63.86"/>
    <col collapsed="false" customWidth="true" hidden="false" outlineLevel="0" max="64" min="64" style="0" width="63"/>
    <col collapsed="false" customWidth="true" hidden="false" outlineLevel="0" max="65" min="65" style="0" width="50.57"/>
    <col collapsed="false" customWidth="true" hidden="false" outlineLevel="0" max="66" min="66" style="0" width="25.57"/>
    <col collapsed="false" customWidth="true" hidden="false" outlineLevel="0" max="67" min="67" style="0" width="26"/>
    <col collapsed="false" customWidth="true" hidden="false" outlineLevel="0" max="68" min="68" style="0" width="36"/>
    <col collapsed="false" customWidth="true" hidden="false" outlineLevel="0" max="69" min="69" style="0" width="22.43"/>
    <col collapsed="false" customWidth="true" hidden="false" outlineLevel="0" max="70" min="70" style="0" width="25.15"/>
    <col collapsed="false" customWidth="true" hidden="false" outlineLevel="0" max="71" min="71" style="0" width="18.28"/>
    <col collapsed="false" customWidth="true" hidden="false" outlineLevel="0" max="72" min="72" style="0" width="26.3"/>
    <col collapsed="false" customWidth="true" hidden="false" outlineLevel="0" max="73" min="73" style="0" width="20.57"/>
    <col collapsed="false" customWidth="true" hidden="false" outlineLevel="0" max="74" min="74" style="0" width="12.85"/>
    <col collapsed="false" customWidth="true" hidden="false" outlineLevel="0" max="75" min="75" style="0" width="19.57"/>
    <col collapsed="false" customWidth="true" hidden="false" outlineLevel="0" max="76" min="76" style="0" width="22.28"/>
    <col collapsed="false" customWidth="true" hidden="false" outlineLevel="0" max="77" min="77" style="0" width="29.42"/>
    <col collapsed="false" customWidth="true" hidden="false" outlineLevel="0" max="78" min="78" style="0" width="21.28"/>
    <col collapsed="false" customWidth="true" hidden="false" outlineLevel="0" max="79" min="79" style="0" width="20.14"/>
    <col collapsed="false" customWidth="true" hidden="false" outlineLevel="0" max="80" min="80" style="0" width="13.43"/>
    <col collapsed="false" customWidth="true" hidden="false" outlineLevel="0" max="81" min="81" style="0" width="92.86"/>
    <col collapsed="false" customWidth="true" hidden="false" outlineLevel="0" max="82" min="82" style="0" width="20.14"/>
    <col collapsed="false" customWidth="true" hidden="false" outlineLevel="0" max="83" min="83" style="0" width="55"/>
    <col collapsed="false" customWidth="true" hidden="false" outlineLevel="0" max="84" min="84" style="0" width="37.7"/>
    <col collapsed="false" customWidth="true" hidden="false" outlineLevel="0" max="85" min="85" style="0" width="66.28"/>
    <col collapsed="false" customWidth="true" hidden="false" outlineLevel="0" max="86" min="86" style="0" width="15.71"/>
    <col collapsed="false" customWidth="true" hidden="false" outlineLevel="0" max="87" min="87" style="0" width="42.71"/>
    <col collapsed="false" customWidth="true" hidden="false" outlineLevel="0" max="88" min="88" style="0" width="37.28"/>
    <col collapsed="false" customWidth="true" hidden="false" outlineLevel="0" max="89" min="89" style="0" width="51.71"/>
    <col collapsed="false" customWidth="true" hidden="false" outlineLevel="0" max="90" min="90" style="0" width="30.29"/>
    <col collapsed="false" customWidth="true" hidden="false" outlineLevel="0" max="91" min="91" style="0" width="131.57"/>
    <col collapsed="false" customWidth="true" hidden="false" outlineLevel="0" max="92" min="92" style="0" width="9.14"/>
    <col collapsed="false" customWidth="true" hidden="false" outlineLevel="0" max="93" min="93" style="0" width="53.43"/>
    <col collapsed="false" customWidth="true" hidden="false" outlineLevel="0" max="94" min="94" style="0" width="48.85"/>
    <col collapsed="false" customWidth="true" hidden="false" outlineLevel="0" max="95" min="95" style="0" width="24.15"/>
    <col collapsed="false" customWidth="true" hidden="false" outlineLevel="0" max="96" min="96" style="0" width="29.29"/>
    <col collapsed="false" customWidth="true" hidden="false" outlineLevel="0" max="97" min="97" style="0" width="41.28"/>
    <col collapsed="false" customWidth="true" hidden="false" outlineLevel="0" max="98" min="98" style="0" width="23.28"/>
    <col collapsed="false" customWidth="true" hidden="false" outlineLevel="0" max="99" min="99" style="0" width="18.85"/>
    <col collapsed="false" customWidth="true" hidden="false" outlineLevel="0" max="100" min="100" style="0" width="39.85"/>
    <col collapsed="false" customWidth="true" hidden="false" outlineLevel="0" max="101" min="101" style="0" width="33"/>
    <col collapsed="false" customWidth="true" hidden="false" outlineLevel="0" max="102" min="102" style="0" width="45.71"/>
    <col collapsed="false" customWidth="true" hidden="false" outlineLevel="0" max="103" min="103" style="0" width="63.86"/>
    <col collapsed="false" customWidth="true" hidden="false" outlineLevel="0" max="104" min="104" style="0" width="20.14"/>
    <col collapsed="false" customWidth="true" hidden="false" outlineLevel="0" max="105" min="105" style="0" width="30.57"/>
    <col collapsed="false" customWidth="true" hidden="false" outlineLevel="0" max="106" min="106" style="0" width="11.57"/>
    <col collapsed="false" customWidth="true" hidden="false" outlineLevel="0" max="107" min="107" style="0" width="46.28"/>
    <col collapsed="false" customWidth="true" hidden="false" outlineLevel="0" max="108" min="108" style="0" width="15.14"/>
    <col collapsed="false" customWidth="true" hidden="false" outlineLevel="0" max="109" min="109" style="0" width="50"/>
    <col collapsed="false" customWidth="true" hidden="false" outlineLevel="0" max="110" min="110" style="0" width="47"/>
    <col collapsed="false" customWidth="true" hidden="false" outlineLevel="0" max="111" min="111" style="0" width="58"/>
    <col collapsed="false" customWidth="true" hidden="false" outlineLevel="0" max="112" min="112" style="0" width="40.14"/>
    <col collapsed="false" customWidth="true" hidden="false" outlineLevel="0" max="113" min="113" style="0" width="43.43"/>
    <col collapsed="false" customWidth="true" hidden="false" outlineLevel="0" max="114" min="114" style="0" width="26"/>
    <col collapsed="false" customWidth="true" hidden="false" outlineLevel="0" max="115" min="115" style="0" width="8.7"/>
    <col collapsed="false" customWidth="true" hidden="false" outlineLevel="0" max="116" min="116" style="0" width="15.71"/>
    <col collapsed="false" customWidth="true" hidden="false" outlineLevel="0" max="117" min="117" style="0" width="10.71"/>
    <col collapsed="false" customWidth="true" hidden="false" outlineLevel="0" max="118" min="118" style="0" width="41"/>
    <col collapsed="false" customWidth="true" hidden="false" outlineLevel="0" max="119" min="119" style="0" width="21.28"/>
    <col collapsed="false" customWidth="true" hidden="false" outlineLevel="0" max="120" min="120" style="0" width="29.57"/>
    <col collapsed="false" customWidth="true" hidden="false" outlineLevel="0" max="121" min="121" style="0" width="20"/>
    <col collapsed="false" customWidth="true" hidden="false" outlineLevel="0" max="122" min="122" style="0" width="26.3"/>
    <col collapsed="false" customWidth="true" hidden="false" outlineLevel="0" max="123" min="123" style="0" width="35.7"/>
    <col collapsed="false" customWidth="true" hidden="false" outlineLevel="0" max="124" min="124" style="0" width="64.86"/>
    <col collapsed="false" customWidth="true" hidden="false" outlineLevel="0" max="125" min="125" style="0" width="55.28"/>
    <col collapsed="false" customWidth="true" hidden="false" outlineLevel="0" max="126" min="126" style="0" width="66"/>
    <col collapsed="false" customWidth="true" hidden="false" outlineLevel="0" max="127" min="127" style="0" width="49.57"/>
    <col collapsed="false" customWidth="true" hidden="false" outlineLevel="0" max="128" min="128" style="0" width="28"/>
    <col collapsed="false" customWidth="true" hidden="false" outlineLevel="0" max="129" min="129" style="0" width="28.57"/>
    <col collapsed="false" customWidth="true" hidden="false" outlineLevel="0" max="130" min="130" style="0" width="58"/>
    <col collapsed="false" customWidth="true" hidden="false" outlineLevel="0" max="131" min="131" style="0" width="78.71"/>
    <col collapsed="false" customWidth="true" hidden="false" outlineLevel="0" max="132" min="132" style="0" width="40.57"/>
    <col collapsed="false" customWidth="true" hidden="false" outlineLevel="0" max="133" min="133" style="0" width="19.57"/>
    <col collapsed="false" customWidth="true" hidden="false" outlineLevel="0" max="134" min="134" style="0" width="26.42"/>
    <col collapsed="false" customWidth="true" hidden="false" outlineLevel="0" max="135" min="135" style="0" width="46.43"/>
    <col collapsed="false" customWidth="true" hidden="false" outlineLevel="0" max="136" min="136" style="0" width="14.57"/>
    <col collapsed="false" customWidth="true" hidden="false" outlineLevel="0" max="137" min="137" style="0" width="13"/>
    <col collapsed="false" customWidth="true" hidden="false" outlineLevel="0" max="138" min="138" style="0" width="60.14"/>
    <col collapsed="false" customWidth="true" hidden="false" outlineLevel="0" max="139" min="139" style="0" width="7.14"/>
    <col collapsed="false" customWidth="true" hidden="false" outlineLevel="0" max="140" min="140" style="0" width="27.72"/>
    <col collapsed="false" customWidth="true" hidden="false" outlineLevel="0" max="141" min="141" style="0" width="9.57"/>
    <col collapsed="false" customWidth="true" hidden="false" outlineLevel="0" max="142" min="142" style="0" width="16.28"/>
    <col collapsed="false" customWidth="true" hidden="false" outlineLevel="0" max="143" min="143" style="0" width="25.57"/>
    <col collapsed="false" customWidth="true" hidden="false" outlineLevel="0" max="144" min="144" style="0" width="46"/>
    <col collapsed="false" customWidth="true" hidden="false" outlineLevel="0" max="145" min="145" style="0" width="38.7"/>
    <col collapsed="false" customWidth="true" hidden="false" outlineLevel="0" max="146" min="146" style="0" width="27.3"/>
    <col collapsed="false" customWidth="true" hidden="false" outlineLevel="0" max="147" min="147" style="0" width="36.28"/>
    <col collapsed="false" customWidth="true" hidden="false" outlineLevel="0" max="148" min="148" style="0" width="30.29"/>
    <col collapsed="false" customWidth="true" hidden="false" outlineLevel="0" max="149" min="149" style="0" width="18.43"/>
    <col collapsed="false" customWidth="true" hidden="false" outlineLevel="0" max="150" min="150" style="0" width="20"/>
    <col collapsed="false" customWidth="true" hidden="false" outlineLevel="0" max="151" min="151" style="0" width="12.28"/>
    <col collapsed="false" customWidth="true" hidden="false" outlineLevel="0" max="152" min="152" style="0" width="7.28"/>
    <col collapsed="false" customWidth="true" hidden="false" outlineLevel="0" max="153" min="153" style="0" width="11"/>
  </cols>
  <sheetData>
    <row r="1" customFormat="false" ht="15.75" hidden="false" customHeight="false" outlineLevel="0" collapsed="false">
      <c r="C1" s="7"/>
      <c r="D1" s="8" t="n">
        <v>44593</v>
      </c>
      <c r="E1" s="9"/>
    </row>
    <row r="2" customFormat="false" ht="15.75" hidden="false" customHeight="false" outlineLevel="0" collapsed="false">
      <c r="C2" s="10"/>
      <c r="D2" s="7"/>
    </row>
    <row r="4" customFormat="false" ht="15.75" hidden="false" customHeight="false" outlineLevel="0" collapsed="false">
      <c r="C4" s="11"/>
      <c r="D4" s="11"/>
    </row>
    <row r="5" customFormat="false" ht="15.75" hidden="false" customHeight="false" outlineLevel="0" collapsed="false">
      <c r="D5" s="12"/>
    </row>
    <row r="6" customFormat="false" ht="15.75" hidden="false" customHeight="false" outlineLevel="0" collapsed="false">
      <c r="A6" s="0" t="s">
        <v>669</v>
      </c>
      <c r="B6" s="13" t="s">
        <v>670</v>
      </c>
      <c r="C6" s="14" t="s">
        <v>671</v>
      </c>
      <c r="D6" s="15" t="s">
        <v>672</v>
      </c>
      <c r="E6" s="15" t="s">
        <v>673</v>
      </c>
      <c r="H6" s="16" t="s">
        <v>674</v>
      </c>
      <c r="I6" s="17" t="s">
        <v>673</v>
      </c>
      <c r="J6" s="18"/>
      <c r="K6" s="18"/>
      <c r="L6" s="18"/>
      <c r="M6" s="18"/>
      <c r="N6" s="18"/>
      <c r="O6" s="18"/>
      <c r="P6" s="18"/>
      <c r="Q6" s="18"/>
      <c r="R6" s="19"/>
    </row>
    <row r="7" customFormat="false" ht="15" hidden="false" customHeight="false" outlineLevel="0" collapsed="false">
      <c r="A7" s="0" t="n">
        <v>1</v>
      </c>
      <c r="B7" s="0" t="str">
        <f aca="false">A7&amp;D7</f>
        <v>1Sinovac Research and Development Co., Ltd</v>
      </c>
      <c r="C7" s="20" t="s">
        <v>12</v>
      </c>
      <c r="D7" s="21" t="s">
        <v>7</v>
      </c>
      <c r="E7" s="20" t="s">
        <v>13</v>
      </c>
      <c r="H7" s="22" t="s">
        <v>672</v>
      </c>
      <c r="I7" s="23" t="s">
        <v>675</v>
      </c>
      <c r="J7" s="24" t="s">
        <v>38</v>
      </c>
      <c r="K7" s="24" t="s">
        <v>178</v>
      </c>
      <c r="L7" s="24" t="s">
        <v>172</v>
      </c>
      <c r="M7" s="24" t="s">
        <v>676</v>
      </c>
      <c r="N7" s="24" t="s">
        <v>151</v>
      </c>
      <c r="O7" s="24" t="s">
        <v>43</v>
      </c>
      <c r="P7" s="24" t="s">
        <v>13</v>
      </c>
      <c r="Q7" s="24" t="s">
        <v>677</v>
      </c>
      <c r="R7" s="25" t="s">
        <v>678</v>
      </c>
    </row>
    <row r="8" customFormat="false" ht="15" hidden="false" customHeight="false" outlineLevel="0" collapsed="false">
      <c r="A8" s="0" t="n">
        <v>2</v>
      </c>
      <c r="B8" s="0" t="str">
        <f aca="false">A8&amp;D8</f>
        <v>2</v>
      </c>
      <c r="C8" s="26"/>
      <c r="D8" s="27"/>
      <c r="E8" s="26"/>
      <c r="H8" s="28" t="s">
        <v>679</v>
      </c>
      <c r="I8" s="29"/>
      <c r="J8" s="30"/>
      <c r="K8" s="30"/>
      <c r="L8" s="30"/>
      <c r="M8" s="30"/>
      <c r="N8" s="30"/>
      <c r="O8" s="30"/>
      <c r="P8" s="30"/>
      <c r="Q8" s="31"/>
      <c r="R8" s="32"/>
    </row>
    <row r="9" customFormat="false" ht="15" hidden="false" customHeight="false" outlineLevel="0" collapsed="false">
      <c r="A9" s="0" t="n">
        <v>3</v>
      </c>
      <c r="B9" s="0" t="str">
        <f aca="false">A9&amp;D9</f>
        <v>3</v>
      </c>
      <c r="C9" s="26"/>
      <c r="D9" s="27"/>
      <c r="E9" s="26"/>
      <c r="H9" s="33" t="s">
        <v>680</v>
      </c>
      <c r="I9" s="34"/>
      <c r="J9" s="35"/>
      <c r="K9" s="35"/>
      <c r="L9" s="35"/>
      <c r="M9" s="35"/>
      <c r="N9" s="35"/>
      <c r="O9" s="35"/>
      <c r="P9" s="35" t="n">
        <v>1</v>
      </c>
      <c r="Q9" s="36"/>
      <c r="R9" s="37" t="n">
        <v>1</v>
      </c>
    </row>
    <row r="10" customFormat="false" ht="15" hidden="false" customHeight="false" outlineLevel="0" collapsed="false">
      <c r="A10" s="0" t="n">
        <v>4</v>
      </c>
      <c r="B10" s="0" t="str">
        <f aca="false">A10&amp;D10</f>
        <v>4</v>
      </c>
      <c r="C10" s="26"/>
      <c r="D10" s="27"/>
      <c r="E10" s="26"/>
      <c r="H10" s="33" t="s">
        <v>681</v>
      </c>
      <c r="I10" s="34"/>
      <c r="J10" s="35" t="n">
        <v>1</v>
      </c>
      <c r="K10" s="35"/>
      <c r="L10" s="35"/>
      <c r="M10" s="35"/>
      <c r="N10" s="35"/>
      <c r="O10" s="35"/>
      <c r="P10" s="35"/>
      <c r="Q10" s="36"/>
      <c r="R10" s="37" t="n">
        <v>1</v>
      </c>
    </row>
    <row r="11" customFormat="false" ht="15" hidden="false" customHeight="false" outlineLevel="0" collapsed="false">
      <c r="A11" s="0" t="n">
        <v>5</v>
      </c>
      <c r="B11" s="0" t="str">
        <f aca="false">A11&amp;D11</f>
        <v>5</v>
      </c>
      <c r="C11" s="26"/>
      <c r="D11" s="27"/>
      <c r="E11" s="26"/>
      <c r="H11" s="33" t="s">
        <v>682</v>
      </c>
      <c r="I11" s="34"/>
      <c r="J11" s="35"/>
      <c r="K11" s="35"/>
      <c r="L11" s="35"/>
      <c r="M11" s="35"/>
      <c r="N11" s="35"/>
      <c r="O11" s="35"/>
      <c r="P11" s="35"/>
      <c r="Q11" s="36"/>
      <c r="R11" s="37"/>
    </row>
    <row r="12" customFormat="false" ht="15" hidden="false" customHeight="false" outlineLevel="0" collapsed="false">
      <c r="A12" s="0" t="n">
        <v>6</v>
      </c>
      <c r="B12" s="0" t="str">
        <f aca="false">A12&amp;D12</f>
        <v>6</v>
      </c>
      <c r="C12" s="26"/>
      <c r="D12" s="27"/>
      <c r="E12" s="26"/>
      <c r="H12" s="33" t="s">
        <v>683</v>
      </c>
      <c r="I12" s="34"/>
      <c r="J12" s="35"/>
      <c r="K12" s="35"/>
      <c r="L12" s="35"/>
      <c r="M12" s="35"/>
      <c r="N12" s="35"/>
      <c r="O12" s="35"/>
      <c r="P12" s="35"/>
      <c r="Q12" s="36"/>
      <c r="R12" s="37"/>
    </row>
    <row r="13" customFormat="false" ht="15" hidden="false" customHeight="false" outlineLevel="0" collapsed="false">
      <c r="A13" s="0" t="n">
        <v>7</v>
      </c>
      <c r="B13" s="0" t="str">
        <f aca="false">A13&amp;D13</f>
        <v>7</v>
      </c>
      <c r="C13" s="26"/>
      <c r="D13" s="27"/>
      <c r="E13" s="26"/>
      <c r="H13" s="33" t="s">
        <v>684</v>
      </c>
      <c r="I13" s="34"/>
      <c r="J13" s="35"/>
      <c r="K13" s="35"/>
      <c r="L13" s="35"/>
      <c r="M13" s="35"/>
      <c r="N13" s="35"/>
      <c r="O13" s="35" t="n">
        <v>1</v>
      </c>
      <c r="P13" s="35"/>
      <c r="Q13" s="36"/>
      <c r="R13" s="37" t="n">
        <v>1</v>
      </c>
    </row>
    <row r="14" customFormat="false" ht="15" hidden="false" customHeight="false" outlineLevel="0" collapsed="false">
      <c r="A14" s="0" t="n">
        <v>8</v>
      </c>
      <c r="B14" s="0" t="str">
        <f aca="false">A14&amp;D14</f>
        <v>8</v>
      </c>
      <c r="C14" s="26"/>
      <c r="D14" s="27"/>
      <c r="E14" s="26"/>
      <c r="H14" s="33" t="s">
        <v>685</v>
      </c>
      <c r="I14" s="34"/>
      <c r="J14" s="35" t="n">
        <v>1</v>
      </c>
      <c r="K14" s="35"/>
      <c r="L14" s="35"/>
      <c r="M14" s="35"/>
      <c r="N14" s="35"/>
      <c r="O14" s="35"/>
      <c r="P14" s="35"/>
      <c r="Q14" s="36"/>
      <c r="R14" s="37" t="n">
        <v>1</v>
      </c>
    </row>
    <row r="15" customFormat="false" ht="15" hidden="false" customHeight="false" outlineLevel="0" collapsed="false">
      <c r="A15" s="0" t="n">
        <v>9</v>
      </c>
      <c r="B15" s="0" t="str">
        <f aca="false">A15&amp;D15</f>
        <v>9</v>
      </c>
      <c r="C15" s="26"/>
      <c r="D15" s="27"/>
      <c r="E15" s="26"/>
      <c r="H15" s="38" t="s">
        <v>686</v>
      </c>
      <c r="I15" s="34"/>
      <c r="J15" s="35"/>
      <c r="K15" s="35"/>
      <c r="L15" s="35" t="n">
        <v>1</v>
      </c>
      <c r="M15" s="35"/>
      <c r="N15" s="35"/>
      <c r="O15" s="35"/>
      <c r="P15" s="35"/>
      <c r="Q15" s="36"/>
      <c r="R15" s="37" t="n">
        <v>1</v>
      </c>
    </row>
    <row r="16" customFormat="false" ht="15" hidden="false" customHeight="false" outlineLevel="0" collapsed="false">
      <c r="A16" s="0" t="n">
        <v>10</v>
      </c>
      <c r="B16" s="0" t="str">
        <f aca="false">A16&amp;D16</f>
        <v>10</v>
      </c>
      <c r="C16" s="26"/>
      <c r="D16" s="27"/>
      <c r="E16" s="26"/>
      <c r="H16" s="33" t="s">
        <v>406</v>
      </c>
      <c r="I16" s="34"/>
      <c r="J16" s="35" t="n">
        <v>1</v>
      </c>
      <c r="K16" s="35"/>
      <c r="L16" s="35"/>
      <c r="M16" s="35"/>
      <c r="N16" s="35"/>
      <c r="O16" s="35"/>
      <c r="P16" s="35"/>
      <c r="Q16" s="36"/>
      <c r="R16" s="37" t="n">
        <v>1</v>
      </c>
    </row>
    <row r="17" customFormat="false" ht="15" hidden="false" customHeight="false" outlineLevel="0" collapsed="false">
      <c r="A17" s="0" t="n">
        <v>11</v>
      </c>
      <c r="B17" s="0" t="str">
        <f aca="false">A17&amp;D17</f>
        <v>11</v>
      </c>
      <c r="C17" s="26"/>
      <c r="D17" s="27"/>
      <c r="E17" s="26"/>
      <c r="H17" s="33" t="s">
        <v>687</v>
      </c>
      <c r="I17" s="34"/>
      <c r="J17" s="35"/>
      <c r="K17" s="35"/>
      <c r="L17" s="35"/>
      <c r="M17" s="35"/>
      <c r="N17" s="35" t="n">
        <v>1</v>
      </c>
      <c r="O17" s="35"/>
      <c r="P17" s="35"/>
      <c r="Q17" s="36"/>
      <c r="R17" s="37" t="n">
        <v>1</v>
      </c>
    </row>
    <row r="18" customFormat="false" ht="15" hidden="false" customHeight="false" outlineLevel="0" collapsed="false">
      <c r="A18" s="0" t="n">
        <v>12</v>
      </c>
      <c r="B18" s="0" t="str">
        <f aca="false">A18&amp;D18</f>
        <v>12</v>
      </c>
      <c r="C18" s="26"/>
      <c r="D18" s="27"/>
      <c r="E18" s="26"/>
      <c r="H18" s="33" t="s">
        <v>688</v>
      </c>
      <c r="I18" s="34"/>
      <c r="J18" s="35"/>
      <c r="K18" s="35" t="n">
        <v>1</v>
      </c>
      <c r="L18" s="35"/>
      <c r="M18" s="35"/>
      <c r="N18" s="35"/>
      <c r="O18" s="35"/>
      <c r="P18" s="35"/>
      <c r="Q18" s="36"/>
      <c r="R18" s="37" t="n">
        <v>1</v>
      </c>
    </row>
    <row r="19" customFormat="false" ht="15" hidden="false" customHeight="false" outlineLevel="0" collapsed="false">
      <c r="A19" s="0" t="n">
        <v>13</v>
      </c>
      <c r="B19" s="0" t="str">
        <f aca="false">A19&amp;D19</f>
        <v>13</v>
      </c>
      <c r="C19" s="26"/>
      <c r="D19" s="27"/>
      <c r="E19" s="26"/>
      <c r="H19" s="33" t="s">
        <v>689</v>
      </c>
      <c r="I19" s="34"/>
      <c r="J19" s="35"/>
      <c r="K19" s="35"/>
      <c r="L19" s="35"/>
      <c r="M19" s="35"/>
      <c r="N19" s="35"/>
      <c r="O19" s="35" t="n">
        <v>1</v>
      </c>
      <c r="P19" s="35"/>
      <c r="Q19" s="36"/>
      <c r="R19" s="37" t="n">
        <v>1</v>
      </c>
    </row>
    <row r="20" customFormat="false" ht="15" hidden="false" customHeight="false" outlineLevel="0" collapsed="false">
      <c r="A20" s="0" t="n">
        <v>14</v>
      </c>
      <c r="B20" s="0" t="str">
        <f aca="false">A20&amp;D20</f>
        <v>14</v>
      </c>
      <c r="C20" s="26"/>
      <c r="D20" s="27"/>
      <c r="E20" s="26"/>
      <c r="H20" s="33" t="s">
        <v>690</v>
      </c>
      <c r="I20" s="34"/>
      <c r="J20" s="35"/>
      <c r="K20" s="35"/>
      <c r="L20" s="35" t="n">
        <v>1</v>
      </c>
      <c r="M20" s="35"/>
      <c r="N20" s="35"/>
      <c r="O20" s="35"/>
      <c r="P20" s="35"/>
      <c r="Q20" s="36"/>
      <c r="R20" s="37" t="n">
        <v>1</v>
      </c>
    </row>
    <row r="21" customFormat="false" ht="15" hidden="false" customHeight="false" outlineLevel="0" collapsed="false">
      <c r="A21" s="0" t="n">
        <v>15</v>
      </c>
      <c r="B21" s="0" t="str">
        <f aca="false">A21&amp;D21</f>
        <v>15</v>
      </c>
      <c r="C21" s="26"/>
      <c r="D21" s="27"/>
      <c r="E21" s="26"/>
      <c r="H21" s="33" t="s">
        <v>598</v>
      </c>
      <c r="I21" s="34"/>
      <c r="J21" s="35"/>
      <c r="K21" s="35" t="n">
        <v>2</v>
      </c>
      <c r="L21" s="35"/>
      <c r="M21" s="35"/>
      <c r="N21" s="35"/>
      <c r="O21" s="35" t="n">
        <v>1</v>
      </c>
      <c r="P21" s="35"/>
      <c r="Q21" s="36"/>
      <c r="R21" s="37" t="n">
        <v>3</v>
      </c>
    </row>
    <row r="22" customFormat="false" ht="15" hidden="false" customHeight="false" outlineLevel="0" collapsed="false">
      <c r="A22" s="0" t="n">
        <v>16</v>
      </c>
      <c r="B22" s="0" t="str">
        <f aca="false">A22&amp;D22</f>
        <v>16</v>
      </c>
      <c r="C22" s="26"/>
      <c r="D22" s="27"/>
      <c r="E22" s="26"/>
      <c r="H22" s="33" t="s">
        <v>691</v>
      </c>
      <c r="I22" s="34"/>
      <c r="J22" s="35"/>
      <c r="K22" s="35"/>
      <c r="L22" s="35"/>
      <c r="M22" s="35"/>
      <c r="N22" s="35" t="n">
        <v>1</v>
      </c>
      <c r="O22" s="35"/>
      <c r="P22" s="35" t="n">
        <v>1</v>
      </c>
      <c r="Q22" s="36"/>
      <c r="R22" s="37" t="n">
        <v>2</v>
      </c>
    </row>
    <row r="23" customFormat="false" ht="15" hidden="false" customHeight="false" outlineLevel="0" collapsed="false">
      <c r="A23" s="0" t="n">
        <v>17</v>
      </c>
      <c r="B23" s="0" t="str">
        <f aca="false">A23&amp;D23</f>
        <v>17</v>
      </c>
      <c r="C23" s="26"/>
      <c r="D23" s="27"/>
      <c r="E23" s="26"/>
      <c r="H23" s="33" t="s">
        <v>570</v>
      </c>
      <c r="I23" s="34"/>
      <c r="J23" s="35"/>
      <c r="K23" s="35"/>
      <c r="L23" s="35"/>
      <c r="M23" s="35"/>
      <c r="N23" s="35"/>
      <c r="O23" s="35" t="n">
        <v>1</v>
      </c>
      <c r="P23" s="35"/>
      <c r="Q23" s="36"/>
      <c r="R23" s="37" t="n">
        <v>1</v>
      </c>
    </row>
    <row r="24" customFormat="false" ht="15" hidden="false" customHeight="false" outlineLevel="0" collapsed="false">
      <c r="A24" s="0" t="n">
        <v>18</v>
      </c>
      <c r="B24" s="0" t="str">
        <f aca="false">A24&amp;D24</f>
        <v>18</v>
      </c>
      <c r="C24" s="26"/>
      <c r="D24" s="27"/>
      <c r="E24" s="26"/>
      <c r="H24" s="33" t="s">
        <v>573</v>
      </c>
      <c r="I24" s="34"/>
      <c r="J24" s="35" t="n">
        <v>1</v>
      </c>
      <c r="K24" s="35"/>
      <c r="L24" s="35"/>
      <c r="M24" s="35"/>
      <c r="N24" s="35"/>
      <c r="O24" s="35"/>
      <c r="P24" s="35"/>
      <c r="Q24" s="36"/>
      <c r="R24" s="37" t="n">
        <v>1</v>
      </c>
    </row>
    <row r="25" customFormat="false" ht="15" hidden="false" customHeight="false" outlineLevel="0" collapsed="false">
      <c r="A25" s="0" t="n">
        <v>19</v>
      </c>
      <c r="B25" s="0" t="str">
        <f aca="false">A25&amp;D25</f>
        <v>19</v>
      </c>
      <c r="C25" s="26"/>
      <c r="D25" s="27"/>
      <c r="E25" s="26"/>
      <c r="H25" s="33" t="s">
        <v>24</v>
      </c>
      <c r="I25" s="34"/>
      <c r="J25" s="35"/>
      <c r="K25" s="35"/>
      <c r="L25" s="35"/>
      <c r="M25" s="35"/>
      <c r="N25" s="35"/>
      <c r="O25" s="35"/>
      <c r="P25" s="35"/>
      <c r="Q25" s="36"/>
      <c r="R25" s="37"/>
    </row>
    <row r="26" customFormat="false" ht="15" hidden="false" customHeight="false" outlineLevel="0" collapsed="false">
      <c r="A26" s="0" t="n">
        <v>20</v>
      </c>
      <c r="B26" s="0" t="str">
        <f aca="false">A26&amp;D26</f>
        <v>20</v>
      </c>
      <c r="C26" s="26"/>
      <c r="D26" s="27"/>
      <c r="E26" s="26"/>
      <c r="H26" s="33" t="s">
        <v>152</v>
      </c>
      <c r="I26" s="34"/>
      <c r="J26" s="35" t="n">
        <v>1</v>
      </c>
      <c r="K26" s="35"/>
      <c r="L26" s="35"/>
      <c r="M26" s="35"/>
      <c r="N26" s="35"/>
      <c r="O26" s="35" t="n">
        <v>1</v>
      </c>
      <c r="P26" s="35"/>
      <c r="Q26" s="36"/>
      <c r="R26" s="37" t="n">
        <v>2</v>
      </c>
    </row>
    <row r="27" customFormat="false" ht="15" hidden="false" customHeight="false" outlineLevel="0" collapsed="false">
      <c r="A27" s="0" t="n">
        <v>21</v>
      </c>
      <c r="B27" s="0" t="str">
        <f aca="false">A27&amp;D27</f>
        <v>21</v>
      </c>
      <c r="C27" s="26"/>
      <c r="D27" s="27"/>
      <c r="E27" s="26"/>
      <c r="H27" s="33" t="s">
        <v>622</v>
      </c>
      <c r="I27" s="34"/>
      <c r="J27" s="35"/>
      <c r="K27" s="35" t="n">
        <v>1</v>
      </c>
      <c r="L27" s="35"/>
      <c r="M27" s="35"/>
      <c r="N27" s="35"/>
      <c r="O27" s="35"/>
      <c r="P27" s="35"/>
      <c r="Q27" s="36"/>
      <c r="R27" s="37" t="n">
        <v>1</v>
      </c>
    </row>
    <row r="28" customFormat="false" ht="15" hidden="false" customHeight="false" outlineLevel="0" collapsed="false">
      <c r="A28" s="0" t="n">
        <v>22</v>
      </c>
      <c r="B28" s="0" t="str">
        <f aca="false">A28&amp;D28</f>
        <v>22</v>
      </c>
      <c r="C28" s="39"/>
      <c r="D28" s="40"/>
      <c r="E28" s="39"/>
      <c r="H28" s="33" t="s">
        <v>601</v>
      </c>
      <c r="I28" s="34"/>
      <c r="J28" s="35"/>
      <c r="K28" s="35" t="n">
        <v>1</v>
      </c>
      <c r="L28" s="35"/>
      <c r="M28" s="35"/>
      <c r="N28" s="35"/>
      <c r="O28" s="35"/>
      <c r="P28" s="35"/>
      <c r="Q28" s="36"/>
      <c r="R28" s="37" t="n">
        <v>1</v>
      </c>
    </row>
    <row r="29" customFormat="false" ht="15" hidden="false" customHeight="false" outlineLevel="0" collapsed="false">
      <c r="A29" s="0" t="n">
        <v>23</v>
      </c>
      <c r="B29" s="0" t="str">
        <f aca="false">A29&amp;D29</f>
        <v>23Sinopharm</v>
      </c>
      <c r="C29" s="41" t="s">
        <v>12</v>
      </c>
      <c r="D29" s="42" t="s">
        <v>14</v>
      </c>
      <c r="E29" s="43" t="s">
        <v>13</v>
      </c>
      <c r="H29" s="33" t="s">
        <v>692</v>
      </c>
      <c r="I29" s="34"/>
      <c r="J29" s="35"/>
      <c r="K29" s="35"/>
      <c r="L29" s="35"/>
      <c r="M29" s="35"/>
      <c r="N29" s="35"/>
      <c r="O29" s="35" t="n">
        <v>1</v>
      </c>
      <c r="P29" s="35"/>
      <c r="Q29" s="36"/>
      <c r="R29" s="37" t="n">
        <v>1</v>
      </c>
    </row>
    <row r="30" customFormat="false" ht="15" hidden="false" customHeight="false" outlineLevel="0" collapsed="false">
      <c r="A30" s="0" t="n">
        <v>24</v>
      </c>
      <c r="B30" s="0" t="str">
        <f aca="false">A30&amp;D30</f>
        <v>24China National Biotec Group Co</v>
      </c>
      <c r="C30" s="41" t="s">
        <v>12</v>
      </c>
      <c r="D30" s="44" t="s">
        <v>17</v>
      </c>
      <c r="E30" s="43"/>
      <c r="H30" s="33" t="s">
        <v>693</v>
      </c>
      <c r="I30" s="34"/>
      <c r="J30" s="35"/>
      <c r="K30" s="35"/>
      <c r="L30" s="35"/>
      <c r="M30" s="35"/>
      <c r="N30" s="35"/>
      <c r="O30" s="35" t="n">
        <v>1</v>
      </c>
      <c r="P30" s="35" t="n">
        <v>1</v>
      </c>
      <c r="Q30" s="36"/>
      <c r="R30" s="37" t="n">
        <v>2</v>
      </c>
    </row>
    <row r="31" customFormat="false" ht="15" hidden="false" customHeight="false" outlineLevel="0" collapsed="false">
      <c r="A31" s="0" t="n">
        <v>25</v>
      </c>
      <c r="B31" s="0" t="str">
        <f aca="false">A31&amp;D31</f>
        <v>25Wuhan Institute of Biological Products</v>
      </c>
      <c r="C31" s="41" t="s">
        <v>12</v>
      </c>
      <c r="D31" s="42" t="s">
        <v>694</v>
      </c>
      <c r="E31" s="43"/>
      <c r="H31" s="33" t="s">
        <v>392</v>
      </c>
      <c r="I31" s="34"/>
      <c r="J31" s="35"/>
      <c r="K31" s="35" t="n">
        <v>1</v>
      </c>
      <c r="L31" s="35"/>
      <c r="M31" s="35"/>
      <c r="N31" s="35"/>
      <c r="O31" s="35"/>
      <c r="P31" s="35"/>
      <c r="Q31" s="36"/>
      <c r="R31" s="37" t="n">
        <v>1</v>
      </c>
    </row>
    <row r="32" customFormat="false" ht="15" hidden="false" customHeight="false" outlineLevel="0" collapsed="false">
      <c r="A32" s="0" t="n">
        <v>26</v>
      </c>
      <c r="B32" s="0" t="str">
        <f aca="false">A32&amp;D32</f>
        <v>26</v>
      </c>
      <c r="C32" s="41"/>
      <c r="D32" s="42"/>
      <c r="E32" s="43"/>
      <c r="H32" s="33" t="s">
        <v>695</v>
      </c>
      <c r="I32" s="34"/>
      <c r="J32" s="35"/>
      <c r="K32" s="35" t="n">
        <v>1</v>
      </c>
      <c r="L32" s="35"/>
      <c r="M32" s="35"/>
      <c r="N32" s="35"/>
      <c r="O32" s="35" t="n">
        <v>1</v>
      </c>
      <c r="P32" s="35"/>
      <c r="Q32" s="36"/>
      <c r="R32" s="37" t="n">
        <v>2</v>
      </c>
    </row>
    <row r="33" customFormat="false" ht="15" hidden="false" customHeight="false" outlineLevel="0" collapsed="false">
      <c r="A33" s="0" t="n">
        <v>27</v>
      </c>
      <c r="B33" s="0" t="str">
        <f aca="false">A33&amp;D33</f>
        <v>27</v>
      </c>
      <c r="C33" s="41"/>
      <c r="D33" s="45"/>
      <c r="E33" s="46"/>
      <c r="H33" s="33" t="s">
        <v>17</v>
      </c>
      <c r="I33" s="34"/>
      <c r="J33" s="35"/>
      <c r="K33" s="35"/>
      <c r="L33" s="35"/>
      <c r="M33" s="35"/>
      <c r="N33" s="35"/>
      <c r="O33" s="35"/>
      <c r="P33" s="35"/>
      <c r="Q33" s="36"/>
      <c r="R33" s="37"/>
    </row>
    <row r="34" customFormat="false" ht="15" hidden="false" customHeight="false" outlineLevel="0" collapsed="false">
      <c r="A34" s="0" t="n">
        <v>28</v>
      </c>
      <c r="B34" s="0" t="str">
        <f aca="false">A34&amp;D34</f>
        <v>28Sinopharm</v>
      </c>
      <c r="C34" s="47" t="s">
        <v>12</v>
      </c>
      <c r="D34" s="48" t="s">
        <v>14</v>
      </c>
      <c r="E34" s="49" t="s">
        <v>13</v>
      </c>
      <c r="H34" s="33" t="s">
        <v>338</v>
      </c>
      <c r="I34" s="34"/>
      <c r="J34" s="35" t="n">
        <v>1</v>
      </c>
      <c r="K34" s="35"/>
      <c r="L34" s="35"/>
      <c r="M34" s="35"/>
      <c r="N34" s="35"/>
      <c r="O34" s="35"/>
      <c r="P34" s="35"/>
      <c r="Q34" s="36"/>
      <c r="R34" s="37" t="n">
        <v>1</v>
      </c>
    </row>
    <row r="35" customFormat="false" ht="15" hidden="false" customHeight="false" outlineLevel="0" collapsed="false">
      <c r="A35" s="0" t="n">
        <v>29</v>
      </c>
      <c r="B35" s="0" t="str">
        <f aca="false">A35&amp;D35</f>
        <v>29China National Biotec Group Co</v>
      </c>
      <c r="C35" s="47" t="s">
        <v>12</v>
      </c>
      <c r="D35" s="50" t="s">
        <v>17</v>
      </c>
      <c r="E35" s="26"/>
      <c r="H35" s="33" t="s">
        <v>607</v>
      </c>
      <c r="I35" s="34"/>
      <c r="J35" s="35"/>
      <c r="K35" s="35" t="n">
        <v>1</v>
      </c>
      <c r="L35" s="35"/>
      <c r="M35" s="35"/>
      <c r="N35" s="35"/>
      <c r="O35" s="35"/>
      <c r="P35" s="35"/>
      <c r="Q35" s="36"/>
      <c r="R35" s="37" t="n">
        <v>1</v>
      </c>
    </row>
    <row r="36" customFormat="false" ht="15" hidden="false" customHeight="false" outlineLevel="0" collapsed="false">
      <c r="A36" s="0" t="n">
        <v>30</v>
      </c>
      <c r="B36" s="0" t="str">
        <f aca="false">A36&amp;D36</f>
        <v>30Wuhan Institute of Biological Products</v>
      </c>
      <c r="C36" s="47" t="s">
        <v>12</v>
      </c>
      <c r="D36" s="51" t="s">
        <v>694</v>
      </c>
      <c r="E36" s="52"/>
      <c r="H36" s="33" t="s">
        <v>696</v>
      </c>
      <c r="I36" s="34"/>
      <c r="J36" s="35" t="n">
        <v>1</v>
      </c>
      <c r="K36" s="35"/>
      <c r="L36" s="35"/>
      <c r="M36" s="35"/>
      <c r="N36" s="35"/>
      <c r="O36" s="35"/>
      <c r="P36" s="35"/>
      <c r="Q36" s="36"/>
      <c r="R36" s="37" t="n">
        <v>1</v>
      </c>
    </row>
    <row r="37" customFormat="false" ht="15" hidden="false" customHeight="false" outlineLevel="0" collapsed="false">
      <c r="A37" s="0" t="n">
        <v>31</v>
      </c>
      <c r="B37" s="0" t="str">
        <f aca="false">A37&amp;D37</f>
        <v>31Beijing Institute of Biological Products</v>
      </c>
      <c r="C37" s="47" t="s">
        <v>12</v>
      </c>
      <c r="D37" s="53" t="s">
        <v>24</v>
      </c>
      <c r="E37" s="52"/>
      <c r="H37" s="33" t="s">
        <v>576</v>
      </c>
      <c r="I37" s="34"/>
      <c r="J37" s="35"/>
      <c r="K37" s="35"/>
      <c r="L37" s="35" t="n">
        <v>1</v>
      </c>
      <c r="M37" s="35"/>
      <c r="N37" s="35"/>
      <c r="O37" s="35"/>
      <c r="P37" s="35"/>
      <c r="Q37" s="36"/>
      <c r="R37" s="37" t="n">
        <v>1</v>
      </c>
    </row>
    <row r="38" customFormat="false" ht="15" hidden="false" customHeight="false" outlineLevel="0" collapsed="false">
      <c r="A38" s="0" t="n">
        <v>32</v>
      </c>
      <c r="B38" s="0" t="str">
        <f aca="false">A38&amp;D38</f>
        <v>32</v>
      </c>
      <c r="C38" s="54"/>
      <c r="D38" s="53"/>
      <c r="E38" s="52"/>
      <c r="H38" s="33" t="s">
        <v>697</v>
      </c>
      <c r="I38" s="34"/>
      <c r="J38" s="35"/>
      <c r="K38" s="35"/>
      <c r="L38" s="35"/>
      <c r="M38" s="35"/>
      <c r="N38" s="35"/>
      <c r="O38" s="35" t="n">
        <v>1</v>
      </c>
      <c r="P38" s="35"/>
      <c r="Q38" s="36"/>
      <c r="R38" s="37" t="n">
        <v>1</v>
      </c>
    </row>
    <row r="39" customFormat="false" ht="15" hidden="false" customHeight="false" outlineLevel="0" collapsed="false">
      <c r="A39" s="0" t="n">
        <v>33</v>
      </c>
      <c r="B39" s="0" t="str">
        <f aca="false">A39&amp;D39</f>
        <v>33</v>
      </c>
      <c r="C39" s="54"/>
      <c r="D39" s="53"/>
      <c r="E39" s="52"/>
      <c r="H39" s="33" t="s">
        <v>698</v>
      </c>
      <c r="I39" s="34"/>
      <c r="J39" s="35"/>
      <c r="K39" s="35"/>
      <c r="L39" s="35"/>
      <c r="M39" s="35"/>
      <c r="N39" s="35"/>
      <c r="O39" s="35" t="n">
        <v>1</v>
      </c>
      <c r="P39" s="35"/>
      <c r="Q39" s="36"/>
      <c r="R39" s="37" t="n">
        <v>1</v>
      </c>
    </row>
    <row r="40" customFormat="false" ht="15" hidden="false" customHeight="false" outlineLevel="0" collapsed="false">
      <c r="A40" s="0" t="n">
        <v>34</v>
      </c>
      <c r="B40" s="0" t="str">
        <f aca="false">A40&amp;D40</f>
        <v>34</v>
      </c>
      <c r="C40" s="54"/>
      <c r="D40" s="55"/>
      <c r="E40" s="52"/>
      <c r="H40" s="33" t="s">
        <v>699</v>
      </c>
      <c r="I40" s="34"/>
      <c r="J40" s="35"/>
      <c r="K40" s="35"/>
      <c r="L40" s="35"/>
      <c r="M40" s="35"/>
      <c r="N40" s="35" t="n">
        <v>1</v>
      </c>
      <c r="O40" s="35"/>
      <c r="P40" s="35"/>
      <c r="Q40" s="36"/>
      <c r="R40" s="37" t="n">
        <v>1</v>
      </c>
    </row>
    <row r="41" customFormat="false" ht="15" hidden="false" customHeight="false" outlineLevel="0" collapsed="false">
      <c r="A41" s="0" t="n">
        <v>35</v>
      </c>
      <c r="B41" s="0" t="str">
        <f aca="false">A41&amp;D41</f>
        <v>35AstraZeneca + University of Oxford</v>
      </c>
      <c r="C41" s="56" t="s">
        <v>37</v>
      </c>
      <c r="D41" s="57" t="s">
        <v>691</v>
      </c>
      <c r="E41" s="58" t="s">
        <v>13</v>
      </c>
      <c r="H41" s="33" t="s">
        <v>106</v>
      </c>
      <c r="I41" s="34"/>
      <c r="J41" s="35"/>
      <c r="K41" s="35"/>
      <c r="L41" s="35"/>
      <c r="M41" s="35"/>
      <c r="N41" s="35"/>
      <c r="O41" s="35" t="n">
        <v>1</v>
      </c>
      <c r="P41" s="35"/>
      <c r="Q41" s="36"/>
      <c r="R41" s="37" t="n">
        <v>1</v>
      </c>
    </row>
    <row r="42" customFormat="false" ht="15" hidden="false" customHeight="false" outlineLevel="0" collapsed="false">
      <c r="A42" s="0" t="n">
        <v>36</v>
      </c>
      <c r="B42" s="0" t="str">
        <f aca="false">A42&amp;D42</f>
        <v>36</v>
      </c>
      <c r="C42" s="59"/>
      <c r="D42" s="60"/>
      <c r="E42" s="61"/>
      <c r="H42" s="33" t="s">
        <v>580</v>
      </c>
      <c r="I42" s="34"/>
      <c r="J42" s="35" t="n">
        <v>1</v>
      </c>
      <c r="K42" s="35"/>
      <c r="L42" s="35"/>
      <c r="M42" s="35"/>
      <c r="N42" s="35"/>
      <c r="O42" s="35"/>
      <c r="P42" s="35"/>
      <c r="Q42" s="36"/>
      <c r="R42" s="37" t="n">
        <v>1</v>
      </c>
    </row>
    <row r="43" customFormat="false" ht="15" hidden="false" customHeight="false" outlineLevel="0" collapsed="false">
      <c r="A43" s="0" t="n">
        <v>37</v>
      </c>
      <c r="B43" s="0" t="str">
        <f aca="false">A43&amp;D43</f>
        <v>37</v>
      </c>
      <c r="C43" s="41"/>
      <c r="D43" s="62"/>
      <c r="E43" s="43"/>
      <c r="H43" s="33" t="s">
        <v>492</v>
      </c>
      <c r="I43" s="34"/>
      <c r="J43" s="35"/>
      <c r="K43" s="35"/>
      <c r="L43" s="35"/>
      <c r="M43" s="35"/>
      <c r="N43" s="35" t="n">
        <v>1</v>
      </c>
      <c r="O43" s="35"/>
      <c r="P43" s="35"/>
      <c r="Q43" s="36"/>
      <c r="R43" s="37" t="n">
        <v>1</v>
      </c>
    </row>
    <row r="44" customFormat="false" ht="15" hidden="false" customHeight="false" outlineLevel="0" collapsed="false">
      <c r="A44" s="0" t="n">
        <v>38</v>
      </c>
      <c r="B44" s="0" t="str">
        <f aca="false">A44&amp;D44</f>
        <v>38</v>
      </c>
      <c r="C44" s="41"/>
      <c r="D44" s="62"/>
      <c r="E44" s="43"/>
      <c r="H44" s="33" t="s">
        <v>613</v>
      </c>
      <c r="I44" s="34" t="n">
        <v>1</v>
      </c>
      <c r="J44" s="35"/>
      <c r="K44" s="35"/>
      <c r="L44" s="35"/>
      <c r="M44" s="35"/>
      <c r="N44" s="35"/>
      <c r="O44" s="35"/>
      <c r="P44" s="35"/>
      <c r="Q44" s="36"/>
      <c r="R44" s="37" t="n">
        <v>1</v>
      </c>
    </row>
    <row r="45" customFormat="false" ht="15" hidden="false" customHeight="false" outlineLevel="0" collapsed="false">
      <c r="A45" s="0" t="n">
        <v>39</v>
      </c>
      <c r="B45" s="0" t="str">
        <f aca="false">A45&amp;D45</f>
        <v>39</v>
      </c>
      <c r="C45" s="41"/>
      <c r="D45" s="62"/>
      <c r="E45" s="43"/>
      <c r="H45" s="33" t="s">
        <v>528</v>
      </c>
      <c r="I45" s="34"/>
      <c r="J45" s="35"/>
      <c r="K45" s="35" t="n">
        <v>1</v>
      </c>
      <c r="L45" s="35"/>
      <c r="M45" s="35"/>
      <c r="N45" s="35"/>
      <c r="O45" s="35"/>
      <c r="P45" s="35"/>
      <c r="Q45" s="36"/>
      <c r="R45" s="37" t="n">
        <v>1</v>
      </c>
    </row>
    <row r="46" customFormat="false" ht="15" hidden="false" customHeight="false" outlineLevel="0" collapsed="false">
      <c r="A46" s="0" t="n">
        <v>40</v>
      </c>
      <c r="B46" s="0" t="str">
        <f aca="false">A46&amp;D46</f>
        <v>40</v>
      </c>
      <c r="C46" s="41"/>
      <c r="D46" s="62"/>
      <c r="E46" s="43"/>
      <c r="H46" s="33" t="s">
        <v>637</v>
      </c>
      <c r="I46" s="34"/>
      <c r="J46" s="35" t="n">
        <v>1</v>
      </c>
      <c r="K46" s="35"/>
      <c r="L46" s="35"/>
      <c r="M46" s="35"/>
      <c r="N46" s="35"/>
      <c r="O46" s="35"/>
      <c r="P46" s="35"/>
      <c r="Q46" s="36"/>
      <c r="R46" s="37" t="n">
        <v>1</v>
      </c>
    </row>
    <row r="47" customFormat="false" ht="15" hidden="false" customHeight="false" outlineLevel="0" collapsed="false">
      <c r="A47" s="0" t="n">
        <v>41</v>
      </c>
      <c r="B47" s="0" t="str">
        <f aca="false">A47&amp;D47</f>
        <v>41</v>
      </c>
      <c r="C47" s="41"/>
      <c r="D47" s="62"/>
      <c r="E47" s="43"/>
      <c r="H47" s="33" t="s">
        <v>700</v>
      </c>
      <c r="I47" s="34"/>
      <c r="J47" s="35" t="n">
        <v>1</v>
      </c>
      <c r="K47" s="35"/>
      <c r="L47" s="35"/>
      <c r="M47" s="35"/>
      <c r="N47" s="35"/>
      <c r="O47" s="35"/>
      <c r="P47" s="35"/>
      <c r="Q47" s="36"/>
      <c r="R47" s="37" t="n">
        <v>1</v>
      </c>
    </row>
    <row r="48" customFormat="false" ht="15" hidden="false" customHeight="false" outlineLevel="0" collapsed="false">
      <c r="A48" s="0" t="n">
        <v>42</v>
      </c>
      <c r="B48" s="0" t="str">
        <f aca="false">A48&amp;D48</f>
        <v>42</v>
      </c>
      <c r="C48" s="41"/>
      <c r="D48" s="62"/>
      <c r="E48" s="43"/>
      <c r="H48" s="33" t="s">
        <v>701</v>
      </c>
      <c r="I48" s="34"/>
      <c r="J48" s="35"/>
      <c r="K48" s="35"/>
      <c r="L48" s="35"/>
      <c r="M48" s="35"/>
      <c r="N48" s="35"/>
      <c r="O48" s="35" t="n">
        <v>1</v>
      </c>
      <c r="P48" s="35"/>
      <c r="Q48" s="36"/>
      <c r="R48" s="37" t="n">
        <v>1</v>
      </c>
    </row>
    <row r="49" customFormat="false" ht="15" hidden="false" customHeight="false" outlineLevel="0" collapsed="false">
      <c r="A49" s="0" t="n">
        <v>43</v>
      </c>
      <c r="B49" s="0" t="str">
        <f aca="false">A49&amp;D49</f>
        <v>43</v>
      </c>
      <c r="C49" s="41"/>
      <c r="D49" s="62"/>
      <c r="E49" s="43"/>
      <c r="H49" s="33" t="s">
        <v>594</v>
      </c>
      <c r="I49" s="34"/>
      <c r="J49" s="35"/>
      <c r="K49" s="35" t="n">
        <v>1</v>
      </c>
      <c r="L49" s="35"/>
      <c r="M49" s="35"/>
      <c r="N49" s="35"/>
      <c r="O49" s="35"/>
      <c r="P49" s="35"/>
      <c r="Q49" s="36"/>
      <c r="R49" s="37" t="n">
        <v>1</v>
      </c>
    </row>
    <row r="50" customFormat="false" ht="15" hidden="false" customHeight="false" outlineLevel="0" collapsed="false">
      <c r="A50" s="0" t="n">
        <v>44</v>
      </c>
      <c r="B50" s="0" t="str">
        <f aca="false">A50&amp;D50</f>
        <v>44</v>
      </c>
      <c r="C50" s="41"/>
      <c r="D50" s="62"/>
      <c r="E50" s="43"/>
      <c r="H50" s="33" t="s">
        <v>250</v>
      </c>
      <c r="I50" s="34"/>
      <c r="J50" s="35"/>
      <c r="K50" s="35"/>
      <c r="L50" s="35"/>
      <c r="M50" s="35"/>
      <c r="N50" s="35"/>
      <c r="O50" s="35" t="n">
        <v>1</v>
      </c>
      <c r="P50" s="35"/>
      <c r="Q50" s="36"/>
      <c r="R50" s="37" t="n">
        <v>1</v>
      </c>
    </row>
    <row r="51" customFormat="false" ht="15" hidden="false" customHeight="false" outlineLevel="0" collapsed="false">
      <c r="A51" s="0" t="n">
        <v>45</v>
      </c>
      <c r="B51" s="0" t="str">
        <f aca="false">A51&amp;D51</f>
        <v>45</v>
      </c>
      <c r="C51" s="41"/>
      <c r="D51" s="62"/>
      <c r="E51" s="43"/>
      <c r="H51" s="38" t="s">
        <v>702</v>
      </c>
      <c r="I51" s="34"/>
      <c r="J51" s="35"/>
      <c r="K51" s="35"/>
      <c r="L51" s="35"/>
      <c r="M51" s="35"/>
      <c r="N51" s="35"/>
      <c r="O51" s="35" t="n">
        <v>1</v>
      </c>
      <c r="P51" s="35"/>
      <c r="Q51" s="36"/>
      <c r="R51" s="37" t="n">
        <v>1</v>
      </c>
    </row>
    <row r="52" customFormat="false" ht="15" hidden="false" customHeight="false" outlineLevel="0" collapsed="false">
      <c r="A52" s="0" t="n">
        <v>46</v>
      </c>
      <c r="B52" s="0" t="str">
        <f aca="false">A52&amp;D52</f>
        <v>46</v>
      </c>
      <c r="C52" s="41"/>
      <c r="D52" s="62"/>
      <c r="E52" s="43"/>
      <c r="H52" s="33" t="s">
        <v>396</v>
      </c>
      <c r="I52" s="34"/>
      <c r="J52" s="35"/>
      <c r="K52" s="35" t="n">
        <v>1</v>
      </c>
      <c r="L52" s="35"/>
      <c r="M52" s="35"/>
      <c r="N52" s="35"/>
      <c r="O52" s="35"/>
      <c r="P52" s="35"/>
      <c r="Q52" s="36"/>
      <c r="R52" s="37" t="n">
        <v>1</v>
      </c>
    </row>
    <row r="53" customFormat="false" ht="15" hidden="false" customHeight="false" outlineLevel="0" collapsed="false">
      <c r="A53" s="0" t="n">
        <v>47</v>
      </c>
      <c r="B53" s="0" t="str">
        <f aca="false">A53&amp;D53</f>
        <v>47</v>
      </c>
      <c r="C53" s="41"/>
      <c r="D53" s="62"/>
      <c r="E53" s="43"/>
      <c r="H53" s="33" t="s">
        <v>150</v>
      </c>
      <c r="I53" s="34"/>
      <c r="J53" s="35"/>
      <c r="K53" s="35"/>
      <c r="L53" s="35"/>
      <c r="M53" s="35"/>
      <c r="N53" s="35" t="n">
        <v>1</v>
      </c>
      <c r="O53" s="35"/>
      <c r="P53" s="35"/>
      <c r="Q53" s="36"/>
      <c r="R53" s="37" t="n">
        <v>1</v>
      </c>
    </row>
    <row r="54" customFormat="false" ht="15" hidden="false" customHeight="false" outlineLevel="0" collapsed="false">
      <c r="A54" s="0" t="n">
        <v>48</v>
      </c>
      <c r="B54" s="0" t="str">
        <f aca="false">A54&amp;D54</f>
        <v>48</v>
      </c>
      <c r="C54" s="41"/>
      <c r="D54" s="62"/>
      <c r="E54" s="43"/>
      <c r="H54" s="33" t="s">
        <v>552</v>
      </c>
      <c r="I54" s="34"/>
      <c r="J54" s="35"/>
      <c r="K54" s="35" t="n">
        <v>1</v>
      </c>
      <c r="L54" s="35"/>
      <c r="M54" s="35"/>
      <c r="N54" s="35"/>
      <c r="O54" s="35"/>
      <c r="P54" s="35"/>
      <c r="Q54" s="36"/>
      <c r="R54" s="37" t="n">
        <v>1</v>
      </c>
    </row>
    <row r="55" customFormat="false" ht="15" hidden="false" customHeight="false" outlineLevel="0" collapsed="false">
      <c r="A55" s="0" t="n">
        <v>49</v>
      </c>
      <c r="B55" s="0" t="str">
        <f aca="false">A55&amp;D55</f>
        <v>49</v>
      </c>
      <c r="C55" s="41"/>
      <c r="D55" s="62"/>
      <c r="E55" s="43"/>
      <c r="H55" s="33" t="s">
        <v>460</v>
      </c>
      <c r="I55" s="34"/>
      <c r="J55" s="35" t="n">
        <v>1</v>
      </c>
      <c r="K55" s="35"/>
      <c r="L55" s="35"/>
      <c r="M55" s="35"/>
      <c r="N55" s="35"/>
      <c r="O55" s="35"/>
      <c r="P55" s="35"/>
      <c r="Q55" s="36"/>
      <c r="R55" s="37" t="n">
        <v>1</v>
      </c>
    </row>
    <row r="56" customFormat="false" ht="15" hidden="false" customHeight="false" outlineLevel="0" collapsed="false">
      <c r="A56" s="0" t="n">
        <v>50</v>
      </c>
      <c r="B56" s="0" t="str">
        <f aca="false">A56&amp;D56</f>
        <v>50</v>
      </c>
      <c r="C56" s="41"/>
      <c r="D56" s="62"/>
      <c r="E56" s="43"/>
      <c r="H56" s="33" t="s">
        <v>468</v>
      </c>
      <c r="I56" s="34"/>
      <c r="J56" s="35" t="n">
        <v>1</v>
      </c>
      <c r="K56" s="35"/>
      <c r="L56" s="35"/>
      <c r="M56" s="35"/>
      <c r="N56" s="35"/>
      <c r="O56" s="35"/>
      <c r="P56" s="35"/>
      <c r="Q56" s="36"/>
      <c r="R56" s="37" t="n">
        <v>1</v>
      </c>
    </row>
    <row r="57" customFormat="false" ht="15" hidden="false" customHeight="false" outlineLevel="0" collapsed="false">
      <c r="A57" s="0" t="n">
        <v>51</v>
      </c>
      <c r="B57" s="0" t="str">
        <f aca="false">A57&amp;D57</f>
        <v>51</v>
      </c>
      <c r="C57" s="41"/>
      <c r="D57" s="62"/>
      <c r="E57" s="43"/>
      <c r="H57" s="33" t="s">
        <v>650</v>
      </c>
      <c r="I57" s="34"/>
      <c r="J57" s="35" t="n">
        <v>1</v>
      </c>
      <c r="K57" s="35"/>
      <c r="L57" s="35"/>
      <c r="M57" s="35"/>
      <c r="N57" s="35"/>
      <c r="O57" s="35"/>
      <c r="P57" s="35"/>
      <c r="Q57" s="36"/>
      <c r="R57" s="37" t="n">
        <v>1</v>
      </c>
    </row>
    <row r="58" customFormat="false" ht="15" hidden="false" customHeight="false" outlineLevel="0" collapsed="false">
      <c r="A58" s="0" t="n">
        <v>52</v>
      </c>
      <c r="B58" s="0" t="str">
        <f aca="false">A58&amp;D58</f>
        <v>52</v>
      </c>
      <c r="C58" s="41"/>
      <c r="D58" s="62"/>
      <c r="E58" s="43"/>
      <c r="H58" s="33" t="s">
        <v>641</v>
      </c>
      <c r="I58" s="34"/>
      <c r="J58" s="35" t="n">
        <v>1</v>
      </c>
      <c r="K58" s="35"/>
      <c r="L58" s="35"/>
      <c r="M58" s="35"/>
      <c r="N58" s="35"/>
      <c r="O58" s="35"/>
      <c r="P58" s="35"/>
      <c r="Q58" s="36"/>
      <c r="R58" s="37" t="n">
        <v>1</v>
      </c>
    </row>
    <row r="59" customFormat="false" ht="15" hidden="false" customHeight="false" outlineLevel="0" collapsed="false">
      <c r="A59" s="0" t="n">
        <v>53</v>
      </c>
      <c r="B59" s="0" t="str">
        <f aca="false">A59&amp;D59</f>
        <v>53</v>
      </c>
      <c r="C59" s="41"/>
      <c r="D59" s="62"/>
      <c r="E59" s="43"/>
      <c r="H59" s="33" t="s">
        <v>660</v>
      </c>
      <c r="I59" s="34"/>
      <c r="J59" s="35" t="n">
        <v>1</v>
      </c>
      <c r="K59" s="35"/>
      <c r="L59" s="35"/>
      <c r="M59" s="35"/>
      <c r="N59" s="35"/>
      <c r="O59" s="35"/>
      <c r="P59" s="35"/>
      <c r="Q59" s="36"/>
      <c r="R59" s="37" t="n">
        <v>1</v>
      </c>
    </row>
    <row r="60" customFormat="false" ht="15" hidden="false" customHeight="false" outlineLevel="0" collapsed="false">
      <c r="A60" s="0" t="n">
        <v>54</v>
      </c>
      <c r="B60" s="0" t="str">
        <f aca="false">A60&amp;D60</f>
        <v>54University of Oxford</v>
      </c>
      <c r="C60" s="56" t="s">
        <v>37</v>
      </c>
      <c r="D60" s="60" t="s">
        <v>33</v>
      </c>
      <c r="E60" s="63" t="s">
        <v>38</v>
      </c>
      <c r="H60" s="33" t="s">
        <v>347</v>
      </c>
      <c r="I60" s="34"/>
      <c r="J60" s="35"/>
      <c r="K60" s="35" t="n">
        <v>1</v>
      </c>
      <c r="L60" s="35"/>
      <c r="M60" s="35"/>
      <c r="N60" s="35"/>
      <c r="O60" s="35"/>
      <c r="P60" s="35"/>
      <c r="Q60" s="36"/>
      <c r="R60" s="37" t="n">
        <v>1</v>
      </c>
    </row>
    <row r="61" customFormat="false" ht="15" hidden="false" customHeight="false" outlineLevel="0" collapsed="false">
      <c r="A61" s="0" t="n">
        <v>55</v>
      </c>
      <c r="B61" s="0" t="str">
        <f aca="false">A61&amp;D61</f>
        <v>55CanSino Biological Inc./Beijing Institute of Biotechnology</v>
      </c>
      <c r="C61" s="64" t="s">
        <v>37</v>
      </c>
      <c r="D61" s="65" t="s">
        <v>693</v>
      </c>
      <c r="E61" s="64" t="s">
        <v>13</v>
      </c>
      <c r="H61" s="33" t="s">
        <v>304</v>
      </c>
      <c r="I61" s="34"/>
      <c r="J61" s="35" t="n">
        <v>1</v>
      </c>
      <c r="K61" s="35"/>
      <c r="L61" s="35"/>
      <c r="M61" s="35"/>
      <c r="N61" s="35"/>
      <c r="O61" s="35"/>
      <c r="P61" s="35"/>
      <c r="Q61" s="36"/>
      <c r="R61" s="37" t="n">
        <v>1</v>
      </c>
    </row>
    <row r="62" customFormat="false" ht="15" hidden="false" customHeight="false" outlineLevel="0" collapsed="false">
      <c r="A62" s="0" t="n">
        <v>56</v>
      </c>
      <c r="B62" s="0" t="str">
        <f aca="false">A62&amp;D62</f>
        <v>56</v>
      </c>
      <c r="C62" s="54"/>
      <c r="D62" s="66"/>
      <c r="E62" s="54"/>
      <c r="H62" s="33" t="s">
        <v>703</v>
      </c>
      <c r="I62" s="34"/>
      <c r="J62" s="35"/>
      <c r="K62" s="35"/>
      <c r="L62" s="35"/>
      <c r="M62" s="35"/>
      <c r="N62" s="35"/>
      <c r="O62" s="35" t="n">
        <v>1</v>
      </c>
      <c r="P62" s="35"/>
      <c r="Q62" s="36"/>
      <c r="R62" s="37" t="n">
        <v>1</v>
      </c>
    </row>
    <row r="63" customFormat="false" ht="15" hidden="false" customHeight="false" outlineLevel="0" collapsed="false">
      <c r="A63" s="0" t="n">
        <v>57</v>
      </c>
      <c r="B63" s="0" t="str">
        <f aca="false">A63&amp;D63</f>
        <v>57</v>
      </c>
      <c r="C63" s="54"/>
      <c r="D63" s="66"/>
      <c r="E63" s="54"/>
      <c r="H63" s="33" t="s">
        <v>704</v>
      </c>
      <c r="I63" s="34"/>
      <c r="J63" s="35"/>
      <c r="K63" s="35"/>
      <c r="L63" s="35"/>
      <c r="M63" s="35"/>
      <c r="N63" s="35"/>
      <c r="O63" s="35" t="n">
        <v>1</v>
      </c>
      <c r="P63" s="35"/>
      <c r="Q63" s="36"/>
      <c r="R63" s="37" t="n">
        <v>1</v>
      </c>
    </row>
    <row r="64" customFormat="false" ht="15" hidden="false" customHeight="false" outlineLevel="0" collapsed="false">
      <c r="A64" s="0" t="n">
        <v>58</v>
      </c>
      <c r="B64" s="0" t="str">
        <f aca="false">A64&amp;D64</f>
        <v>58</v>
      </c>
      <c r="C64" s="54"/>
      <c r="D64" s="66"/>
      <c r="E64" s="54"/>
      <c r="H64" s="33" t="s">
        <v>500</v>
      </c>
      <c r="I64" s="34"/>
      <c r="J64" s="35"/>
      <c r="K64" s="35" t="n">
        <v>1</v>
      </c>
      <c r="L64" s="35"/>
      <c r="M64" s="35"/>
      <c r="N64" s="35"/>
      <c r="O64" s="35"/>
      <c r="P64" s="35"/>
      <c r="Q64" s="36"/>
      <c r="R64" s="37" t="n">
        <v>1</v>
      </c>
    </row>
    <row r="65" customFormat="false" ht="15" hidden="false" customHeight="false" outlineLevel="0" collapsed="false">
      <c r="A65" s="0" t="n">
        <v>59</v>
      </c>
      <c r="B65" s="0" t="str">
        <f aca="false">A65&amp;D65</f>
        <v>59</v>
      </c>
      <c r="C65" s="54"/>
      <c r="D65" s="66"/>
      <c r="E65" s="54"/>
      <c r="H65" s="33" t="s">
        <v>245</v>
      </c>
      <c r="I65" s="34"/>
      <c r="J65" s="35"/>
      <c r="K65" s="35"/>
      <c r="L65" s="35"/>
      <c r="M65" s="35"/>
      <c r="N65" s="35"/>
      <c r="O65" s="35" t="n">
        <v>1</v>
      </c>
      <c r="P65" s="35"/>
      <c r="Q65" s="36"/>
      <c r="R65" s="37" t="n">
        <v>1</v>
      </c>
    </row>
    <row r="66" customFormat="false" ht="15" hidden="false" customHeight="false" outlineLevel="0" collapsed="false">
      <c r="A66" s="0" t="n">
        <v>60</v>
      </c>
      <c r="B66" s="0" t="str">
        <f aca="false">A66&amp;D66</f>
        <v>60</v>
      </c>
      <c r="C66" s="54"/>
      <c r="D66" s="66"/>
      <c r="E66" s="54"/>
      <c r="H66" s="33" t="s">
        <v>705</v>
      </c>
      <c r="I66" s="34"/>
      <c r="J66" s="35"/>
      <c r="K66" s="35"/>
      <c r="L66" s="35" t="n">
        <v>1</v>
      </c>
      <c r="M66" s="35"/>
      <c r="N66" s="35"/>
      <c r="O66" s="35"/>
      <c r="P66" s="35"/>
      <c r="Q66" s="36"/>
      <c r="R66" s="37" t="n">
        <v>1</v>
      </c>
    </row>
    <row r="67" customFormat="false" ht="15" hidden="false" customHeight="false" outlineLevel="0" collapsed="false">
      <c r="A67" s="0" t="n">
        <v>61</v>
      </c>
      <c r="B67" s="0" t="str">
        <f aca="false">A67&amp;D67</f>
        <v>61</v>
      </c>
      <c r="C67" s="54"/>
      <c r="D67" s="66"/>
      <c r="E67" s="54"/>
      <c r="H67" s="33" t="s">
        <v>706</v>
      </c>
      <c r="I67" s="34"/>
      <c r="J67" s="35"/>
      <c r="K67" s="35"/>
      <c r="L67" s="35"/>
      <c r="M67" s="35"/>
      <c r="N67" s="35" t="n">
        <v>1</v>
      </c>
      <c r="O67" s="35"/>
      <c r="P67" s="35"/>
      <c r="Q67" s="36"/>
      <c r="R67" s="37" t="n">
        <v>1</v>
      </c>
    </row>
    <row r="68" customFormat="false" ht="15" hidden="false" customHeight="false" outlineLevel="0" collapsed="false">
      <c r="A68" s="0" t="n">
        <v>62</v>
      </c>
      <c r="B68" s="0" t="str">
        <f aca="false">A68&amp;D68</f>
        <v>62CanSino Biological Inc./Beijing Institute of Biotechnology</v>
      </c>
      <c r="C68" s="67" t="s">
        <v>37</v>
      </c>
      <c r="D68" s="68" t="s">
        <v>693</v>
      </c>
      <c r="E68" s="69" t="s">
        <v>43</v>
      </c>
      <c r="H68" s="33" t="s">
        <v>55</v>
      </c>
      <c r="I68" s="34"/>
      <c r="J68" s="35"/>
      <c r="K68" s="35"/>
      <c r="L68" s="35"/>
      <c r="M68" s="35"/>
      <c r="N68" s="35"/>
      <c r="O68" s="35"/>
      <c r="P68" s="35" t="n">
        <v>1</v>
      </c>
      <c r="Q68" s="36"/>
      <c r="R68" s="37" t="n">
        <v>1</v>
      </c>
    </row>
    <row r="69" customFormat="false" ht="15" hidden="false" customHeight="false" outlineLevel="0" collapsed="false">
      <c r="A69" s="0" t="n">
        <v>63</v>
      </c>
      <c r="B69" s="0" t="str">
        <f aca="false">A69&amp;D69</f>
        <v>63</v>
      </c>
      <c r="C69" s="70"/>
      <c r="D69" s="71"/>
      <c r="E69" s="72"/>
      <c r="H69" s="33" t="s">
        <v>491</v>
      </c>
      <c r="I69" s="34"/>
      <c r="J69" s="35"/>
      <c r="K69" s="35"/>
      <c r="L69" s="35"/>
      <c r="M69" s="35"/>
      <c r="N69" s="35" t="n">
        <v>1</v>
      </c>
      <c r="O69" s="35"/>
      <c r="P69" s="35"/>
      <c r="Q69" s="36"/>
      <c r="R69" s="37" t="n">
        <v>1</v>
      </c>
    </row>
    <row r="70" customFormat="false" ht="15" hidden="false" customHeight="false" outlineLevel="0" collapsed="false">
      <c r="A70" s="0" t="n">
        <v>64</v>
      </c>
      <c r="B70" s="0" t="str">
        <f aca="false">A70&amp;D70</f>
        <v>64Gamaleya Research Institute ; Health Ministry of the Russian Federation</v>
      </c>
      <c r="C70" s="73" t="s">
        <v>37</v>
      </c>
      <c r="D70" s="74" t="s">
        <v>702</v>
      </c>
      <c r="E70" s="73" t="s">
        <v>43</v>
      </c>
      <c r="H70" s="33" t="s">
        <v>60</v>
      </c>
      <c r="I70" s="34"/>
      <c r="J70" s="35"/>
      <c r="K70" s="35"/>
      <c r="L70" s="35"/>
      <c r="M70" s="35"/>
      <c r="N70" s="35"/>
      <c r="O70" s="35"/>
      <c r="P70" s="35"/>
      <c r="Q70" s="36"/>
      <c r="R70" s="37"/>
    </row>
    <row r="71" customFormat="false" ht="15" hidden="false" customHeight="false" outlineLevel="0" collapsed="false">
      <c r="A71" s="0" t="n">
        <v>65</v>
      </c>
      <c r="B71" s="0" t="str">
        <f aca="false">A71&amp;D71</f>
        <v>65</v>
      </c>
      <c r="C71" s="75"/>
      <c r="D71" s="74"/>
      <c r="E71" s="75"/>
      <c r="H71" s="33" t="s">
        <v>156</v>
      </c>
      <c r="I71" s="34"/>
      <c r="J71" s="35"/>
      <c r="K71" s="35" t="n">
        <v>1</v>
      </c>
      <c r="L71" s="35"/>
      <c r="M71" s="35"/>
      <c r="N71" s="35"/>
      <c r="O71" s="35"/>
      <c r="P71" s="35"/>
      <c r="Q71" s="36"/>
      <c r="R71" s="37" t="n">
        <v>1</v>
      </c>
    </row>
    <row r="72" customFormat="false" ht="15" hidden="false" customHeight="false" outlineLevel="0" collapsed="false">
      <c r="A72" s="0" t="n">
        <v>66</v>
      </c>
      <c r="B72" s="0" t="str">
        <f aca="false">A72&amp;D72</f>
        <v>66</v>
      </c>
      <c r="C72" s="43"/>
      <c r="D72" s="42"/>
      <c r="E72" s="43"/>
      <c r="H72" s="33" t="s">
        <v>532</v>
      </c>
      <c r="I72" s="34"/>
      <c r="J72" s="35"/>
      <c r="K72" s="35"/>
      <c r="L72" s="35"/>
      <c r="M72" s="35"/>
      <c r="N72" s="35" t="n">
        <v>1</v>
      </c>
      <c r="O72" s="35"/>
      <c r="P72" s="35"/>
      <c r="Q72" s="36"/>
      <c r="R72" s="37" t="n">
        <v>1</v>
      </c>
    </row>
    <row r="73" customFormat="false" ht="15" hidden="false" customHeight="false" outlineLevel="0" collapsed="false">
      <c r="A73" s="0" t="n">
        <v>67</v>
      </c>
      <c r="B73" s="0" t="str">
        <f aca="false">A73&amp;D73</f>
        <v>67</v>
      </c>
      <c r="C73" s="43"/>
      <c r="D73" s="42"/>
      <c r="E73" s="43"/>
      <c r="H73" s="33" t="s">
        <v>496</v>
      </c>
      <c r="I73" s="34"/>
      <c r="J73" s="35" t="n">
        <v>1</v>
      </c>
      <c r="K73" s="35"/>
      <c r="L73" s="35"/>
      <c r="M73" s="35"/>
      <c r="N73" s="35"/>
      <c r="O73" s="35"/>
      <c r="P73" s="35"/>
      <c r="Q73" s="36"/>
      <c r="R73" s="37" t="n">
        <v>1</v>
      </c>
    </row>
    <row r="74" customFormat="false" ht="15" hidden="false" customHeight="false" outlineLevel="0" collapsed="false">
      <c r="A74" s="0" t="n">
        <v>68</v>
      </c>
      <c r="B74" s="0" t="str">
        <f aca="false">A74&amp;D74</f>
        <v>68</v>
      </c>
      <c r="C74" s="43"/>
      <c r="D74" s="42"/>
      <c r="E74" s="43"/>
      <c r="H74" s="33" t="s">
        <v>537</v>
      </c>
      <c r="I74" s="34"/>
      <c r="J74" s="35" t="n">
        <v>1</v>
      </c>
      <c r="K74" s="35"/>
      <c r="L74" s="35"/>
      <c r="M74" s="35"/>
      <c r="N74" s="35"/>
      <c r="O74" s="35"/>
      <c r="P74" s="35"/>
      <c r="Q74" s="36"/>
      <c r="R74" s="37" t="n">
        <v>1</v>
      </c>
    </row>
    <row r="75" customFormat="false" ht="15" hidden="false" customHeight="false" outlineLevel="0" collapsed="false">
      <c r="A75" s="0" t="n">
        <v>69</v>
      </c>
      <c r="B75" s="0" t="str">
        <f aca="false">A75&amp;D75</f>
        <v>69</v>
      </c>
      <c r="C75" s="43"/>
      <c r="D75" s="42"/>
      <c r="E75" s="43"/>
      <c r="H75" s="33" t="s">
        <v>589</v>
      </c>
      <c r="I75" s="34"/>
      <c r="J75" s="35"/>
      <c r="K75" s="35"/>
      <c r="L75" s="35" t="n">
        <v>1</v>
      </c>
      <c r="M75" s="35"/>
      <c r="N75" s="35"/>
      <c r="O75" s="35"/>
      <c r="P75" s="35"/>
      <c r="Q75" s="36"/>
      <c r="R75" s="37" t="n">
        <v>1</v>
      </c>
    </row>
    <row r="76" customFormat="false" ht="15" hidden="false" customHeight="false" outlineLevel="0" collapsed="false">
      <c r="A76" s="0" t="n">
        <v>70</v>
      </c>
      <c r="B76" s="0" t="str">
        <f aca="false">A76&amp;D76</f>
        <v>70</v>
      </c>
      <c r="C76" s="43"/>
      <c r="D76" s="42"/>
      <c r="E76" s="43"/>
      <c r="H76" s="33" t="s">
        <v>102</v>
      </c>
      <c r="I76" s="34"/>
      <c r="J76" s="35"/>
      <c r="K76" s="35"/>
      <c r="L76" s="35"/>
      <c r="M76" s="35"/>
      <c r="N76" s="35"/>
      <c r="O76" s="35"/>
      <c r="P76" s="35"/>
      <c r="Q76" s="36"/>
      <c r="R76" s="37"/>
    </row>
    <row r="77" customFormat="false" ht="15" hidden="false" customHeight="false" outlineLevel="0" collapsed="false">
      <c r="A77" s="0" t="n">
        <v>71</v>
      </c>
      <c r="B77" s="0" t="str">
        <f aca="false">A77&amp;D77</f>
        <v>71Janssen Pharmaceutical</v>
      </c>
      <c r="C77" s="20" t="s">
        <v>37</v>
      </c>
      <c r="D77" s="76" t="s">
        <v>55</v>
      </c>
      <c r="E77" s="20" t="s">
        <v>13</v>
      </c>
      <c r="H77" s="33" t="s">
        <v>513</v>
      </c>
      <c r="I77" s="34"/>
      <c r="J77" s="35"/>
      <c r="K77" s="35"/>
      <c r="L77" s="35"/>
      <c r="M77" s="35"/>
      <c r="N77" s="35"/>
      <c r="O77" s="35" t="n">
        <v>1</v>
      </c>
      <c r="P77" s="35"/>
      <c r="Q77" s="36"/>
      <c r="R77" s="37" t="n">
        <v>1</v>
      </c>
    </row>
    <row r="78" customFormat="false" ht="15" hidden="false" customHeight="false" outlineLevel="0" collapsed="false">
      <c r="A78" s="0" t="n">
        <v>72</v>
      </c>
      <c r="B78" s="0" t="str">
        <f aca="false">A78&amp;D78</f>
        <v>72Johnson &amp; Johnson</v>
      </c>
      <c r="C78" s="20" t="s">
        <v>37</v>
      </c>
      <c r="D78" s="66" t="s">
        <v>60</v>
      </c>
      <c r="E78" s="26"/>
      <c r="H78" s="33" t="s">
        <v>633</v>
      </c>
      <c r="I78" s="34"/>
      <c r="J78" s="35" t="n">
        <v>1</v>
      </c>
      <c r="K78" s="35"/>
      <c r="L78" s="35"/>
      <c r="M78" s="35"/>
      <c r="N78" s="35"/>
      <c r="O78" s="35"/>
      <c r="P78" s="35"/>
      <c r="Q78" s="36"/>
      <c r="R78" s="37" t="n">
        <v>1</v>
      </c>
    </row>
    <row r="79" customFormat="false" ht="15" hidden="false" customHeight="false" outlineLevel="0" collapsed="false">
      <c r="A79" s="0" t="n">
        <v>73</v>
      </c>
      <c r="B79" s="0" t="str">
        <f aca="false">A79&amp;D79</f>
        <v>73</v>
      </c>
      <c r="C79" s="26"/>
      <c r="D79" s="66"/>
      <c r="E79" s="26"/>
      <c r="H79" s="33" t="s">
        <v>313</v>
      </c>
      <c r="I79" s="34"/>
      <c r="J79" s="35"/>
      <c r="K79" s="35"/>
      <c r="L79" s="35"/>
      <c r="M79" s="35"/>
      <c r="N79" s="35"/>
      <c r="O79" s="35" t="n">
        <v>1</v>
      </c>
      <c r="P79" s="35"/>
      <c r="Q79" s="36"/>
      <c r="R79" s="37" t="n">
        <v>1</v>
      </c>
    </row>
    <row r="80" customFormat="false" ht="15" hidden="false" customHeight="false" outlineLevel="0" collapsed="false">
      <c r="A80" s="0" t="n">
        <v>74</v>
      </c>
      <c r="B80" s="0" t="str">
        <f aca="false">A80&amp;D80</f>
        <v>74</v>
      </c>
      <c r="C80" s="26"/>
      <c r="D80" s="66"/>
      <c r="E80" s="26"/>
      <c r="H80" s="33" t="s">
        <v>707</v>
      </c>
      <c r="I80" s="34"/>
      <c r="J80" s="35"/>
      <c r="K80" s="35"/>
      <c r="L80" s="35"/>
      <c r="M80" s="35"/>
      <c r="N80" s="35"/>
      <c r="O80" s="35"/>
      <c r="P80" s="35" t="n">
        <v>1</v>
      </c>
      <c r="Q80" s="36"/>
      <c r="R80" s="37" t="n">
        <v>1</v>
      </c>
    </row>
    <row r="81" customFormat="false" ht="15" hidden="false" customHeight="false" outlineLevel="0" collapsed="false">
      <c r="A81" s="0" t="n">
        <v>75</v>
      </c>
      <c r="B81" s="0" t="str">
        <f aca="false">A81&amp;D81</f>
        <v>75</v>
      </c>
      <c r="C81" s="26"/>
      <c r="D81" s="66"/>
      <c r="E81" s="26"/>
      <c r="H81" s="33" t="s">
        <v>483</v>
      </c>
      <c r="I81" s="34"/>
      <c r="J81" s="35" t="n">
        <v>1</v>
      </c>
      <c r="K81" s="35"/>
      <c r="L81" s="35"/>
      <c r="M81" s="35"/>
      <c r="N81" s="35"/>
      <c r="O81" s="35"/>
      <c r="P81" s="35"/>
      <c r="Q81" s="36"/>
      <c r="R81" s="37" t="n">
        <v>1</v>
      </c>
    </row>
    <row r="82" customFormat="false" ht="15" hidden="false" customHeight="false" outlineLevel="0" collapsed="false">
      <c r="A82" s="0" t="n">
        <v>76</v>
      </c>
      <c r="B82" s="0" t="str">
        <f aca="false">A82&amp;D82</f>
        <v>76</v>
      </c>
      <c r="C82" s="26"/>
      <c r="D82" s="66"/>
      <c r="E82" s="26"/>
      <c r="H82" s="33" t="s">
        <v>708</v>
      </c>
      <c r="I82" s="34"/>
      <c r="J82" s="35"/>
      <c r="K82" s="35" t="n">
        <v>1</v>
      </c>
      <c r="L82" s="35"/>
      <c r="M82" s="35"/>
      <c r="N82" s="35"/>
      <c r="O82" s="35"/>
      <c r="P82" s="35"/>
      <c r="Q82" s="36"/>
      <c r="R82" s="37" t="n">
        <v>1</v>
      </c>
    </row>
    <row r="83" customFormat="false" ht="15" hidden="false" customHeight="false" outlineLevel="0" collapsed="false">
      <c r="A83" s="0" t="n">
        <v>77</v>
      </c>
      <c r="B83" s="0" t="str">
        <f aca="false">A83&amp;D83</f>
        <v>77</v>
      </c>
      <c r="C83" s="26"/>
      <c r="D83" s="66"/>
      <c r="E83" s="26"/>
      <c r="H83" s="33" t="s">
        <v>374</v>
      </c>
      <c r="I83" s="34"/>
      <c r="J83" s="35"/>
      <c r="K83" s="35"/>
      <c r="L83" s="35"/>
      <c r="M83" s="35"/>
      <c r="N83" s="35"/>
      <c r="O83" s="35"/>
      <c r="P83" s="35"/>
      <c r="Q83" s="36"/>
      <c r="R83" s="37"/>
    </row>
    <row r="84" customFormat="false" ht="15" hidden="false" customHeight="false" outlineLevel="0" collapsed="false">
      <c r="A84" s="0" t="n">
        <v>78</v>
      </c>
      <c r="B84" s="0" t="str">
        <f aca="false">A84&amp;D84</f>
        <v>78</v>
      </c>
      <c r="C84" s="26"/>
      <c r="D84" s="66"/>
      <c r="E84" s="26"/>
      <c r="H84" s="33" t="s">
        <v>709</v>
      </c>
      <c r="I84" s="34"/>
      <c r="J84" s="35"/>
      <c r="K84" s="35"/>
      <c r="L84" s="35"/>
      <c r="M84" s="35"/>
      <c r="N84" s="35"/>
      <c r="O84" s="35"/>
      <c r="P84" s="35" t="n">
        <v>2</v>
      </c>
      <c r="Q84" s="36"/>
      <c r="R84" s="37" t="n">
        <v>2</v>
      </c>
    </row>
    <row r="85" customFormat="false" ht="15" hidden="false" customHeight="false" outlineLevel="0" collapsed="false">
      <c r="A85" s="0" t="n">
        <v>79</v>
      </c>
      <c r="B85" s="0" t="str">
        <f aca="false">A85&amp;D85</f>
        <v>79</v>
      </c>
      <c r="C85" s="26"/>
      <c r="D85" s="66"/>
      <c r="E85" s="26"/>
      <c r="H85" s="33" t="s">
        <v>710</v>
      </c>
      <c r="I85" s="34"/>
      <c r="J85" s="35" t="n">
        <v>1</v>
      </c>
      <c r="K85" s="35"/>
      <c r="L85" s="35"/>
      <c r="M85" s="35"/>
      <c r="N85" s="35" t="n">
        <v>1</v>
      </c>
      <c r="O85" s="35"/>
      <c r="P85" s="35"/>
      <c r="Q85" s="36"/>
      <c r="R85" s="37" t="n">
        <v>2</v>
      </c>
    </row>
    <row r="86" customFormat="false" ht="15" hidden="false" customHeight="false" outlineLevel="0" collapsed="false">
      <c r="A86" s="0" t="n">
        <v>80</v>
      </c>
      <c r="B86" s="0" t="str">
        <f aca="false">A86&amp;D86</f>
        <v>80</v>
      </c>
      <c r="C86" s="39"/>
      <c r="D86" s="77"/>
      <c r="E86" s="39"/>
      <c r="H86" s="33" t="s">
        <v>565</v>
      </c>
      <c r="I86" s="34"/>
      <c r="J86" s="35" t="n">
        <v>1</v>
      </c>
      <c r="K86" s="35"/>
      <c r="L86" s="35"/>
      <c r="M86" s="35"/>
      <c r="N86" s="35"/>
      <c r="O86" s="35"/>
      <c r="P86" s="35"/>
      <c r="Q86" s="36"/>
      <c r="R86" s="37" t="n">
        <v>1</v>
      </c>
    </row>
    <row r="87" customFormat="false" ht="15" hidden="false" customHeight="false" outlineLevel="0" collapsed="false">
      <c r="A87" s="0" t="n">
        <v>81</v>
      </c>
      <c r="B87" s="0" t="str">
        <f aca="false">A87&amp;D87</f>
        <v>81Novavax</v>
      </c>
      <c r="C87" s="73" t="s">
        <v>69</v>
      </c>
      <c r="D87" s="74" t="s">
        <v>65</v>
      </c>
      <c r="E87" s="78" t="s">
        <v>43</v>
      </c>
      <c r="H87" s="33" t="s">
        <v>397</v>
      </c>
      <c r="I87" s="34"/>
      <c r="J87" s="35"/>
      <c r="K87" s="35"/>
      <c r="L87" s="35"/>
      <c r="M87" s="35"/>
      <c r="N87" s="35"/>
      <c r="O87" s="35" t="n">
        <v>1</v>
      </c>
      <c r="P87" s="35"/>
      <c r="Q87" s="36"/>
      <c r="R87" s="37" t="n">
        <v>1</v>
      </c>
    </row>
    <row r="88" customFormat="false" ht="15" hidden="false" customHeight="false" outlineLevel="0" collapsed="false">
      <c r="A88" s="0" t="n">
        <v>82</v>
      </c>
      <c r="B88" s="0" t="str">
        <f aca="false">A88&amp;D88</f>
        <v>82</v>
      </c>
      <c r="C88" s="75"/>
      <c r="D88" s="74"/>
      <c r="E88" s="79"/>
      <c r="H88" s="33" t="s">
        <v>369</v>
      </c>
      <c r="I88" s="34"/>
      <c r="J88" s="35"/>
      <c r="K88" s="35"/>
      <c r="L88" s="35"/>
      <c r="M88" s="35"/>
      <c r="N88" s="35"/>
      <c r="O88" s="35"/>
      <c r="P88" s="35"/>
      <c r="Q88" s="36"/>
      <c r="R88" s="37"/>
    </row>
    <row r="89" customFormat="false" ht="15" hidden="false" customHeight="false" outlineLevel="0" collapsed="false">
      <c r="A89" s="0" t="n">
        <v>83</v>
      </c>
      <c r="B89" s="0" t="str">
        <f aca="false">A89&amp;D89</f>
        <v>83</v>
      </c>
      <c r="C89" s="43"/>
      <c r="D89" s="42"/>
      <c r="E89" s="41"/>
      <c r="H89" s="33" t="s">
        <v>645</v>
      </c>
      <c r="I89" s="34"/>
      <c r="J89" s="35" t="n">
        <v>1</v>
      </c>
      <c r="K89" s="35"/>
      <c r="L89" s="35"/>
      <c r="M89" s="35"/>
      <c r="N89" s="35"/>
      <c r="O89" s="35"/>
      <c r="P89" s="35"/>
      <c r="Q89" s="36"/>
      <c r="R89" s="37" t="n">
        <v>1</v>
      </c>
    </row>
    <row r="90" customFormat="false" ht="15" hidden="false" customHeight="false" outlineLevel="0" collapsed="false">
      <c r="A90" s="0" t="n">
        <v>84</v>
      </c>
      <c r="B90" s="0" t="str">
        <f aca="false">A90&amp;D90</f>
        <v>84</v>
      </c>
      <c r="C90" s="43"/>
      <c r="D90" s="42"/>
      <c r="E90" s="41"/>
      <c r="H90" s="33" t="s">
        <v>711</v>
      </c>
      <c r="I90" s="34"/>
      <c r="J90" s="35"/>
      <c r="K90" s="35" t="n">
        <v>1</v>
      </c>
      <c r="L90" s="35"/>
      <c r="M90" s="35"/>
      <c r="N90" s="35"/>
      <c r="O90" s="35"/>
      <c r="P90" s="35"/>
      <c r="Q90" s="36"/>
      <c r="R90" s="37" t="n">
        <v>1</v>
      </c>
    </row>
    <row r="91" customFormat="false" ht="15" hidden="false" customHeight="false" outlineLevel="0" collapsed="false">
      <c r="A91" s="0" t="n">
        <v>85</v>
      </c>
      <c r="B91" s="0" t="str">
        <f aca="false">A91&amp;D91</f>
        <v>85</v>
      </c>
      <c r="C91" s="43"/>
      <c r="D91" s="42"/>
      <c r="E91" s="41"/>
      <c r="H91" s="33" t="s">
        <v>65</v>
      </c>
      <c r="I91" s="34"/>
      <c r="J91" s="35"/>
      <c r="K91" s="35" t="n">
        <v>3</v>
      </c>
      <c r="L91" s="35"/>
      <c r="M91" s="35"/>
      <c r="N91" s="35"/>
      <c r="O91" s="35" t="n">
        <v>1</v>
      </c>
      <c r="P91" s="35"/>
      <c r="Q91" s="36"/>
      <c r="R91" s="37" t="n">
        <v>4</v>
      </c>
    </row>
    <row r="92" customFormat="false" ht="15" hidden="false" customHeight="false" outlineLevel="0" collapsed="false">
      <c r="A92" s="0" t="n">
        <v>86</v>
      </c>
      <c r="B92" s="0" t="str">
        <f aca="false">A92&amp;D92</f>
        <v>86</v>
      </c>
      <c r="C92" s="43"/>
      <c r="D92" s="42"/>
      <c r="E92" s="41"/>
      <c r="H92" s="33" t="s">
        <v>712</v>
      </c>
      <c r="I92" s="34"/>
      <c r="J92" s="35" t="n">
        <v>1</v>
      </c>
      <c r="K92" s="35"/>
      <c r="L92" s="35"/>
      <c r="M92" s="35"/>
      <c r="N92" s="35"/>
      <c r="O92" s="35"/>
      <c r="P92" s="35"/>
      <c r="Q92" s="36"/>
      <c r="R92" s="37" t="n">
        <v>1</v>
      </c>
    </row>
    <row r="93" customFormat="false" ht="15" hidden="false" customHeight="false" outlineLevel="0" collapsed="false">
      <c r="A93" s="0" t="n">
        <v>87</v>
      </c>
      <c r="B93" s="0" t="str">
        <f aca="false">A93&amp;D93</f>
        <v>87</v>
      </c>
      <c r="C93" s="43"/>
      <c r="D93" s="42"/>
      <c r="E93" s="41"/>
      <c r="H93" s="38" t="s">
        <v>713</v>
      </c>
      <c r="I93" s="34"/>
      <c r="J93" s="35" t="n">
        <v>1</v>
      </c>
      <c r="K93" s="35"/>
      <c r="L93" s="35"/>
      <c r="M93" s="35"/>
      <c r="N93" s="35"/>
      <c r="O93" s="35"/>
      <c r="P93" s="35"/>
      <c r="Q93" s="36"/>
      <c r="R93" s="37" t="n">
        <v>1</v>
      </c>
    </row>
    <row r="94" customFormat="false" ht="15" hidden="false" customHeight="false" outlineLevel="0" collapsed="false">
      <c r="A94" s="0" t="n">
        <v>88</v>
      </c>
      <c r="B94" s="0" t="str">
        <f aca="false">A94&amp;D94</f>
        <v>88Moderna + National Institute of Allergy and Infectious Diseases (NIAID)</v>
      </c>
      <c r="C94" s="67" t="s">
        <v>74</v>
      </c>
      <c r="D94" s="65" t="s">
        <v>709</v>
      </c>
      <c r="E94" s="47" t="s">
        <v>13</v>
      </c>
      <c r="H94" s="33" t="s">
        <v>548</v>
      </c>
      <c r="I94" s="34"/>
      <c r="J94" s="35" t="n">
        <v>1</v>
      </c>
      <c r="K94" s="35"/>
      <c r="L94" s="35"/>
      <c r="M94" s="35"/>
      <c r="N94" s="35"/>
      <c r="O94" s="35"/>
      <c r="P94" s="35"/>
      <c r="Q94" s="36"/>
      <c r="R94" s="37" t="n">
        <v>1</v>
      </c>
    </row>
    <row r="95" customFormat="false" ht="15" hidden="false" customHeight="false" outlineLevel="0" collapsed="false">
      <c r="A95" s="0" t="n">
        <v>89</v>
      </c>
      <c r="B95" s="0" t="str">
        <f aca="false">A95&amp;D95</f>
        <v>89</v>
      </c>
      <c r="C95" s="49"/>
      <c r="D95" s="80"/>
      <c r="E95" s="64"/>
      <c r="H95" s="33" t="s">
        <v>657</v>
      </c>
      <c r="I95" s="34"/>
      <c r="J95" s="35" t="n">
        <v>1</v>
      </c>
      <c r="K95" s="35"/>
      <c r="L95" s="35"/>
      <c r="M95" s="35"/>
      <c r="N95" s="35"/>
      <c r="O95" s="35"/>
      <c r="P95" s="35"/>
      <c r="Q95" s="36"/>
      <c r="R95" s="37" t="n">
        <v>1</v>
      </c>
    </row>
    <row r="96" customFormat="false" ht="15" hidden="false" customHeight="false" outlineLevel="0" collapsed="false">
      <c r="A96" s="0" t="n">
        <v>90</v>
      </c>
      <c r="B96" s="0" t="str">
        <f aca="false">A96&amp;D96</f>
        <v>90</v>
      </c>
      <c r="C96" s="49"/>
      <c r="D96" s="80"/>
      <c r="E96" s="64"/>
      <c r="H96" s="33" t="s">
        <v>714</v>
      </c>
      <c r="I96" s="34"/>
      <c r="J96" s="35"/>
      <c r="K96" s="35" t="n">
        <v>1</v>
      </c>
      <c r="L96" s="35"/>
      <c r="M96" s="35"/>
      <c r="N96" s="35"/>
      <c r="O96" s="35"/>
      <c r="P96" s="35"/>
      <c r="Q96" s="36"/>
      <c r="R96" s="37" t="n">
        <v>1</v>
      </c>
    </row>
    <row r="97" customFormat="false" ht="15" hidden="false" customHeight="false" outlineLevel="0" collapsed="false">
      <c r="A97" s="0" t="n">
        <v>91</v>
      </c>
      <c r="B97" s="0" t="str">
        <f aca="false">A97&amp;D97</f>
        <v>91</v>
      </c>
      <c r="C97" s="26"/>
      <c r="D97" s="66"/>
      <c r="E97" s="54"/>
      <c r="H97" s="33" t="s">
        <v>452</v>
      </c>
      <c r="I97" s="34"/>
      <c r="J97" s="35"/>
      <c r="K97" s="35"/>
      <c r="L97" s="35" t="n">
        <v>1</v>
      </c>
      <c r="M97" s="35"/>
      <c r="N97" s="35"/>
      <c r="O97" s="35"/>
      <c r="P97" s="35"/>
      <c r="Q97" s="36"/>
      <c r="R97" s="37" t="n">
        <v>1</v>
      </c>
    </row>
    <row r="98" customFormat="false" ht="15" hidden="false" customHeight="false" outlineLevel="0" collapsed="false">
      <c r="A98" s="0" t="n">
        <v>92</v>
      </c>
      <c r="B98" s="0" t="str">
        <f aca="false">A98&amp;D98</f>
        <v>92</v>
      </c>
      <c r="C98" s="26"/>
      <c r="D98" s="66"/>
      <c r="E98" s="54"/>
      <c r="H98" s="33" t="s">
        <v>508</v>
      </c>
      <c r="I98" s="34"/>
      <c r="J98" s="35" t="n">
        <v>1</v>
      </c>
      <c r="K98" s="35"/>
      <c r="L98" s="35"/>
      <c r="M98" s="35"/>
      <c r="N98" s="35"/>
      <c r="O98" s="35"/>
      <c r="P98" s="35"/>
      <c r="Q98" s="36"/>
      <c r="R98" s="37" t="n">
        <v>1</v>
      </c>
    </row>
    <row r="99" customFormat="false" ht="15" hidden="false" customHeight="false" outlineLevel="0" collapsed="false">
      <c r="A99" s="0" t="n">
        <v>93</v>
      </c>
      <c r="B99" s="0" t="str">
        <f aca="false">A99&amp;D99</f>
        <v>93</v>
      </c>
      <c r="C99" s="26"/>
      <c r="D99" s="66"/>
      <c r="E99" s="54"/>
      <c r="H99" s="33" t="s">
        <v>429</v>
      </c>
      <c r="I99" s="34"/>
      <c r="J99" s="35"/>
      <c r="K99" s="35"/>
      <c r="L99" s="35"/>
      <c r="M99" s="35"/>
      <c r="N99" s="35"/>
      <c r="O99" s="35" t="n">
        <v>1</v>
      </c>
      <c r="P99" s="35"/>
      <c r="Q99" s="36"/>
      <c r="R99" s="37" t="n">
        <v>1</v>
      </c>
    </row>
    <row r="100" customFormat="false" ht="15" hidden="false" customHeight="false" outlineLevel="0" collapsed="false">
      <c r="A100" s="0" t="n">
        <v>94</v>
      </c>
      <c r="B100" s="0" t="str">
        <f aca="false">A100&amp;D100</f>
        <v>94</v>
      </c>
      <c r="C100" s="26"/>
      <c r="D100" s="66"/>
      <c r="E100" s="54"/>
      <c r="H100" s="33" t="s">
        <v>715</v>
      </c>
      <c r="I100" s="34"/>
      <c r="J100" s="35"/>
      <c r="K100" s="35"/>
      <c r="L100" s="35"/>
      <c r="M100" s="35"/>
      <c r="N100" s="35" t="n">
        <v>1</v>
      </c>
      <c r="O100" s="35"/>
      <c r="P100" s="35"/>
      <c r="Q100" s="36"/>
      <c r="R100" s="37" t="n">
        <v>1</v>
      </c>
    </row>
    <row r="101" customFormat="false" ht="15" hidden="false" customHeight="false" outlineLevel="0" collapsed="false">
      <c r="A101" s="0" t="n">
        <v>95</v>
      </c>
      <c r="B101" s="0" t="str">
        <f aca="false">A101&amp;D101</f>
        <v>95</v>
      </c>
      <c r="C101" s="26"/>
      <c r="D101" s="66"/>
      <c r="E101" s="54"/>
      <c r="H101" s="33" t="s">
        <v>560</v>
      </c>
      <c r="I101" s="34"/>
      <c r="J101" s="35"/>
      <c r="K101" s="35" t="n">
        <v>1</v>
      </c>
      <c r="L101" s="35"/>
      <c r="M101" s="35"/>
      <c r="N101" s="35"/>
      <c r="O101" s="35"/>
      <c r="P101" s="35"/>
      <c r="Q101" s="36"/>
      <c r="R101" s="37" t="n">
        <v>1</v>
      </c>
    </row>
    <row r="102" customFormat="false" ht="15" hidden="false" customHeight="false" outlineLevel="0" collapsed="false">
      <c r="A102" s="0" t="n">
        <v>96</v>
      </c>
      <c r="B102" s="0" t="str">
        <f aca="false">A102&amp;D102</f>
        <v>96</v>
      </c>
      <c r="C102" s="26"/>
      <c r="D102" s="66"/>
      <c r="E102" s="54"/>
      <c r="H102" s="33" t="s">
        <v>120</v>
      </c>
      <c r="I102" s="34"/>
      <c r="J102" s="35"/>
      <c r="K102" s="35"/>
      <c r="L102" s="35"/>
      <c r="M102" s="35"/>
      <c r="N102" s="35"/>
      <c r="O102" s="35" t="n">
        <v>1</v>
      </c>
      <c r="P102" s="35"/>
      <c r="Q102" s="36"/>
      <c r="R102" s="37" t="n">
        <v>1</v>
      </c>
    </row>
    <row r="103" customFormat="false" ht="15" hidden="false" customHeight="false" outlineLevel="0" collapsed="false">
      <c r="A103" s="0" t="n">
        <v>97</v>
      </c>
      <c r="B103" s="0" t="str">
        <f aca="false">A103&amp;D103</f>
        <v>97</v>
      </c>
      <c r="C103" s="26"/>
      <c r="D103" s="66"/>
      <c r="E103" s="54"/>
      <c r="H103" s="33" t="s">
        <v>716</v>
      </c>
      <c r="I103" s="34"/>
      <c r="J103" s="35"/>
      <c r="K103" s="35"/>
      <c r="L103" s="35"/>
      <c r="M103" s="35"/>
      <c r="N103" s="35"/>
      <c r="O103" s="35" t="n">
        <v>1</v>
      </c>
      <c r="P103" s="35"/>
      <c r="Q103" s="36"/>
      <c r="R103" s="37" t="n">
        <v>1</v>
      </c>
    </row>
    <row r="104" customFormat="false" ht="15" hidden="false" customHeight="false" outlineLevel="0" collapsed="false">
      <c r="A104" s="0" t="n">
        <v>98</v>
      </c>
      <c r="B104" s="0" t="str">
        <f aca="false">A104&amp;D104</f>
        <v>98</v>
      </c>
      <c r="C104" s="26"/>
      <c r="D104" s="66"/>
      <c r="E104" s="54"/>
      <c r="H104" s="33" t="s">
        <v>717</v>
      </c>
      <c r="I104" s="34"/>
      <c r="J104" s="35"/>
      <c r="K104" s="35"/>
      <c r="L104" s="35" t="n">
        <v>1</v>
      </c>
      <c r="M104" s="35"/>
      <c r="N104" s="35"/>
      <c r="O104" s="35"/>
      <c r="P104" s="35"/>
      <c r="Q104" s="36"/>
      <c r="R104" s="37" t="n">
        <v>1</v>
      </c>
    </row>
    <row r="105" customFormat="false" ht="15" hidden="false" customHeight="false" outlineLevel="0" collapsed="false">
      <c r="A105" s="0" t="n">
        <v>99</v>
      </c>
      <c r="B105" s="0" t="str">
        <f aca="false">A105&amp;D105</f>
        <v>99</v>
      </c>
      <c r="C105" s="26"/>
      <c r="D105" s="66"/>
      <c r="E105" s="54"/>
      <c r="H105" s="33" t="s">
        <v>610</v>
      </c>
      <c r="I105" s="34"/>
      <c r="J105" s="35" t="n">
        <v>1</v>
      </c>
      <c r="K105" s="35"/>
      <c r="L105" s="35"/>
      <c r="M105" s="35"/>
      <c r="N105" s="35"/>
      <c r="O105" s="35"/>
      <c r="P105" s="35"/>
      <c r="Q105" s="36"/>
      <c r="R105" s="37" t="n">
        <v>1</v>
      </c>
    </row>
    <row r="106" customFormat="false" ht="15" hidden="false" customHeight="false" outlineLevel="0" collapsed="false">
      <c r="A106" s="0" t="n">
        <v>100</v>
      </c>
      <c r="B106" s="0" t="str">
        <f aca="false">A106&amp;D106</f>
        <v>100</v>
      </c>
      <c r="C106" s="26"/>
      <c r="D106" s="66"/>
      <c r="E106" s="54"/>
      <c r="H106" s="33" t="s">
        <v>665</v>
      </c>
      <c r="I106" s="34"/>
      <c r="J106" s="35" t="n">
        <v>1</v>
      </c>
      <c r="K106" s="35"/>
      <c r="L106" s="35"/>
      <c r="M106" s="35"/>
      <c r="N106" s="35"/>
      <c r="O106" s="35"/>
      <c r="P106" s="35"/>
      <c r="Q106" s="36"/>
      <c r="R106" s="37" t="n">
        <v>1</v>
      </c>
    </row>
    <row r="107" customFormat="false" ht="15" hidden="false" customHeight="false" outlineLevel="0" collapsed="false">
      <c r="A107" s="0" t="n">
        <v>101</v>
      </c>
      <c r="B107" s="0" t="str">
        <f aca="false">A107&amp;D107</f>
        <v>101</v>
      </c>
      <c r="C107" s="26"/>
      <c r="D107" s="66"/>
      <c r="E107" s="54"/>
      <c r="H107" s="33" t="s">
        <v>517</v>
      </c>
      <c r="I107" s="34"/>
      <c r="J107" s="35" t="n">
        <v>1</v>
      </c>
      <c r="K107" s="35"/>
      <c r="L107" s="35"/>
      <c r="M107" s="35"/>
      <c r="N107" s="35"/>
      <c r="O107" s="35"/>
      <c r="P107" s="35"/>
      <c r="Q107" s="36"/>
      <c r="R107" s="37" t="n">
        <v>1</v>
      </c>
    </row>
    <row r="108" customFormat="false" ht="15" hidden="false" customHeight="false" outlineLevel="0" collapsed="false">
      <c r="A108" s="0" t="n">
        <v>102</v>
      </c>
      <c r="B108" s="0" t="str">
        <f aca="false">A108&amp;D108</f>
        <v>102</v>
      </c>
      <c r="C108" s="26"/>
      <c r="D108" s="66"/>
      <c r="E108" s="54"/>
      <c r="H108" s="33" t="s">
        <v>718</v>
      </c>
      <c r="I108" s="34"/>
      <c r="J108" s="35"/>
      <c r="K108" s="35" t="n">
        <v>1</v>
      </c>
      <c r="L108" s="35"/>
      <c r="M108" s="35"/>
      <c r="N108" s="35"/>
      <c r="O108" s="35"/>
      <c r="P108" s="35"/>
      <c r="Q108" s="36"/>
      <c r="R108" s="37" t="n">
        <v>1</v>
      </c>
    </row>
    <row r="109" customFormat="false" ht="15" hidden="false" customHeight="false" outlineLevel="0" collapsed="false">
      <c r="A109" s="0" t="n">
        <v>103</v>
      </c>
      <c r="B109" s="0" t="str">
        <f aca="false">A109&amp;D109</f>
        <v>103</v>
      </c>
      <c r="C109" s="26"/>
      <c r="D109" s="66"/>
      <c r="E109" s="54"/>
      <c r="H109" s="33" t="s">
        <v>719</v>
      </c>
      <c r="I109" s="34"/>
      <c r="J109" s="35" t="n">
        <v>1</v>
      </c>
      <c r="K109" s="35"/>
      <c r="L109" s="35"/>
      <c r="M109" s="35"/>
      <c r="N109" s="35"/>
      <c r="O109" s="35"/>
      <c r="P109" s="35"/>
      <c r="Q109" s="36"/>
      <c r="R109" s="37" t="n">
        <v>1</v>
      </c>
    </row>
    <row r="110" customFormat="false" ht="15" hidden="false" customHeight="false" outlineLevel="0" collapsed="false">
      <c r="A110" s="0" t="n">
        <v>104</v>
      </c>
      <c r="B110" s="0" t="str">
        <f aca="false">A110&amp;D110</f>
        <v>104</v>
      </c>
      <c r="C110" s="26"/>
      <c r="D110" s="66"/>
      <c r="E110" s="54"/>
      <c r="H110" s="33" t="s">
        <v>720</v>
      </c>
      <c r="I110" s="34"/>
      <c r="J110" s="35" t="n">
        <v>1</v>
      </c>
      <c r="K110" s="35"/>
      <c r="L110" s="35"/>
      <c r="M110" s="35"/>
      <c r="N110" s="35"/>
      <c r="O110" s="35"/>
      <c r="P110" s="35"/>
      <c r="Q110" s="36"/>
      <c r="R110" s="37" t="n">
        <v>1</v>
      </c>
    </row>
    <row r="111" customFormat="false" ht="15" hidden="false" customHeight="false" outlineLevel="0" collapsed="false">
      <c r="A111" s="0" t="n">
        <v>105</v>
      </c>
      <c r="B111" s="0" t="str">
        <f aca="false">A111&amp;D111</f>
        <v>105</v>
      </c>
      <c r="C111" s="26"/>
      <c r="D111" s="66"/>
      <c r="E111" s="54"/>
      <c r="H111" s="33" t="s">
        <v>721</v>
      </c>
      <c r="I111" s="34"/>
      <c r="J111" s="35"/>
      <c r="K111" s="35" t="n">
        <v>1</v>
      </c>
      <c r="L111" s="35"/>
      <c r="M111" s="35"/>
      <c r="N111" s="35"/>
      <c r="O111" s="35"/>
      <c r="P111" s="35"/>
      <c r="Q111" s="36"/>
      <c r="R111" s="37" t="n">
        <v>1</v>
      </c>
    </row>
    <row r="112" customFormat="false" ht="15" hidden="false" customHeight="false" outlineLevel="0" collapsed="false">
      <c r="A112" s="0" t="n">
        <v>106</v>
      </c>
      <c r="B112" s="0" t="str">
        <f aca="false">A112&amp;D112</f>
        <v>106 Pfizer/BioNTech  + Fosun Pharma</v>
      </c>
      <c r="C112" s="81" t="s">
        <v>74</v>
      </c>
      <c r="D112" s="82" t="s">
        <v>680</v>
      </c>
      <c r="E112" s="81" t="s">
        <v>13</v>
      </c>
      <c r="H112" s="33" t="s">
        <v>722</v>
      </c>
      <c r="I112" s="34"/>
      <c r="J112" s="35"/>
      <c r="K112" s="35"/>
      <c r="L112" s="35"/>
      <c r="M112" s="35"/>
      <c r="N112" s="35"/>
      <c r="O112" s="35" t="n">
        <v>1</v>
      </c>
      <c r="P112" s="35"/>
      <c r="Q112" s="36"/>
      <c r="R112" s="37" t="n">
        <v>1</v>
      </c>
    </row>
    <row r="113" customFormat="false" ht="15" hidden="false" customHeight="false" outlineLevel="0" collapsed="false">
      <c r="A113" s="0" t="n">
        <v>107</v>
      </c>
      <c r="B113" s="0" t="str">
        <f aca="false">A113&amp;D113</f>
        <v>107</v>
      </c>
      <c r="C113" s="43"/>
      <c r="D113" s="62"/>
      <c r="E113" s="43"/>
      <c r="H113" s="33" t="s">
        <v>433</v>
      </c>
      <c r="I113" s="34"/>
      <c r="J113" s="35"/>
      <c r="K113" s="35"/>
      <c r="L113" s="35"/>
      <c r="M113" s="35"/>
      <c r="N113" s="35" t="n">
        <v>1</v>
      </c>
      <c r="O113" s="35"/>
      <c r="P113" s="35"/>
      <c r="Q113" s="36"/>
      <c r="R113" s="37" t="n">
        <v>1</v>
      </c>
    </row>
    <row r="114" customFormat="false" ht="15" hidden="false" customHeight="false" outlineLevel="0" collapsed="false">
      <c r="A114" s="0" t="n">
        <v>108</v>
      </c>
      <c r="B114" s="0" t="str">
        <f aca="false">A114&amp;D114</f>
        <v>108</v>
      </c>
      <c r="C114" s="43"/>
      <c r="D114" s="62"/>
      <c r="E114" s="43"/>
      <c r="H114" s="33" t="s">
        <v>402</v>
      </c>
      <c r="I114" s="34"/>
      <c r="J114" s="35"/>
      <c r="K114" s="35" t="n">
        <v>1</v>
      </c>
      <c r="L114" s="35"/>
      <c r="M114" s="35"/>
      <c r="N114" s="35"/>
      <c r="O114" s="35"/>
      <c r="P114" s="35"/>
      <c r="Q114" s="36"/>
      <c r="R114" s="37" t="n">
        <v>1</v>
      </c>
    </row>
    <row r="115" customFormat="false" ht="15" hidden="false" customHeight="false" outlineLevel="0" collapsed="false">
      <c r="A115" s="0" t="n">
        <v>109</v>
      </c>
      <c r="B115" s="0" t="str">
        <f aca="false">A115&amp;D115</f>
        <v>109</v>
      </c>
      <c r="C115" s="75"/>
      <c r="D115" s="62"/>
      <c r="E115" s="75"/>
      <c r="H115" s="33" t="s">
        <v>604</v>
      </c>
      <c r="I115" s="34"/>
      <c r="J115" s="35"/>
      <c r="K115" s="35"/>
      <c r="L115" s="35"/>
      <c r="M115" s="35"/>
      <c r="N115" s="35" t="n">
        <v>1</v>
      </c>
      <c r="O115" s="35"/>
      <c r="P115" s="35"/>
      <c r="Q115" s="36"/>
      <c r="R115" s="37" t="n">
        <v>1</v>
      </c>
    </row>
    <row r="116" customFormat="false" ht="15" hidden="false" customHeight="false" outlineLevel="0" collapsed="false">
      <c r="A116" s="0" t="n">
        <v>110</v>
      </c>
      <c r="B116" s="0" t="str">
        <f aca="false">A116&amp;D116</f>
        <v>110</v>
      </c>
      <c r="C116" s="75"/>
      <c r="D116" s="83"/>
      <c r="E116" s="75"/>
      <c r="H116" s="33" t="s">
        <v>14</v>
      </c>
      <c r="I116" s="34"/>
      <c r="J116" s="35"/>
      <c r="K116" s="35"/>
      <c r="L116" s="35"/>
      <c r="M116" s="35"/>
      <c r="N116" s="35"/>
      <c r="O116" s="35"/>
      <c r="P116" s="35" t="n">
        <v>2</v>
      </c>
      <c r="Q116" s="36"/>
      <c r="R116" s="37" t="n">
        <v>2</v>
      </c>
    </row>
    <row r="117" customFormat="false" ht="15" hidden="false" customHeight="false" outlineLevel="0" collapsed="false">
      <c r="A117" s="0" t="n">
        <v>111</v>
      </c>
      <c r="B117" s="0" t="str">
        <f aca="false">A117&amp;D117</f>
        <v>111</v>
      </c>
      <c r="C117" s="43"/>
      <c r="D117" s="83"/>
      <c r="E117" s="75"/>
      <c r="H117" s="33" t="s">
        <v>7</v>
      </c>
      <c r="I117" s="34"/>
      <c r="J117" s="35"/>
      <c r="K117" s="35"/>
      <c r="L117" s="35"/>
      <c r="M117" s="35"/>
      <c r="N117" s="35"/>
      <c r="O117" s="35"/>
      <c r="P117" s="35" t="n">
        <v>1</v>
      </c>
      <c r="Q117" s="36"/>
      <c r="R117" s="37" t="n">
        <v>1</v>
      </c>
    </row>
    <row r="118" customFormat="false" ht="15" hidden="false" customHeight="false" outlineLevel="0" collapsed="false">
      <c r="A118" s="0" t="n">
        <v>112</v>
      </c>
      <c r="B118" s="0" t="str">
        <f aca="false">A118&amp;D118</f>
        <v>112</v>
      </c>
      <c r="C118" s="43"/>
      <c r="D118" s="83"/>
      <c r="E118" s="75"/>
      <c r="H118" s="33" t="s">
        <v>467</v>
      </c>
      <c r="I118" s="34"/>
      <c r="J118" s="35" t="n">
        <v>1</v>
      </c>
      <c r="K118" s="35"/>
      <c r="L118" s="35"/>
      <c r="M118" s="35"/>
      <c r="N118" s="35"/>
      <c r="O118" s="35"/>
      <c r="P118" s="35"/>
      <c r="Q118" s="36"/>
      <c r="R118" s="37" t="n">
        <v>1</v>
      </c>
    </row>
    <row r="119" customFormat="false" ht="15" hidden="false" customHeight="false" outlineLevel="0" collapsed="false">
      <c r="A119" s="0" t="n">
        <v>113</v>
      </c>
      <c r="B119" s="0" t="str">
        <f aca="false">A119&amp;D119</f>
        <v>113</v>
      </c>
      <c r="C119" s="75"/>
      <c r="D119" s="83"/>
      <c r="E119" s="75"/>
      <c r="H119" s="33" t="s">
        <v>425</v>
      </c>
      <c r="I119" s="34"/>
      <c r="J119" s="35"/>
      <c r="K119" s="35"/>
      <c r="L119" s="35"/>
      <c r="M119" s="35"/>
      <c r="N119" s="35"/>
      <c r="O119" s="35" t="n">
        <v>1</v>
      </c>
      <c r="P119" s="35"/>
      <c r="Q119" s="36"/>
      <c r="R119" s="37" t="n">
        <v>1</v>
      </c>
    </row>
    <row r="120" customFormat="false" ht="15" hidden="false" customHeight="false" outlineLevel="0" collapsed="false">
      <c r="A120" s="0" t="n">
        <v>114</v>
      </c>
      <c r="B120" s="0" t="str">
        <f aca="false">A120&amp;D120</f>
        <v>114</v>
      </c>
      <c r="C120" s="75"/>
      <c r="D120" s="83"/>
      <c r="E120" s="43"/>
      <c r="H120" s="33" t="s">
        <v>343</v>
      </c>
      <c r="I120" s="34"/>
      <c r="J120" s="35" t="n">
        <v>1</v>
      </c>
      <c r="K120" s="35"/>
      <c r="L120" s="35"/>
      <c r="M120" s="35"/>
      <c r="N120" s="35"/>
      <c r="O120" s="35"/>
      <c r="P120" s="35"/>
      <c r="Q120" s="36"/>
      <c r="R120" s="37" t="n">
        <v>1</v>
      </c>
    </row>
    <row r="121" customFormat="false" ht="15" hidden="false" customHeight="false" outlineLevel="0" collapsed="false">
      <c r="A121" s="0" t="n">
        <v>115</v>
      </c>
      <c r="B121" s="0" t="str">
        <f aca="false">A121&amp;D121</f>
        <v>115</v>
      </c>
      <c r="C121" s="43"/>
      <c r="D121" s="62"/>
      <c r="E121" s="43"/>
      <c r="H121" s="33" t="s">
        <v>723</v>
      </c>
      <c r="I121" s="34"/>
      <c r="J121" s="35"/>
      <c r="K121" s="35" t="n">
        <v>1</v>
      </c>
      <c r="L121" s="35"/>
      <c r="M121" s="35"/>
      <c r="N121" s="35"/>
      <c r="O121" s="35"/>
      <c r="P121" s="35"/>
      <c r="Q121" s="36"/>
      <c r="R121" s="37" t="n">
        <v>1</v>
      </c>
    </row>
    <row r="122" customFormat="false" ht="15" hidden="false" customHeight="false" outlineLevel="0" collapsed="false">
      <c r="A122" s="0" t="n">
        <v>116</v>
      </c>
      <c r="B122" s="0" t="str">
        <f aca="false">A122&amp;D122</f>
        <v>116</v>
      </c>
      <c r="C122" s="43"/>
      <c r="D122" s="62"/>
      <c r="E122" s="43"/>
      <c r="H122" s="33" t="s">
        <v>504</v>
      </c>
      <c r="I122" s="34"/>
      <c r="J122" s="35"/>
      <c r="K122" s="35"/>
      <c r="L122" s="35"/>
      <c r="M122" s="35" t="n">
        <v>1</v>
      </c>
      <c r="N122" s="35"/>
      <c r="O122" s="35"/>
      <c r="P122" s="35"/>
      <c r="Q122" s="36"/>
      <c r="R122" s="37" t="n">
        <v>1</v>
      </c>
    </row>
    <row r="123" customFormat="false" ht="15" hidden="false" customHeight="false" outlineLevel="0" collapsed="false">
      <c r="A123" s="0" t="n">
        <v>117</v>
      </c>
      <c r="B123" s="0" t="str">
        <f aca="false">A123&amp;D123</f>
        <v>117</v>
      </c>
      <c r="C123" s="43"/>
      <c r="D123" s="62"/>
      <c r="E123" s="43"/>
      <c r="H123" s="33" t="s">
        <v>724</v>
      </c>
      <c r="I123" s="34"/>
      <c r="J123" s="35"/>
      <c r="K123" s="35" t="n">
        <v>1</v>
      </c>
      <c r="L123" s="35"/>
      <c r="M123" s="35"/>
      <c r="N123" s="35"/>
      <c r="O123" s="35"/>
      <c r="P123" s="35"/>
      <c r="Q123" s="36"/>
      <c r="R123" s="37" t="n">
        <v>1</v>
      </c>
    </row>
    <row r="124" customFormat="false" ht="15" hidden="false" customHeight="false" outlineLevel="0" collapsed="false">
      <c r="A124" s="0" t="n">
        <v>118</v>
      </c>
      <c r="B124" s="0" t="str">
        <f aca="false">A124&amp;D124</f>
        <v>118</v>
      </c>
      <c r="C124" s="43"/>
      <c r="D124" s="62"/>
      <c r="E124" s="43"/>
      <c r="H124" s="33" t="s">
        <v>487</v>
      </c>
      <c r="I124" s="34"/>
      <c r="J124" s="35"/>
      <c r="K124" s="35"/>
      <c r="L124" s="35" t="n">
        <v>1</v>
      </c>
      <c r="M124" s="35"/>
      <c r="N124" s="35"/>
      <c r="O124" s="35"/>
      <c r="P124" s="35"/>
      <c r="Q124" s="36"/>
      <c r="R124" s="37" t="n">
        <v>1</v>
      </c>
    </row>
    <row r="125" customFormat="false" ht="15" hidden="false" customHeight="false" outlineLevel="0" collapsed="false">
      <c r="A125" s="0" t="n">
        <v>119</v>
      </c>
      <c r="B125" s="0" t="str">
        <f aca="false">A125&amp;D125</f>
        <v>119</v>
      </c>
      <c r="C125" s="43"/>
      <c r="D125" s="62"/>
      <c r="E125" s="43"/>
      <c r="H125" s="33" t="s">
        <v>725</v>
      </c>
      <c r="I125" s="34"/>
      <c r="J125" s="35" t="n">
        <v>1</v>
      </c>
      <c r="K125" s="35"/>
      <c r="L125" s="35"/>
      <c r="M125" s="35"/>
      <c r="N125" s="35"/>
      <c r="O125" s="35"/>
      <c r="P125" s="35"/>
      <c r="Q125" s="36"/>
      <c r="R125" s="37" t="n">
        <v>1</v>
      </c>
    </row>
    <row r="126" customFormat="false" ht="15" hidden="false" customHeight="false" outlineLevel="0" collapsed="false">
      <c r="A126" s="0" t="n">
        <v>120</v>
      </c>
      <c r="B126" s="0" t="str">
        <f aca="false">A126&amp;D126</f>
        <v>120</v>
      </c>
      <c r="C126" s="43"/>
      <c r="D126" s="62"/>
      <c r="E126" s="43"/>
      <c r="H126" s="33" t="s">
        <v>726</v>
      </c>
      <c r="I126" s="34"/>
      <c r="J126" s="35" t="n">
        <v>1</v>
      </c>
      <c r="K126" s="35"/>
      <c r="L126" s="35"/>
      <c r="M126" s="35"/>
      <c r="N126" s="35"/>
      <c r="O126" s="35"/>
      <c r="P126" s="35"/>
      <c r="Q126" s="36"/>
      <c r="R126" s="37" t="n">
        <v>1</v>
      </c>
    </row>
    <row r="127" customFormat="false" ht="15" hidden="false" customHeight="false" outlineLevel="0" collapsed="false">
      <c r="A127" s="0" t="n">
        <v>121</v>
      </c>
      <c r="B127" s="0" t="str">
        <f aca="false">A127&amp;D127</f>
        <v>121</v>
      </c>
      <c r="C127" s="43"/>
      <c r="D127" s="62"/>
      <c r="E127" s="43"/>
      <c r="H127" s="33" t="s">
        <v>727</v>
      </c>
      <c r="I127" s="34"/>
      <c r="J127" s="35" t="n">
        <v>1</v>
      </c>
      <c r="K127" s="35"/>
      <c r="L127" s="35"/>
      <c r="M127" s="35"/>
      <c r="N127" s="35"/>
      <c r="O127" s="35"/>
      <c r="P127" s="35"/>
      <c r="Q127" s="36"/>
      <c r="R127" s="37" t="n">
        <v>1</v>
      </c>
    </row>
    <row r="128" customFormat="false" ht="15" hidden="false" customHeight="false" outlineLevel="0" collapsed="false">
      <c r="A128" s="0" t="n">
        <v>122</v>
      </c>
      <c r="B128" s="0" t="str">
        <f aca="false">A128&amp;D128</f>
        <v>122</v>
      </c>
      <c r="C128" s="43"/>
      <c r="D128" s="62"/>
      <c r="E128" s="43"/>
      <c r="H128" s="33" t="s">
        <v>263</v>
      </c>
      <c r="I128" s="34"/>
      <c r="J128" s="35"/>
      <c r="K128" s="35" t="n">
        <v>1</v>
      </c>
      <c r="L128" s="35"/>
      <c r="M128" s="35"/>
      <c r="N128" s="35"/>
      <c r="O128" s="35"/>
      <c r="P128" s="35"/>
      <c r="Q128" s="36"/>
      <c r="R128" s="37" t="n">
        <v>1</v>
      </c>
    </row>
    <row r="129" customFormat="false" ht="15" hidden="false" customHeight="false" outlineLevel="0" collapsed="false">
      <c r="A129" s="0" t="n">
        <v>123</v>
      </c>
      <c r="B129" s="0" t="str">
        <f aca="false">A129&amp;D129</f>
        <v>123</v>
      </c>
      <c r="C129" s="43"/>
      <c r="D129" s="62"/>
      <c r="E129" s="43"/>
      <c r="H129" s="33" t="s">
        <v>728</v>
      </c>
      <c r="I129" s="34"/>
      <c r="J129" s="35"/>
      <c r="K129" s="35"/>
      <c r="L129" s="35" t="n">
        <v>1</v>
      </c>
      <c r="M129" s="35"/>
      <c r="N129" s="35"/>
      <c r="O129" s="35"/>
      <c r="P129" s="35"/>
      <c r="Q129" s="36"/>
      <c r="R129" s="37" t="n">
        <v>1</v>
      </c>
    </row>
    <row r="130" customFormat="false" ht="15" hidden="false" customHeight="false" outlineLevel="0" collapsed="false">
      <c r="A130" s="0" t="n">
        <v>124</v>
      </c>
      <c r="B130" s="0" t="str">
        <f aca="false">A130&amp;D130</f>
        <v>124</v>
      </c>
      <c r="C130" s="43"/>
      <c r="D130" s="62"/>
      <c r="E130" s="43"/>
      <c r="H130" s="33" t="s">
        <v>729</v>
      </c>
      <c r="I130" s="34"/>
      <c r="J130" s="35"/>
      <c r="K130" s="35"/>
      <c r="L130" s="35"/>
      <c r="M130" s="35"/>
      <c r="N130" s="35"/>
      <c r="O130" s="35" t="n">
        <v>1</v>
      </c>
      <c r="P130" s="35"/>
      <c r="Q130" s="36"/>
      <c r="R130" s="37" t="n">
        <v>1</v>
      </c>
    </row>
    <row r="131" customFormat="false" ht="15" hidden="false" customHeight="false" outlineLevel="0" collapsed="false">
      <c r="A131" s="0" t="n">
        <v>125</v>
      </c>
      <c r="B131" s="0" t="str">
        <f aca="false">A131&amp;D131</f>
        <v>125</v>
      </c>
      <c r="C131" s="43"/>
      <c r="D131" s="62"/>
      <c r="E131" s="43"/>
      <c r="H131" s="33" t="s">
        <v>209</v>
      </c>
      <c r="I131" s="34"/>
      <c r="J131" s="35" t="n">
        <v>1</v>
      </c>
      <c r="K131" s="35"/>
      <c r="L131" s="35"/>
      <c r="M131" s="35"/>
      <c r="N131" s="35"/>
      <c r="O131" s="35"/>
      <c r="P131" s="35"/>
      <c r="Q131" s="36"/>
      <c r="R131" s="37" t="n">
        <v>1</v>
      </c>
    </row>
    <row r="132" customFormat="false" ht="15" hidden="false" customHeight="false" outlineLevel="0" collapsed="false">
      <c r="A132" s="0" t="n">
        <v>126</v>
      </c>
      <c r="B132" s="0" t="str">
        <f aca="false">A132&amp;D132</f>
        <v>126</v>
      </c>
      <c r="C132" s="43"/>
      <c r="D132" s="62"/>
      <c r="E132" s="43"/>
      <c r="H132" s="33" t="s">
        <v>33</v>
      </c>
      <c r="I132" s="34"/>
      <c r="J132" s="35" t="n">
        <v>1</v>
      </c>
      <c r="K132" s="35"/>
      <c r="L132" s="35"/>
      <c r="M132" s="35"/>
      <c r="N132" s="35"/>
      <c r="O132" s="35"/>
      <c r="P132" s="35"/>
      <c r="Q132" s="36"/>
      <c r="R132" s="37" t="n">
        <v>1</v>
      </c>
    </row>
    <row r="133" customFormat="false" ht="15" hidden="false" customHeight="false" outlineLevel="0" collapsed="false">
      <c r="A133" s="0" t="n">
        <v>127</v>
      </c>
      <c r="B133" s="0" t="str">
        <f aca="false">A133&amp;D133</f>
        <v>127</v>
      </c>
      <c r="C133" s="43"/>
      <c r="D133" s="62"/>
      <c r="E133" s="43"/>
      <c r="H133" s="33" t="s">
        <v>421</v>
      </c>
      <c r="I133" s="34"/>
      <c r="J133" s="35"/>
      <c r="K133" s="35"/>
      <c r="L133" s="35" t="n">
        <v>1</v>
      </c>
      <c r="M133" s="35"/>
      <c r="N133" s="35"/>
      <c r="O133" s="35"/>
      <c r="P133" s="35"/>
      <c r="Q133" s="36"/>
      <c r="R133" s="37" t="n">
        <v>1</v>
      </c>
    </row>
    <row r="134" customFormat="false" ht="15" hidden="false" customHeight="false" outlineLevel="0" collapsed="false">
      <c r="A134" s="0" t="n">
        <v>128</v>
      </c>
      <c r="B134" s="0" t="str">
        <f aca="false">A134&amp;D134</f>
        <v>128</v>
      </c>
      <c r="C134" s="43"/>
      <c r="D134" s="62"/>
      <c r="E134" s="43"/>
      <c r="H134" s="38" t="s">
        <v>730</v>
      </c>
      <c r="I134" s="34"/>
      <c r="J134" s="35" t="n">
        <v>1</v>
      </c>
      <c r="K134" s="35"/>
      <c r="L134" s="35"/>
      <c r="M134" s="35"/>
      <c r="N134" s="35"/>
      <c r="O134" s="35"/>
      <c r="P134" s="35"/>
      <c r="Q134" s="36"/>
      <c r="R134" s="37" t="n">
        <v>1</v>
      </c>
    </row>
    <row r="135" customFormat="false" ht="15" hidden="false" customHeight="false" outlineLevel="0" collapsed="false">
      <c r="A135" s="0" t="n">
        <v>129</v>
      </c>
      <c r="B135" s="0" t="str">
        <f aca="false">A135&amp;D135</f>
        <v>129</v>
      </c>
      <c r="C135" s="43"/>
      <c r="D135" s="62"/>
      <c r="E135" s="43"/>
      <c r="H135" s="33" t="s">
        <v>556</v>
      </c>
      <c r="I135" s="34"/>
      <c r="J135" s="35" t="n">
        <v>1</v>
      </c>
      <c r="K135" s="35"/>
      <c r="L135" s="35"/>
      <c r="M135" s="35"/>
      <c r="N135" s="35"/>
      <c r="O135" s="35"/>
      <c r="P135" s="35"/>
      <c r="Q135" s="36"/>
      <c r="R135" s="37" t="n">
        <v>1</v>
      </c>
    </row>
    <row r="136" customFormat="false" ht="15" hidden="false" customHeight="false" outlineLevel="0" collapsed="false">
      <c r="A136" s="0" t="n">
        <v>130</v>
      </c>
      <c r="B136" s="0" t="str">
        <f aca="false">A136&amp;D136</f>
        <v>130</v>
      </c>
      <c r="C136" s="43"/>
      <c r="D136" s="62"/>
      <c r="E136" s="43"/>
      <c r="H136" s="33" t="s">
        <v>617</v>
      </c>
      <c r="I136" s="34"/>
      <c r="J136" s="35"/>
      <c r="K136" s="35" t="n">
        <v>2</v>
      </c>
      <c r="L136" s="35"/>
      <c r="M136" s="35"/>
      <c r="N136" s="35"/>
      <c r="O136" s="35"/>
      <c r="P136" s="35"/>
      <c r="Q136" s="36"/>
      <c r="R136" s="37" t="n">
        <v>2</v>
      </c>
    </row>
    <row r="137" customFormat="false" ht="15" hidden="false" customHeight="false" outlineLevel="0" collapsed="false">
      <c r="A137" s="0" t="n">
        <v>131</v>
      </c>
      <c r="B137" s="0" t="str">
        <f aca="false">A137&amp;D137</f>
        <v>131</v>
      </c>
      <c r="C137" s="46"/>
      <c r="D137" s="84"/>
      <c r="E137" s="46"/>
      <c r="H137" s="33" t="s">
        <v>384</v>
      </c>
      <c r="I137" s="34"/>
      <c r="J137" s="35"/>
      <c r="K137" s="35"/>
      <c r="L137" s="35"/>
      <c r="M137" s="35"/>
      <c r="N137" s="35"/>
      <c r="O137" s="35" t="n">
        <v>1</v>
      </c>
      <c r="P137" s="35"/>
      <c r="Q137" s="36"/>
      <c r="R137" s="37" t="n">
        <v>1</v>
      </c>
    </row>
    <row r="138" customFormat="false" ht="30" hidden="false" customHeight="false" outlineLevel="0" collapsed="false">
      <c r="A138" s="0" t="n">
        <v>132</v>
      </c>
      <c r="B138" s="0" t="str">
        <f aca="false">A138&amp;D138</f>
        <v>132Anhui Zhifei Longcom Biopharmaceutical + Institute of Microbiology, Chinese Academy of Sciences</v>
      </c>
      <c r="C138" s="85" t="s">
        <v>69</v>
      </c>
      <c r="D138" s="86" t="s">
        <v>689</v>
      </c>
      <c r="E138" s="64" t="s">
        <v>43</v>
      </c>
      <c r="H138" s="33" t="s">
        <v>205</v>
      </c>
      <c r="I138" s="34"/>
      <c r="J138" s="35"/>
      <c r="K138" s="35"/>
      <c r="L138" s="35" t="n">
        <v>1</v>
      </c>
      <c r="M138" s="35"/>
      <c r="N138" s="35"/>
      <c r="O138" s="35"/>
      <c r="P138" s="35"/>
      <c r="Q138" s="36"/>
      <c r="R138" s="37" t="n">
        <v>1</v>
      </c>
    </row>
    <row r="139" customFormat="false" ht="15" hidden="false" customHeight="false" outlineLevel="0" collapsed="false">
      <c r="A139" s="0" t="n">
        <v>133</v>
      </c>
      <c r="B139" s="0" t="str">
        <f aca="false">A139&amp;D139</f>
        <v>133Zhongyianke Biotech</v>
      </c>
      <c r="C139" s="85" t="s">
        <v>69</v>
      </c>
      <c r="D139" s="87" t="s">
        <v>98</v>
      </c>
      <c r="E139" s="88"/>
      <c r="H139" s="33" t="s">
        <v>731</v>
      </c>
      <c r="I139" s="34"/>
      <c r="J139" s="35"/>
      <c r="K139" s="35"/>
      <c r="L139" s="35"/>
      <c r="M139" s="35"/>
      <c r="N139" s="35"/>
      <c r="O139" s="35" t="n">
        <v>1</v>
      </c>
      <c r="P139" s="35"/>
      <c r="Q139" s="36"/>
      <c r="R139" s="37" t="n">
        <v>1</v>
      </c>
    </row>
    <row r="140" customFormat="false" ht="15" hidden="false" customHeight="false" outlineLevel="0" collapsed="false">
      <c r="A140" s="0" t="n">
        <v>134</v>
      </c>
      <c r="B140" s="0" t="str">
        <f aca="false">A140&amp;D140</f>
        <v>134Liaoning Maokangyuan Biotech</v>
      </c>
      <c r="C140" s="85" t="s">
        <v>69</v>
      </c>
      <c r="D140" s="89" t="s">
        <v>102</v>
      </c>
      <c r="E140" s="54"/>
      <c r="H140" s="33" t="s">
        <v>267</v>
      </c>
      <c r="I140" s="34"/>
      <c r="J140" s="35"/>
      <c r="K140" s="35"/>
      <c r="L140" s="35"/>
      <c r="M140" s="35"/>
      <c r="N140" s="35" t="n">
        <v>1</v>
      </c>
      <c r="O140" s="35"/>
      <c r="P140" s="35"/>
      <c r="Q140" s="36"/>
      <c r="R140" s="37" t="n">
        <v>1</v>
      </c>
    </row>
    <row r="141" customFormat="false" ht="15" hidden="false" customHeight="false" outlineLevel="0" collapsed="false">
      <c r="A141" s="0" t="n">
        <v>135</v>
      </c>
      <c r="B141" s="0" t="str">
        <f aca="false">A141&amp;D141</f>
        <v>135Academy of Military Medical Sciences</v>
      </c>
      <c r="C141" s="85" t="s">
        <v>69</v>
      </c>
      <c r="D141" s="89" t="s">
        <v>683</v>
      </c>
      <c r="E141" s="54"/>
      <c r="H141" s="33" t="s">
        <v>463</v>
      </c>
      <c r="I141" s="34"/>
      <c r="J141" s="35"/>
      <c r="K141" s="35" t="n">
        <v>1</v>
      </c>
      <c r="L141" s="35"/>
      <c r="M141" s="35"/>
      <c r="N141" s="35"/>
      <c r="O141" s="35"/>
      <c r="P141" s="35"/>
      <c r="Q141" s="36"/>
      <c r="R141" s="37" t="n">
        <v>1</v>
      </c>
    </row>
    <row r="142" customFormat="false" ht="15" hidden="false" customHeight="false" outlineLevel="0" collapsed="false">
      <c r="A142" s="0" t="n">
        <v>136</v>
      </c>
      <c r="B142" s="0" t="str">
        <f aca="false">A142&amp;D142</f>
        <v>136</v>
      </c>
      <c r="C142" s="90"/>
      <c r="D142" s="89"/>
      <c r="E142" s="91"/>
      <c r="H142" s="33" t="s">
        <v>653</v>
      </c>
      <c r="I142" s="34"/>
      <c r="J142" s="35" t="n">
        <v>1</v>
      </c>
      <c r="K142" s="35"/>
      <c r="L142" s="35"/>
      <c r="M142" s="35"/>
      <c r="N142" s="35"/>
      <c r="O142" s="35"/>
      <c r="P142" s="35"/>
      <c r="Q142" s="36"/>
      <c r="R142" s="37" t="n">
        <v>1</v>
      </c>
    </row>
    <row r="143" customFormat="false" ht="15" hidden="false" customHeight="false" outlineLevel="0" collapsed="false">
      <c r="A143" s="0" t="n">
        <v>137</v>
      </c>
      <c r="B143" s="0" t="str">
        <f aca="false">A143&amp;D143</f>
        <v>137CureVac AG</v>
      </c>
      <c r="C143" s="92" t="s">
        <v>74</v>
      </c>
      <c r="D143" s="93" t="s">
        <v>106</v>
      </c>
      <c r="E143" s="94" t="s">
        <v>43</v>
      </c>
      <c r="H143" s="33" t="s">
        <v>472</v>
      </c>
      <c r="I143" s="34"/>
      <c r="J143" s="35" t="n">
        <v>1</v>
      </c>
      <c r="K143" s="35"/>
      <c r="L143" s="35"/>
      <c r="M143" s="35"/>
      <c r="N143" s="35"/>
      <c r="O143" s="35"/>
      <c r="P143" s="35"/>
      <c r="Q143" s="36"/>
      <c r="R143" s="37" t="n">
        <v>1</v>
      </c>
    </row>
    <row r="144" customFormat="false" ht="15" hidden="false" customHeight="false" outlineLevel="0" collapsed="false">
      <c r="A144" s="0" t="n">
        <v>138</v>
      </c>
      <c r="B144" s="0" t="str">
        <f aca="false">A144&amp;D144</f>
        <v>138</v>
      </c>
      <c r="C144" s="95"/>
      <c r="D144" s="96"/>
      <c r="E144" s="94"/>
      <c r="H144" s="33" t="s">
        <v>732</v>
      </c>
      <c r="I144" s="34"/>
      <c r="J144" s="35"/>
      <c r="K144" s="35"/>
      <c r="L144" s="35"/>
      <c r="M144" s="35"/>
      <c r="N144" s="35"/>
      <c r="O144" s="35" t="n">
        <v>1</v>
      </c>
      <c r="P144" s="35"/>
      <c r="Q144" s="36"/>
      <c r="R144" s="37" t="n">
        <v>1</v>
      </c>
    </row>
    <row r="145" customFormat="false" ht="15" hidden="false" customHeight="false" outlineLevel="0" collapsed="false">
      <c r="A145" s="0" t="n">
        <v>139</v>
      </c>
      <c r="B145" s="0" t="str">
        <f aca="false">A145&amp;D145</f>
        <v>139</v>
      </c>
      <c r="C145" s="95"/>
      <c r="D145" s="96"/>
      <c r="E145" s="94"/>
      <c r="H145" s="33" t="s">
        <v>262</v>
      </c>
      <c r="I145" s="34"/>
      <c r="J145" s="35"/>
      <c r="K145" s="35"/>
      <c r="L145" s="35"/>
      <c r="M145" s="35"/>
      <c r="N145" s="35"/>
      <c r="O145" s="35"/>
      <c r="P145" s="35"/>
      <c r="Q145" s="36"/>
      <c r="R145" s="37"/>
    </row>
    <row r="146" customFormat="false" ht="15" hidden="false" customHeight="false" outlineLevel="0" collapsed="false">
      <c r="A146" s="0" t="n">
        <v>140</v>
      </c>
      <c r="B146" s="0" t="str">
        <f aca="false">A146&amp;D146</f>
        <v>140</v>
      </c>
      <c r="C146" s="95"/>
      <c r="D146" s="97"/>
      <c r="E146" s="98"/>
      <c r="H146" s="33" t="s">
        <v>694</v>
      </c>
      <c r="I146" s="34"/>
      <c r="J146" s="35"/>
      <c r="K146" s="35"/>
      <c r="L146" s="35"/>
      <c r="M146" s="35"/>
      <c r="N146" s="35"/>
      <c r="O146" s="35"/>
      <c r="P146" s="35"/>
      <c r="Q146" s="36"/>
      <c r="R146" s="37"/>
    </row>
    <row r="147" customFormat="false" ht="15" hidden="false" customHeight="false" outlineLevel="0" collapsed="false">
      <c r="A147" s="0" t="n">
        <v>141</v>
      </c>
      <c r="B147" s="0" t="str">
        <f aca="false">A147&amp;D147</f>
        <v>141Institute of Medical Biology + Chinese Academy of Medical Sciences</v>
      </c>
      <c r="C147" s="99" t="s">
        <v>12</v>
      </c>
      <c r="D147" s="100" t="s">
        <v>704</v>
      </c>
      <c r="E147" s="101" t="s">
        <v>43</v>
      </c>
      <c r="H147" s="33" t="s">
        <v>644</v>
      </c>
      <c r="I147" s="34"/>
      <c r="J147" s="35" t="n">
        <v>1</v>
      </c>
      <c r="K147" s="35"/>
      <c r="L147" s="35"/>
      <c r="M147" s="35"/>
      <c r="N147" s="35"/>
      <c r="O147" s="35"/>
      <c r="P147" s="35"/>
      <c r="Q147" s="36"/>
      <c r="R147" s="37" t="n">
        <v>1</v>
      </c>
    </row>
    <row r="148" customFormat="false" ht="15" hidden="false" customHeight="false" outlineLevel="0" collapsed="false">
      <c r="A148" s="0" t="n">
        <v>142</v>
      </c>
      <c r="B148" s="0" t="str">
        <f aca="false">A148&amp;D148</f>
        <v>142</v>
      </c>
      <c r="C148" s="101"/>
      <c r="D148" s="102"/>
      <c r="E148" s="103"/>
      <c r="H148" s="33" t="s">
        <v>626</v>
      </c>
      <c r="I148" s="34"/>
      <c r="J148" s="35" t="n">
        <v>1</v>
      </c>
      <c r="K148" s="35"/>
      <c r="L148" s="35"/>
      <c r="M148" s="35"/>
      <c r="N148" s="35"/>
      <c r="O148" s="35"/>
      <c r="P148" s="35"/>
      <c r="Q148" s="36"/>
      <c r="R148" s="37" t="n">
        <v>1</v>
      </c>
    </row>
    <row r="149" customFormat="false" ht="15" hidden="false" customHeight="false" outlineLevel="0" collapsed="false">
      <c r="A149" s="0" t="n">
        <v>143</v>
      </c>
      <c r="B149" s="0" t="str">
        <f aca="false">A149&amp;D149</f>
        <v>143</v>
      </c>
      <c r="C149" s="103"/>
      <c r="D149" s="103"/>
      <c r="E149" s="103"/>
      <c r="H149" s="33" t="s">
        <v>98</v>
      </c>
      <c r="I149" s="34"/>
      <c r="J149" s="35"/>
      <c r="K149" s="35"/>
      <c r="L149" s="35"/>
      <c r="M149" s="35"/>
      <c r="N149" s="35"/>
      <c r="O149" s="35"/>
      <c r="P149" s="35"/>
      <c r="Q149" s="36"/>
      <c r="R149" s="37"/>
    </row>
    <row r="150" customFormat="false" ht="15" hidden="false" customHeight="false" outlineLevel="0" collapsed="false">
      <c r="A150" s="0" t="n">
        <v>144</v>
      </c>
      <c r="B150" s="0" t="str">
        <f aca="false">A150&amp;D150</f>
        <v>144</v>
      </c>
      <c r="C150" s="103"/>
      <c r="D150" s="103"/>
      <c r="E150" s="103"/>
      <c r="H150" s="33" t="s">
        <v>145</v>
      </c>
      <c r="I150" s="34"/>
      <c r="J150" s="35"/>
      <c r="K150" s="35"/>
      <c r="L150" s="35"/>
      <c r="M150" s="35"/>
      <c r="N150" s="35"/>
      <c r="O150" s="35" t="n">
        <v>1</v>
      </c>
      <c r="P150" s="35"/>
      <c r="Q150" s="36"/>
      <c r="R150" s="37" t="n">
        <v>1</v>
      </c>
    </row>
    <row r="151" customFormat="false" ht="15" hidden="false" customHeight="false" outlineLevel="0" collapsed="false">
      <c r="A151" s="0" t="n">
        <v>145</v>
      </c>
      <c r="B151" s="0" t="str">
        <f aca="false">A151&amp;D151</f>
        <v>145</v>
      </c>
      <c r="C151" s="103"/>
      <c r="D151" s="103"/>
      <c r="E151" s="103"/>
      <c r="H151" s="33" t="s">
        <v>677</v>
      </c>
      <c r="I151" s="104"/>
      <c r="J151" s="105"/>
      <c r="K151" s="105"/>
      <c r="L151" s="105"/>
      <c r="M151" s="105"/>
      <c r="N151" s="105"/>
      <c r="O151" s="105"/>
      <c r="P151" s="105"/>
      <c r="Q151" s="106"/>
      <c r="R151" s="107"/>
    </row>
    <row r="152" customFormat="false" ht="15" hidden="false" customHeight="false" outlineLevel="0" collapsed="false">
      <c r="A152" s="0" t="n">
        <v>146</v>
      </c>
      <c r="B152" s="0" t="str">
        <f aca="false">A152&amp;D152</f>
        <v>146Research Institute for Biological Safety Problems, Rep of Kazakhstan</v>
      </c>
      <c r="C152" s="81" t="s">
        <v>12</v>
      </c>
      <c r="D152" s="82" t="s">
        <v>120</v>
      </c>
      <c r="E152" s="108" t="s">
        <v>43</v>
      </c>
      <c r="H152" s="109" t="s">
        <v>678</v>
      </c>
      <c r="I152" s="110" t="n">
        <v>1</v>
      </c>
      <c r="J152" s="111" t="n">
        <v>46</v>
      </c>
      <c r="K152" s="111" t="n">
        <v>31</v>
      </c>
      <c r="L152" s="111" t="n">
        <v>11</v>
      </c>
      <c r="M152" s="111" t="n">
        <v>1</v>
      </c>
      <c r="N152" s="111" t="n">
        <v>13</v>
      </c>
      <c r="O152" s="111" t="n">
        <v>31</v>
      </c>
      <c r="P152" s="111" t="n">
        <v>10</v>
      </c>
      <c r="Q152" s="112"/>
      <c r="R152" s="113" t="n">
        <v>144</v>
      </c>
    </row>
    <row r="153" customFormat="false" ht="15" hidden="false" customHeight="false" outlineLevel="0" collapsed="false">
      <c r="A153" s="0" t="n">
        <v>147</v>
      </c>
      <c r="B153" s="0" t="str">
        <f aca="false">A153&amp;D153</f>
        <v>147</v>
      </c>
      <c r="C153" s="43"/>
      <c r="D153" s="62"/>
      <c r="E153" s="41"/>
    </row>
    <row r="154" customFormat="false" ht="15" hidden="false" customHeight="false" outlineLevel="0" collapsed="false">
      <c r="A154" s="0" t="n">
        <v>148</v>
      </c>
      <c r="B154" s="0" t="str">
        <f aca="false">A154&amp;D154</f>
        <v>148</v>
      </c>
      <c r="C154" s="46"/>
      <c r="D154" s="84"/>
      <c r="E154" s="114"/>
    </row>
    <row r="155" customFormat="false" ht="15" hidden="false" customHeight="false" outlineLevel="0" collapsed="false">
      <c r="A155" s="0" t="n">
        <v>149</v>
      </c>
      <c r="B155" s="0" t="str">
        <f aca="false">A155&amp;D155</f>
        <v>149Inovio Pharmaceuticals + International Vaccine Institute + Advaccine</v>
      </c>
      <c r="C155" s="115" t="s">
        <v>125</v>
      </c>
      <c r="D155" s="86" t="s">
        <v>703</v>
      </c>
      <c r="E155" s="64" t="s">
        <v>43</v>
      </c>
    </row>
    <row r="156" customFormat="false" ht="15" hidden="false" customHeight="false" outlineLevel="0" collapsed="false">
      <c r="A156" s="0" t="n">
        <v>150</v>
      </c>
      <c r="B156" s="0" t="str">
        <f aca="false">A156&amp;D156</f>
        <v>150(Suzhou) Biopharmaceutical Co., Ltd</v>
      </c>
      <c r="C156" s="116"/>
      <c r="D156" s="89" t="s">
        <v>682</v>
      </c>
      <c r="E156" s="54"/>
    </row>
    <row r="157" customFormat="false" ht="15" hidden="false" customHeight="false" outlineLevel="0" collapsed="false">
      <c r="A157" s="0" t="n">
        <v>151</v>
      </c>
      <c r="B157" s="0" t="str">
        <f aca="false">A157&amp;D157</f>
        <v>151</v>
      </c>
      <c r="C157" s="116"/>
      <c r="D157" s="117"/>
      <c r="E157" s="54"/>
    </row>
    <row r="158" customFormat="false" ht="15" hidden="false" customHeight="false" outlineLevel="0" collapsed="false">
      <c r="A158" s="0" t="n">
        <v>152</v>
      </c>
      <c r="B158" s="0" t="str">
        <f aca="false">A158&amp;D158</f>
        <v>152AnGes + Takara Bio + Osaka University</v>
      </c>
      <c r="C158" s="81" t="s">
        <v>125</v>
      </c>
      <c r="D158" s="82" t="s">
        <v>687</v>
      </c>
      <c r="E158" s="81" t="s">
        <v>151</v>
      </c>
    </row>
    <row r="159" customFormat="false" ht="15" hidden="false" customHeight="false" outlineLevel="0" collapsed="false">
      <c r="A159" s="0" t="n">
        <v>153</v>
      </c>
      <c r="B159" s="0" t="str">
        <f aca="false">A159&amp;D159</f>
        <v>153</v>
      </c>
      <c r="C159" s="43"/>
      <c r="D159" s="62"/>
      <c r="E159" s="43"/>
    </row>
    <row r="160" customFormat="false" ht="15" hidden="false" customHeight="false" outlineLevel="0" collapsed="false">
      <c r="A160" s="0" t="n">
        <v>154</v>
      </c>
      <c r="B160" s="0" t="str">
        <f aca="false">A160&amp;D160</f>
        <v>154</v>
      </c>
      <c r="C160" s="75"/>
      <c r="D160" s="118"/>
      <c r="E160" s="75"/>
    </row>
    <row r="161" customFormat="false" ht="15" hidden="false" customHeight="false" outlineLevel="0" collapsed="false">
      <c r="A161" s="0" t="n">
        <v>155</v>
      </c>
      <c r="B161" s="0" t="str">
        <f aca="false">A161&amp;D161</f>
        <v>155Zydus Cadila</v>
      </c>
      <c r="C161" s="20" t="s">
        <v>125</v>
      </c>
      <c r="D161" s="76" t="s">
        <v>145</v>
      </c>
      <c r="E161" s="20" t="s">
        <v>43</v>
      </c>
    </row>
    <row r="162" customFormat="false" ht="15" hidden="false" customHeight="false" outlineLevel="0" collapsed="false">
      <c r="A162" s="0" t="n">
        <v>156</v>
      </c>
      <c r="B162" s="0" t="str">
        <f aca="false">A162&amp;D162</f>
        <v>156</v>
      </c>
      <c r="C162" s="39"/>
      <c r="D162" s="77"/>
      <c r="E162" s="39"/>
    </row>
    <row r="163" customFormat="false" ht="15" hidden="false" customHeight="false" outlineLevel="0" collapsed="false">
      <c r="A163" s="0" t="n">
        <v>157</v>
      </c>
      <c r="B163" s="0" t="str">
        <f aca="false">A163&amp;D163</f>
        <v>157Genexine Consortium</v>
      </c>
      <c r="C163" s="41" t="s">
        <v>125</v>
      </c>
      <c r="D163" s="119" t="s">
        <v>150</v>
      </c>
      <c r="E163" s="43" t="s">
        <v>151</v>
      </c>
    </row>
    <row r="164" customFormat="false" ht="15" hidden="false" customHeight="false" outlineLevel="0" collapsed="false">
      <c r="A164" s="0" t="n">
        <v>158</v>
      </c>
      <c r="B164" s="0" t="str">
        <f aca="false">A164&amp;D164</f>
        <v>158</v>
      </c>
      <c r="C164" s="114"/>
      <c r="D164" s="120"/>
      <c r="E164" s="46"/>
    </row>
    <row r="165" customFormat="false" ht="15" hidden="false" customHeight="false" outlineLevel="0" collapsed="false">
      <c r="A165" s="0" t="n">
        <v>159</v>
      </c>
      <c r="B165" s="0" t="str">
        <f aca="false">A165&amp;D165</f>
        <v>159Bharat Biotech International Limited</v>
      </c>
      <c r="C165" s="49" t="s">
        <v>12</v>
      </c>
      <c r="D165" s="80" t="s">
        <v>152</v>
      </c>
      <c r="E165" s="64" t="s">
        <v>43</v>
      </c>
    </row>
    <row r="166" customFormat="false" ht="15" hidden="false" customHeight="false" outlineLevel="0" collapsed="false">
      <c r="A166" s="0" t="n">
        <v>160</v>
      </c>
      <c r="B166" s="0" t="str">
        <f aca="false">A166&amp;D166</f>
        <v>160</v>
      </c>
      <c r="C166" s="26"/>
      <c r="D166" s="66"/>
      <c r="E166" s="54"/>
    </row>
    <row r="167" customFormat="false" ht="15" hidden="false" customHeight="false" outlineLevel="0" collapsed="false">
      <c r="A167" s="0" t="n">
        <v>161</v>
      </c>
      <c r="B167" s="0" t="str">
        <f aca="false">A167&amp;D167</f>
        <v>161</v>
      </c>
      <c r="C167" s="26"/>
      <c r="D167" s="66"/>
      <c r="E167" s="54"/>
    </row>
    <row r="168" customFormat="false" ht="15" hidden="false" customHeight="false" outlineLevel="0" collapsed="false">
      <c r="A168" s="0" t="n">
        <v>162</v>
      </c>
      <c r="B168" s="0" t="str">
        <f aca="false">A168&amp;D168</f>
        <v>162</v>
      </c>
      <c r="C168" s="26"/>
      <c r="D168" s="66"/>
      <c r="E168" s="54"/>
    </row>
    <row r="169" customFormat="false" ht="15" hidden="false" customHeight="false" outlineLevel="0" collapsed="false">
      <c r="A169" s="0" t="n">
        <v>163</v>
      </c>
      <c r="B169" s="0" t="str">
        <f aca="false">A169&amp;D169</f>
        <v>163</v>
      </c>
      <c r="C169" s="26"/>
      <c r="D169" s="66"/>
      <c r="E169" s="54"/>
    </row>
    <row r="170" customFormat="false" ht="15" hidden="false" customHeight="false" outlineLevel="0" collapsed="false">
      <c r="A170" s="0" t="n">
        <v>164</v>
      </c>
      <c r="B170" s="0" t="str">
        <f aca="false">A170&amp;D170</f>
        <v>164</v>
      </c>
      <c r="C170" s="26"/>
      <c r="D170" s="121"/>
      <c r="E170" s="122"/>
    </row>
    <row r="171" customFormat="false" ht="15" hidden="false" customHeight="false" outlineLevel="0" collapsed="false">
      <c r="A171" s="0" t="n">
        <v>165</v>
      </c>
      <c r="B171" s="0" t="str">
        <f aca="false">A171&amp;D171</f>
        <v>165</v>
      </c>
      <c r="C171" s="26"/>
      <c r="D171" s="66"/>
      <c r="E171" s="54"/>
    </row>
    <row r="172" customFormat="false" ht="15" hidden="false" customHeight="false" outlineLevel="0" collapsed="false">
      <c r="A172" s="0" t="n">
        <v>166</v>
      </c>
      <c r="B172" s="0" t="str">
        <f aca="false">A172&amp;D172</f>
        <v>166Kentucky Bioprocessing Inc.</v>
      </c>
      <c r="C172" s="108" t="s">
        <v>69</v>
      </c>
      <c r="D172" s="82" t="s">
        <v>156</v>
      </c>
      <c r="E172" s="108" t="s">
        <v>178</v>
      </c>
    </row>
    <row r="173" customFormat="false" ht="15" hidden="false" customHeight="true" outlineLevel="0" collapsed="false">
      <c r="A173" s="0" t="n">
        <v>167</v>
      </c>
      <c r="B173" s="0" t="str">
        <f aca="false">A173&amp;D173</f>
        <v>167Sanofi Pasteur + GSK</v>
      </c>
      <c r="C173" s="123" t="s">
        <v>69</v>
      </c>
      <c r="D173" s="124" t="s">
        <v>716</v>
      </c>
      <c r="E173" s="125" t="s">
        <v>43</v>
      </c>
    </row>
    <row r="174" customFormat="false" ht="15" hidden="false" customHeight="false" outlineLevel="0" collapsed="false">
      <c r="A174" s="0" t="n">
        <v>168</v>
      </c>
      <c r="B174" s="0" t="str">
        <f aca="false">A174&amp;D174</f>
        <v>168</v>
      </c>
      <c r="C174" s="123"/>
      <c r="D174" s="124"/>
      <c r="E174" s="125"/>
    </row>
    <row r="175" customFormat="false" ht="15" hidden="false" customHeight="false" outlineLevel="0" collapsed="false">
      <c r="A175" s="0" t="n">
        <v>169</v>
      </c>
      <c r="B175" s="0" t="str">
        <f aca="false">A175&amp;D175</f>
        <v>169</v>
      </c>
      <c r="C175" s="123"/>
      <c r="D175" s="124"/>
      <c r="E175" s="125"/>
    </row>
    <row r="176" customFormat="false" ht="15" hidden="false" customHeight="false" outlineLevel="0" collapsed="false">
      <c r="A176" s="0" t="n">
        <v>170</v>
      </c>
      <c r="B176" s="0" t="str">
        <f aca="false">A176&amp;D176</f>
        <v>170</v>
      </c>
      <c r="C176" s="123"/>
      <c r="D176" s="124"/>
      <c r="E176" s="125"/>
    </row>
    <row r="177" customFormat="false" ht="15" hidden="false" customHeight="false" outlineLevel="0" collapsed="false">
      <c r="A177" s="0" t="n">
        <v>171</v>
      </c>
      <c r="B177" s="0" t="str">
        <f aca="false">A177&amp;D177</f>
        <v>171Arcturus Therapeutics</v>
      </c>
      <c r="C177" s="95" t="s">
        <v>74</v>
      </c>
      <c r="D177" s="42" t="s">
        <v>690</v>
      </c>
      <c r="E177" s="41" t="s">
        <v>172</v>
      </c>
    </row>
    <row r="178" customFormat="false" ht="15" hidden="false" customHeight="false" outlineLevel="0" collapsed="false">
      <c r="A178" s="0" t="n">
        <v>172</v>
      </c>
      <c r="B178" s="0" t="str">
        <f aca="false">A178&amp;D178</f>
        <v>172</v>
      </c>
      <c r="C178" s="95"/>
      <c r="D178" s="42"/>
      <c r="E178" s="114"/>
    </row>
    <row r="179" customFormat="false" ht="15" hidden="false" customHeight="false" outlineLevel="0" collapsed="false">
      <c r="A179" s="0" t="n">
        <v>173</v>
      </c>
      <c r="B179" s="0" t="str">
        <f aca="false">A179&amp;D179</f>
        <v>173Serum Institute of India + Accelagen Pty + SpyBiotech</v>
      </c>
      <c r="C179" s="20" t="s">
        <v>177</v>
      </c>
      <c r="D179" s="76" t="s">
        <v>718</v>
      </c>
      <c r="E179" s="26" t="s">
        <v>178</v>
      </c>
    </row>
    <row r="180" customFormat="false" ht="15" hidden="false" customHeight="false" outlineLevel="0" collapsed="false">
      <c r="A180" s="0" t="n">
        <v>174</v>
      </c>
      <c r="B180" s="0" t="str">
        <f aca="false">A180&amp;D180</f>
        <v>174</v>
      </c>
      <c r="C180" s="26"/>
      <c r="D180" s="66"/>
      <c r="E180" s="26"/>
    </row>
    <row r="181" customFormat="false" ht="15" hidden="false" customHeight="false" outlineLevel="0" collapsed="false">
      <c r="A181" s="0" t="n">
        <v>175</v>
      </c>
      <c r="B181" s="0" t="str">
        <f aca="false">A181&amp;D181</f>
        <v>175Shenzhen Kangtai Biological Products Co., Ltd.</v>
      </c>
      <c r="C181" s="81" t="s">
        <v>12</v>
      </c>
      <c r="D181" s="82" t="s">
        <v>722</v>
      </c>
      <c r="E181" s="81" t="s">
        <v>43</v>
      </c>
    </row>
    <row r="182" customFormat="false" ht="15" hidden="false" customHeight="false" outlineLevel="0" collapsed="false">
      <c r="A182" s="0" t="n">
        <v>176</v>
      </c>
      <c r="B182" s="0" t="str">
        <f aca="false">A182&amp;D182</f>
        <v>176</v>
      </c>
      <c r="C182" s="43"/>
      <c r="D182" s="62"/>
      <c r="E182" s="43"/>
    </row>
    <row r="183" customFormat="false" ht="15" hidden="false" customHeight="false" outlineLevel="0" collapsed="false">
      <c r="A183" s="0" t="n">
        <v>177</v>
      </c>
      <c r="B183" s="0" t="str">
        <f aca="false">A183&amp;D183</f>
        <v>177</v>
      </c>
      <c r="C183" s="46"/>
      <c r="D183" s="84"/>
      <c r="E183" s="46"/>
    </row>
    <row r="184" customFormat="false" ht="15" hidden="false" customHeight="false" outlineLevel="0" collapsed="false">
      <c r="A184" s="0" t="n">
        <v>178</v>
      </c>
      <c r="B184" s="0" t="str">
        <f aca="false">A184&amp;D184</f>
        <v>178ReiThera + Leukocare + Univercells</v>
      </c>
      <c r="C184" s="90" t="s">
        <v>37</v>
      </c>
      <c r="D184" s="126" t="s">
        <v>715</v>
      </c>
      <c r="E184" s="39" t="s">
        <v>151</v>
      </c>
    </row>
    <row r="185" customFormat="false" ht="15" hidden="false" customHeight="false" outlineLevel="0" collapsed="false">
      <c r="A185" s="0" t="n">
        <v>179</v>
      </c>
      <c r="B185" s="0" t="str">
        <f aca="false">A185&amp;D185</f>
        <v>179Vaxart</v>
      </c>
      <c r="C185" s="127" t="s">
        <v>37</v>
      </c>
      <c r="D185" s="42" t="s">
        <v>205</v>
      </c>
      <c r="E185" s="128" t="s">
        <v>172</v>
      </c>
    </row>
    <row r="186" customFormat="false" ht="15" hidden="false" customHeight="false" outlineLevel="0" collapsed="false">
      <c r="A186" s="0" t="n">
        <v>180</v>
      </c>
      <c r="B186" s="0" t="str">
        <f aca="false">A186&amp;D186</f>
        <v>180University of Munich (Ludwig-Maximilians)</v>
      </c>
      <c r="C186" s="54" t="s">
        <v>37</v>
      </c>
      <c r="D186" s="129" t="s">
        <v>209</v>
      </c>
      <c r="E186" s="130" t="s">
        <v>38</v>
      </c>
    </row>
    <row r="187" customFormat="false" ht="15" hidden="false" customHeight="false" outlineLevel="0" collapsed="false">
      <c r="A187" s="0" t="n">
        <v>181</v>
      </c>
      <c r="B187" s="0" t="str">
        <f aca="false">A187&amp;D187</f>
        <v>181Clover Biopharmaceuticals Inc./Dynavax</v>
      </c>
      <c r="C187" s="56" t="s">
        <v>69</v>
      </c>
      <c r="D187" s="131" t="s">
        <v>697</v>
      </c>
      <c r="E187" s="56" t="s">
        <v>43</v>
      </c>
    </row>
    <row r="188" customFormat="false" ht="15" hidden="false" customHeight="false" outlineLevel="0" collapsed="false">
      <c r="A188" s="0" t="n">
        <v>182</v>
      </c>
      <c r="B188" s="0" t="str">
        <f aca="false">A188&amp;D188</f>
        <v>182</v>
      </c>
      <c r="C188" s="78"/>
      <c r="D188" s="132"/>
      <c r="E188" s="78"/>
    </row>
    <row r="189" customFormat="false" ht="15" hidden="false" customHeight="false" outlineLevel="0" collapsed="false">
      <c r="A189" s="0" t="n">
        <v>183</v>
      </c>
      <c r="B189" s="0" t="str">
        <f aca="false">A189&amp;D189</f>
        <v>183</v>
      </c>
      <c r="C189" s="59"/>
      <c r="D189" s="59"/>
      <c r="E189" s="59"/>
    </row>
    <row r="190" customFormat="false" ht="15" hidden="false" customHeight="false" outlineLevel="0" collapsed="false">
      <c r="A190" s="0" t="n">
        <v>184</v>
      </c>
      <c r="B190" s="0" t="str">
        <f aca="false">A190&amp;D190</f>
        <v>184</v>
      </c>
      <c r="C190" s="61"/>
      <c r="D190" s="61"/>
      <c r="E190" s="61"/>
    </row>
    <row r="191" customFormat="false" ht="15" hidden="false" customHeight="false" outlineLevel="0" collapsed="false">
      <c r="A191" s="0" t="n">
        <v>185</v>
      </c>
      <c r="B191" s="0" t="str">
        <f aca="false">A191&amp;D191</f>
        <v>185Vaxine Pty Ltd./CinnaGen Co.</v>
      </c>
      <c r="C191" s="20" t="s">
        <v>69</v>
      </c>
      <c r="D191" s="133" t="s">
        <v>731</v>
      </c>
      <c r="E191" s="134" t="s">
        <v>43</v>
      </c>
    </row>
    <row r="192" customFormat="false" ht="15" hidden="false" customHeight="false" outlineLevel="0" collapsed="false">
      <c r="A192" s="0" t="n">
        <v>186</v>
      </c>
      <c r="B192" s="0" t="str">
        <f aca="false">A192&amp;D192</f>
        <v>186</v>
      </c>
      <c r="C192" s="26"/>
      <c r="D192" s="135"/>
      <c r="E192" s="52"/>
    </row>
    <row r="193" customFormat="false" ht="15" hidden="false" customHeight="true" outlineLevel="0" collapsed="false">
      <c r="A193" s="0" t="n">
        <v>187</v>
      </c>
      <c r="B193" s="0" t="str">
        <f aca="false">A193&amp;D193</f>
        <v>187CSL Ltd. + Seqirus + University of Queensland</v>
      </c>
      <c r="C193" s="136" t="s">
        <v>69</v>
      </c>
      <c r="D193" s="137" t="s">
        <v>699</v>
      </c>
      <c r="E193" s="136" t="s">
        <v>151</v>
      </c>
    </row>
    <row r="194" customFormat="false" ht="15" hidden="false" customHeight="false" outlineLevel="0" collapsed="false">
      <c r="A194" s="0" t="n">
        <v>188</v>
      </c>
      <c r="B194" s="0" t="str">
        <f aca="false">A194&amp;D194</f>
        <v>188</v>
      </c>
      <c r="C194" s="136"/>
      <c r="D194" s="137"/>
      <c r="E194" s="136"/>
    </row>
    <row r="195" customFormat="false" ht="30" hidden="false" customHeight="false" outlineLevel="0" collapsed="false">
      <c r="A195" s="0" t="n">
        <v>189</v>
      </c>
      <c r="B195" s="0" t="str">
        <f aca="false">A195&amp;D195</f>
        <v>189Medigen Vaccine Biologics + Dynavax + National Institute of Allergy and Infectious Diseases (NIAID)</v>
      </c>
      <c r="C195" s="67" t="s">
        <v>69</v>
      </c>
      <c r="D195" s="48" t="s">
        <v>707</v>
      </c>
      <c r="E195" s="138" t="s">
        <v>13</v>
      </c>
    </row>
    <row r="196" customFormat="false" ht="15" hidden="false" customHeight="false" outlineLevel="0" collapsed="false">
      <c r="A196" s="0" t="n">
        <v>190</v>
      </c>
      <c r="B196" s="0" t="str">
        <f aca="false">A196&amp;D196</f>
        <v>190</v>
      </c>
      <c r="C196" s="49"/>
      <c r="D196" s="139"/>
      <c r="E196" s="115"/>
    </row>
    <row r="197" customFormat="false" ht="15" hidden="false" customHeight="false" outlineLevel="0" collapsed="false">
      <c r="A197" s="0" t="n">
        <v>191</v>
      </c>
      <c r="B197" s="0" t="str">
        <f aca="false">A197&amp;D197</f>
        <v>191</v>
      </c>
      <c r="C197" s="49"/>
      <c r="D197" s="139"/>
      <c r="E197" s="115"/>
    </row>
    <row r="198" customFormat="false" ht="15" hidden="false" customHeight="false" outlineLevel="0" collapsed="false">
      <c r="A198" s="0" t="n">
        <v>192</v>
      </c>
      <c r="B198" s="0" t="str">
        <f aca="false">A198&amp;D198</f>
        <v>192</v>
      </c>
      <c r="C198" s="49"/>
      <c r="D198" s="139"/>
      <c r="E198" s="115"/>
    </row>
    <row r="199" customFormat="false" ht="15" hidden="false" customHeight="false" outlineLevel="0" collapsed="false">
      <c r="A199" s="0" t="n">
        <v>193</v>
      </c>
      <c r="B199" s="0" t="str">
        <f aca="false">A199&amp;D199</f>
        <v>193</v>
      </c>
      <c r="C199" s="49"/>
      <c r="D199" s="139"/>
      <c r="E199" s="115"/>
    </row>
    <row r="200" customFormat="false" ht="15" hidden="false" customHeight="false" outlineLevel="0" collapsed="false">
      <c r="A200" s="0" t="n">
        <v>194</v>
      </c>
      <c r="B200" s="0" t="str">
        <f aca="false">A200&amp;D200</f>
        <v>194</v>
      </c>
      <c r="C200" s="49"/>
      <c r="D200" s="139"/>
      <c r="E200" s="115"/>
    </row>
    <row r="201" customFormat="false" ht="15" hidden="false" customHeight="false" outlineLevel="0" collapsed="false">
      <c r="A201" s="0" t="n">
        <v>195</v>
      </c>
      <c r="B201" s="0" t="str">
        <f aca="false">A201&amp;D201</f>
        <v>195</v>
      </c>
      <c r="C201" s="70"/>
      <c r="D201" s="140"/>
      <c r="E201" s="115"/>
    </row>
    <row r="202" customFormat="false" ht="15" hidden="false" customHeight="false" outlineLevel="0" collapsed="false">
      <c r="A202" s="0" t="n">
        <v>196</v>
      </c>
      <c r="B202" s="0" t="str">
        <f aca="false">A202&amp;D202</f>
        <v>196Instituto Finlay de Vacunas</v>
      </c>
      <c r="C202" s="75" t="s">
        <v>69</v>
      </c>
      <c r="D202" s="118" t="s">
        <v>705</v>
      </c>
      <c r="E202" s="141" t="s">
        <v>172</v>
      </c>
    </row>
    <row r="203" customFormat="false" ht="15" hidden="false" customHeight="false" outlineLevel="0" collapsed="false">
      <c r="A203" s="0" t="n">
        <v>197</v>
      </c>
      <c r="B203" s="0" t="str">
        <f aca="false">A203&amp;D203</f>
        <v>197</v>
      </c>
      <c r="C203" s="75"/>
      <c r="D203" s="118"/>
      <c r="E203" s="142"/>
    </row>
    <row r="204" customFormat="false" ht="15" hidden="false" customHeight="false" outlineLevel="0" collapsed="false">
      <c r="A204" s="0" t="n">
        <v>198</v>
      </c>
      <c r="B204" s="0" t="str">
        <f aca="false">A204&amp;D204</f>
        <v>198Instituto Finlay de Vacunas</v>
      </c>
      <c r="C204" s="47" t="s">
        <v>69</v>
      </c>
      <c r="D204" s="143" t="s">
        <v>245</v>
      </c>
      <c r="E204" s="47" t="s">
        <v>43</v>
      </c>
    </row>
    <row r="205" customFormat="false" ht="15" hidden="false" customHeight="false" outlineLevel="0" collapsed="false">
      <c r="A205" s="0" t="n">
        <v>199</v>
      </c>
      <c r="B205" s="0" t="str">
        <f aca="false">A205&amp;D205</f>
        <v>199</v>
      </c>
      <c r="C205" s="144"/>
      <c r="D205" s="145"/>
      <c r="E205" s="144"/>
    </row>
    <row r="206" customFormat="false" ht="30" hidden="false" customHeight="false" outlineLevel="0" collapsed="false">
      <c r="A206" s="0" t="n">
        <v>200</v>
      </c>
      <c r="B206" s="0" t="str">
        <f aca="false">A206&amp;D206</f>
        <v>200Federal Budgetary Research Institution State Research Center of Virology and Biotechnology "Vector"</v>
      </c>
      <c r="C206" s="146" t="s">
        <v>69</v>
      </c>
      <c r="D206" s="74" t="s">
        <v>250</v>
      </c>
      <c r="E206" s="147" t="s">
        <v>43</v>
      </c>
    </row>
    <row r="207" customFormat="false" ht="15" hidden="false" customHeight="false" outlineLevel="0" collapsed="false">
      <c r="A207" s="0" t="n">
        <v>201</v>
      </c>
      <c r="B207" s="0" t="str">
        <f aca="false">A207&amp;D207</f>
        <v>201</v>
      </c>
      <c r="C207" s="148"/>
      <c r="D207" s="74"/>
      <c r="E207" s="149"/>
    </row>
    <row r="208" customFormat="false" ht="15" hidden="false" customHeight="false" outlineLevel="0" collapsed="false">
      <c r="A208" s="0" t="n">
        <v>202</v>
      </c>
      <c r="B208" s="0" t="str">
        <f aca="false">A208&amp;D208</f>
        <v>202West China Hospital + Sichuan University</v>
      </c>
      <c r="C208" s="49" t="s">
        <v>69</v>
      </c>
      <c r="D208" s="65" t="s">
        <v>732</v>
      </c>
      <c r="E208" s="49" t="s">
        <v>43</v>
      </c>
    </row>
    <row r="209" customFormat="false" ht="15" hidden="false" customHeight="false" outlineLevel="0" collapsed="false">
      <c r="A209" s="0" t="n">
        <v>203</v>
      </c>
      <c r="B209" s="0" t="str">
        <f aca="false">A209&amp;D209</f>
        <v>203WestVac Biopharma Co., Ltd.</v>
      </c>
      <c r="C209" s="49"/>
      <c r="D209" s="80" t="s">
        <v>262</v>
      </c>
      <c r="E209" s="49"/>
    </row>
    <row r="210" customFormat="false" ht="15" hidden="false" customHeight="false" outlineLevel="0" collapsed="false">
      <c r="A210" s="0" t="n">
        <v>204</v>
      </c>
      <c r="B210" s="0" t="str">
        <f aca="false">A210&amp;D210</f>
        <v>204</v>
      </c>
      <c r="C210" s="49"/>
      <c r="D210" s="80"/>
      <c r="E210" s="49"/>
    </row>
    <row r="211" customFormat="false" ht="15" hidden="false" customHeight="false" outlineLevel="0" collapsed="false">
      <c r="A211" s="0" t="n">
        <v>205</v>
      </c>
      <c r="B211" s="0" t="str">
        <f aca="false">A211&amp;D211</f>
        <v>205</v>
      </c>
      <c r="C211" s="39"/>
      <c r="D211" s="77"/>
      <c r="E211" s="39"/>
    </row>
    <row r="212" customFormat="false" ht="15" hidden="false" customHeight="false" outlineLevel="0" collapsed="false">
      <c r="A212" s="0" t="n">
        <v>206</v>
      </c>
      <c r="B212" s="0" t="str">
        <f aca="false">A212&amp;D212</f>
        <v>206University Hospital Tuebingen</v>
      </c>
      <c r="C212" s="41" t="s">
        <v>69</v>
      </c>
      <c r="D212" s="42" t="s">
        <v>263</v>
      </c>
      <c r="E212" s="41" t="s">
        <v>178</v>
      </c>
    </row>
    <row r="213" customFormat="false" ht="15" hidden="false" customHeight="false" outlineLevel="0" collapsed="false">
      <c r="A213" s="0" t="n">
        <v>207</v>
      </c>
      <c r="B213" s="0" t="str">
        <f aca="false">A213&amp;D213</f>
        <v>207Vaxxinity</v>
      </c>
      <c r="C213" s="20" t="s">
        <v>69</v>
      </c>
      <c r="D213" s="76" t="s">
        <v>267</v>
      </c>
      <c r="E213" s="20" t="s">
        <v>151</v>
      </c>
    </row>
    <row r="214" customFormat="false" ht="15" hidden="false" customHeight="false" outlineLevel="0" collapsed="false">
      <c r="A214" s="0" t="n">
        <v>208</v>
      </c>
      <c r="B214" s="0" t="str">
        <f aca="false">A214&amp;D214</f>
        <v>208</v>
      </c>
      <c r="C214" s="26"/>
      <c r="D214" s="66"/>
      <c r="E214" s="26"/>
    </row>
    <row r="215" customFormat="false" ht="15" hidden="false" customHeight="false" outlineLevel="0" collapsed="false">
      <c r="A215" s="0" t="n">
        <v>209</v>
      </c>
      <c r="B215" s="0" t="str">
        <f aca="false">A215&amp;D215</f>
        <v>209</v>
      </c>
      <c r="C215" s="26"/>
      <c r="D215" s="66"/>
      <c r="E215" s="26"/>
    </row>
    <row r="216" customFormat="false" ht="15" hidden="false" customHeight="false" outlineLevel="0" collapsed="false">
      <c r="A216" s="0" t="n">
        <v>210</v>
      </c>
      <c r="B216" s="0" t="str">
        <f aca="false">A216&amp;D216</f>
        <v>210Merck &amp; Co. + Themis + Sharp &amp; Dohme + Institute Pasteur</v>
      </c>
      <c r="C216" s="150" t="s">
        <v>295</v>
      </c>
      <c r="D216" s="151" t="s">
        <v>708</v>
      </c>
      <c r="E216" s="150" t="s">
        <v>178</v>
      </c>
    </row>
    <row r="217" customFormat="false" ht="15" hidden="false" customHeight="false" outlineLevel="0" collapsed="false">
      <c r="A217" s="0" t="n">
        <v>211</v>
      </c>
      <c r="B217" s="0" t="str">
        <f aca="false">A217&amp;D217</f>
        <v>211 + University of Pittsburgh</v>
      </c>
      <c r="C217" s="152"/>
      <c r="D217" s="153" t="s">
        <v>679</v>
      </c>
      <c r="E217" s="154"/>
    </row>
    <row r="218" customFormat="false" ht="15" hidden="false" customHeight="false" outlineLevel="0" collapsed="false">
      <c r="A218" s="0" t="n">
        <v>212</v>
      </c>
      <c r="B218" s="0" t="str">
        <f aca="false">A218&amp;D218</f>
        <v>212</v>
      </c>
      <c r="C218" s="155"/>
      <c r="D218" s="156"/>
      <c r="E218" s="157"/>
    </row>
    <row r="219" customFormat="false" ht="30" hidden="false" customHeight="false" outlineLevel="0" collapsed="false">
      <c r="A219" s="0" t="n">
        <v>213</v>
      </c>
      <c r="B219" s="0" t="str">
        <f aca="false">A219&amp;D219</f>
        <v>213University of Hong Kong, Xiamen University and Beijing Wantai Biological Pharmacy</v>
      </c>
      <c r="C219" s="115" t="s">
        <v>295</v>
      </c>
      <c r="D219" s="158" t="s">
        <v>729</v>
      </c>
      <c r="E219" s="116" t="s">
        <v>43</v>
      </c>
    </row>
    <row r="220" customFormat="false" ht="15" hidden="false" customHeight="false" outlineLevel="0" collapsed="false">
      <c r="A220" s="0" t="n">
        <v>214</v>
      </c>
      <c r="B220" s="0" t="str">
        <f aca="false">A220&amp;D220</f>
        <v>214</v>
      </c>
      <c r="C220" s="159"/>
      <c r="D220" s="160"/>
      <c r="E220" s="159"/>
    </row>
    <row r="221" customFormat="false" ht="15" hidden="false" customHeight="false" outlineLevel="0" collapsed="false">
      <c r="A221" s="0" t="n">
        <v>215</v>
      </c>
      <c r="B221" s="0" t="str">
        <f aca="false">A221&amp;D221</f>
        <v>215Imperial College London</v>
      </c>
      <c r="C221" s="41" t="s">
        <v>74</v>
      </c>
      <c r="D221" s="42" t="s">
        <v>304</v>
      </c>
      <c r="E221" s="41" t="s">
        <v>38</v>
      </c>
    </row>
    <row r="222" customFormat="false" ht="30" hidden="false" customHeight="false" outlineLevel="0" collapsed="false">
      <c r="A222" s="0" t="n">
        <v>216</v>
      </c>
      <c r="B222" s="0" t="str">
        <f aca="false">A222&amp;D222</f>
        <v>216Academy of Military Science (AMS), Walvax Biotechnology and Suzhou Abogen Biosciences</v>
      </c>
      <c r="C222" s="138" t="s">
        <v>74</v>
      </c>
      <c r="D222" s="129" t="s">
        <v>684</v>
      </c>
      <c r="E222" s="47" t="s">
        <v>43</v>
      </c>
    </row>
    <row r="223" customFormat="false" ht="15" hidden="false" customHeight="false" outlineLevel="0" collapsed="false">
      <c r="A223" s="0" t="n">
        <v>217</v>
      </c>
      <c r="B223" s="0" t="str">
        <f aca="false">A223&amp;D223</f>
        <v>217</v>
      </c>
      <c r="C223" s="116"/>
      <c r="D223" s="89"/>
      <c r="E223" s="54"/>
    </row>
    <row r="224" customFormat="false" ht="15" hidden="false" customHeight="false" outlineLevel="0" collapsed="false">
      <c r="A224" s="0" t="n">
        <v>218</v>
      </c>
      <c r="B224" s="0" t="str">
        <f aca="false">A224&amp;D224</f>
        <v>218Medicago Inc.</v>
      </c>
      <c r="C224" s="81" t="s">
        <v>177</v>
      </c>
      <c r="D224" s="93" t="s">
        <v>313</v>
      </c>
      <c r="E224" s="92" t="s">
        <v>43</v>
      </c>
    </row>
    <row r="225" customFormat="false" ht="15" hidden="false" customHeight="false" outlineLevel="0" collapsed="false">
      <c r="A225" s="0" t="n">
        <v>219</v>
      </c>
      <c r="B225" s="0" t="str">
        <f aca="false">A225&amp;D225</f>
        <v>219</v>
      </c>
      <c r="C225" s="43"/>
      <c r="D225" s="161"/>
      <c r="E225" s="95"/>
    </row>
    <row r="226" customFormat="false" ht="15" hidden="false" customHeight="false" outlineLevel="0" collapsed="false">
      <c r="A226" s="0" t="n">
        <v>220</v>
      </c>
      <c r="B226" s="0" t="str">
        <f aca="false">A226&amp;D226</f>
        <v>220</v>
      </c>
      <c r="C226" s="46"/>
      <c r="D226" s="97"/>
      <c r="E226" s="162"/>
    </row>
    <row r="227" customFormat="false" ht="15" hidden="false" customHeight="false" outlineLevel="0" collapsed="false">
      <c r="A227" s="0" t="n">
        <v>221</v>
      </c>
      <c r="B227" s="0" t="str">
        <f aca="false">A227&amp;D227</f>
        <v>221	Shenzhen Geno-Immune Medical Institute</v>
      </c>
      <c r="C227" s="144" t="s">
        <v>320</v>
      </c>
      <c r="D227" s="163" t="s">
        <v>681</v>
      </c>
      <c r="E227" s="164" t="s">
        <v>38</v>
      </c>
    </row>
    <row r="228" customFormat="false" ht="15" hidden="false" customHeight="false" outlineLevel="0" collapsed="false">
      <c r="A228" s="0" t="n">
        <v>222</v>
      </c>
      <c r="B228" s="0" t="str">
        <f aca="false">A228&amp;D228</f>
        <v>222Shenzhen Geno-Immune Medical Institute</v>
      </c>
      <c r="C228" s="165" t="s">
        <v>321</v>
      </c>
      <c r="D228" s="166" t="s">
        <v>721</v>
      </c>
      <c r="E228" s="167" t="s">
        <v>178</v>
      </c>
    </row>
    <row r="229" customFormat="false" ht="15" hidden="false" customHeight="false" outlineLevel="0" collapsed="false">
      <c r="A229" s="0" t="n">
        <v>223</v>
      </c>
      <c r="B229" s="0" t="str">
        <f aca="false">A229&amp;D229</f>
        <v>223Adimmune Corporation</v>
      </c>
      <c r="C229" s="168" t="s">
        <v>69</v>
      </c>
      <c r="D229" s="169" t="s">
        <v>685</v>
      </c>
      <c r="E229" s="170" t="s">
        <v>38</v>
      </c>
    </row>
    <row r="230" customFormat="false" ht="15" hidden="false" customHeight="false" outlineLevel="0" collapsed="false">
      <c r="A230" s="0" t="n">
        <v>224</v>
      </c>
      <c r="B230" s="0" t="str">
        <f aca="false">A230&amp;D230</f>
        <v>224Entos Pharmaceuticals Inc.</v>
      </c>
      <c r="C230" s="171" t="s">
        <v>125</v>
      </c>
      <c r="D230" s="172" t="s">
        <v>700</v>
      </c>
      <c r="E230" s="173" t="s">
        <v>38</v>
      </c>
    </row>
    <row r="231" customFormat="false" ht="15" hidden="false" customHeight="false" outlineLevel="0" collapsed="false">
      <c r="A231" s="0" t="n">
        <v>225</v>
      </c>
      <c r="B231" s="0" t="str">
        <f aca="false">A231&amp;D231</f>
        <v>225OncoSec Immunotherapies; Providence Health &amp; Services</v>
      </c>
      <c r="C231" s="174" t="s">
        <v>125</v>
      </c>
      <c r="D231" s="175" t="s">
        <v>712</v>
      </c>
      <c r="E231" s="170" t="s">
        <v>38</v>
      </c>
    </row>
    <row r="232" customFormat="false" ht="15" hidden="false" customHeight="false" outlineLevel="0" collapsed="false">
      <c r="A232" s="0" t="n">
        <v>226</v>
      </c>
      <c r="B232" s="0" t="str">
        <f aca="false">A232&amp;D232</f>
        <v>226Chulalongkorn University</v>
      </c>
      <c r="C232" s="176" t="s">
        <v>74</v>
      </c>
      <c r="D232" s="172" t="s">
        <v>338</v>
      </c>
      <c r="E232" s="173" t="s">
        <v>38</v>
      </c>
    </row>
    <row r="233" customFormat="false" ht="15" hidden="false" customHeight="false" outlineLevel="0" collapsed="false">
      <c r="A233" s="0" t="n">
        <v>227</v>
      </c>
      <c r="B233" s="0" t="str">
        <f aca="false">A233&amp;D233</f>
        <v>227Symvivo Corporation</v>
      </c>
      <c r="C233" s="174" t="s">
        <v>125</v>
      </c>
      <c r="D233" s="177" t="s">
        <v>343</v>
      </c>
      <c r="E233" s="178" t="s">
        <v>38</v>
      </c>
    </row>
    <row r="234" customFormat="false" ht="15" hidden="false" customHeight="true" outlineLevel="0" collapsed="false">
      <c r="A234" s="0" t="n">
        <v>228</v>
      </c>
      <c r="B234" s="0" t="str">
        <f aca="false">A234&amp;D234</f>
        <v>228ImmunityBio, Inc</v>
      </c>
      <c r="C234" s="165" t="s">
        <v>37</v>
      </c>
      <c r="D234" s="179" t="s">
        <v>347</v>
      </c>
      <c r="E234" s="180" t="s">
        <v>178</v>
      </c>
    </row>
    <row r="235" customFormat="false" ht="15" hidden="false" customHeight="false" outlineLevel="0" collapsed="false">
      <c r="A235" s="0" t="n">
        <v>229</v>
      </c>
      <c r="B235" s="0" t="str">
        <f aca="false">A235&amp;D235</f>
        <v>229</v>
      </c>
      <c r="C235" s="165"/>
      <c r="D235" s="179"/>
      <c r="E235" s="180"/>
    </row>
    <row r="236" customFormat="false" ht="15" hidden="false" customHeight="false" outlineLevel="0" collapsed="false">
      <c r="A236" s="0" t="n">
        <v>230</v>
      </c>
      <c r="B236" s="0" t="str">
        <f aca="false">A236&amp;D236</f>
        <v>230</v>
      </c>
      <c r="C236" s="165"/>
      <c r="D236" s="179"/>
      <c r="E236" s="180"/>
    </row>
    <row r="237" customFormat="false" ht="15" hidden="false" customHeight="false" outlineLevel="0" collapsed="false">
      <c r="A237" s="0" t="n">
        <v>231</v>
      </c>
      <c r="B237" s="0" t="str">
        <f aca="false">A237&amp;D237</f>
        <v>231City of Hope Medical Center + National Cancer Institute</v>
      </c>
      <c r="C237" s="52" t="s">
        <v>37</v>
      </c>
      <c r="D237" s="27" t="s">
        <v>696</v>
      </c>
      <c r="E237" s="52" t="s">
        <v>38</v>
      </c>
    </row>
    <row r="238" customFormat="false" ht="15" hidden="false" customHeight="false" outlineLevel="0" collapsed="false">
      <c r="A238" s="0" t="n">
        <v>232</v>
      </c>
      <c r="B238" s="0" t="str">
        <f aca="false">A238&amp;D238</f>
        <v>232</v>
      </c>
      <c r="C238" s="181"/>
      <c r="D238" s="182"/>
      <c r="E238" s="181"/>
    </row>
    <row r="239" customFormat="false" ht="15" hidden="false" customHeight="false" outlineLevel="0" collapsed="false">
      <c r="A239" s="0" t="n">
        <v>233</v>
      </c>
      <c r="B239" s="0" t="str">
        <f aca="false">A239&amp;D239</f>
        <v>233Israel Institute for Biological Research</v>
      </c>
      <c r="C239" s="41" t="s">
        <v>295</v>
      </c>
      <c r="D239" s="183" t="s">
        <v>706</v>
      </c>
      <c r="E239" s="61" t="s">
        <v>151</v>
      </c>
    </row>
    <row r="240" customFormat="false" ht="30" hidden="false" customHeight="false" outlineLevel="0" collapsed="false">
      <c r="A240" s="0" t="n">
        <v>234</v>
      </c>
      <c r="B240" s="0" t="str">
        <f aca="false">A240&amp;D240</f>
        <v>234Aivita Biomedical, Inc</v>
      </c>
      <c r="C240" s="184" t="s">
        <v>320</v>
      </c>
      <c r="D240" s="143" t="s">
        <v>686</v>
      </c>
      <c r="E240" s="184" t="s">
        <v>172</v>
      </c>
    </row>
    <row r="241" customFormat="false" ht="15" hidden="false" customHeight="false" outlineLevel="0" collapsed="false">
      <c r="A241" s="0" t="n">
        <v>235</v>
      </c>
      <c r="B241" s="0" t="str">
        <f aca="false">A241&amp;D241</f>
        <v>235National Institute of Health Research and Development</v>
      </c>
      <c r="C241" s="185"/>
      <c r="D241" s="186" t="s">
        <v>369</v>
      </c>
      <c r="E241" s="185"/>
    </row>
    <row r="242" customFormat="false" ht="15" hidden="false" customHeight="false" outlineLevel="0" collapsed="false">
      <c r="A242" s="0" t="n">
        <v>236</v>
      </c>
      <c r="B242" s="0" t="str">
        <f aca="false">A242&amp;D242</f>
        <v>236Ministry of Health Republic of Indonesia</v>
      </c>
      <c r="C242" s="187"/>
      <c r="D242" s="188" t="s">
        <v>374</v>
      </c>
      <c r="E242" s="187"/>
    </row>
    <row r="243" customFormat="false" ht="15" hidden="false" customHeight="false" outlineLevel="0" collapsed="false">
      <c r="A243" s="0" t="n">
        <v>237</v>
      </c>
      <c r="B243" s="0" t="str">
        <f aca="false">A243&amp;D243</f>
        <v>237Codagenix/Serum Institute of India</v>
      </c>
      <c r="C243" s="59" t="s">
        <v>379</v>
      </c>
      <c r="D243" s="189" t="s">
        <v>698</v>
      </c>
      <c r="E243" s="190" t="s">
        <v>43</v>
      </c>
    </row>
    <row r="244" customFormat="false" ht="15" hidden="false" customHeight="false" outlineLevel="0" collapsed="false">
      <c r="A244" s="0" t="n">
        <v>238</v>
      </c>
      <c r="B244" s="0" t="str">
        <f aca="false">A244&amp;D244</f>
        <v>238Center for Genetic Engineering and Biotechnology (CIGB)</v>
      </c>
      <c r="C244" s="130" t="s">
        <v>69</v>
      </c>
      <c r="D244" s="191" t="s">
        <v>695</v>
      </c>
      <c r="E244" s="178" t="s">
        <v>178</v>
      </c>
    </row>
    <row r="245" customFormat="false" ht="15" hidden="false" customHeight="false" outlineLevel="0" collapsed="false">
      <c r="A245" s="0" t="n">
        <v>239</v>
      </c>
      <c r="B245" s="0" t="str">
        <f aca="false">A245&amp;D245</f>
        <v>239Center for Genetic Engineering and Biotechnology (CIGB)</v>
      </c>
      <c r="C245" s="147" t="s">
        <v>69</v>
      </c>
      <c r="D245" s="192" t="s">
        <v>695</v>
      </c>
      <c r="E245" s="58" t="s">
        <v>43</v>
      </c>
    </row>
    <row r="246" customFormat="false" ht="15" hidden="false" customHeight="false" outlineLevel="0" collapsed="false">
      <c r="A246" s="0" t="n">
        <v>240</v>
      </c>
      <c r="B246" s="0" t="str">
        <f aca="false">A246&amp;D246</f>
        <v>240</v>
      </c>
      <c r="C246" s="46"/>
      <c r="D246" s="193"/>
      <c r="E246" s="194"/>
    </row>
    <row r="247" customFormat="false" ht="15" hidden="false" customHeight="false" outlineLevel="0" collapsed="false">
      <c r="A247" s="0" t="n">
        <v>241</v>
      </c>
      <c r="B247" s="0" t="str">
        <f aca="false">A247&amp;D247</f>
        <v>241Valneva, National Institute for Health Research, United Kingdom</v>
      </c>
      <c r="C247" s="26" t="s">
        <v>733</v>
      </c>
      <c r="D247" s="27" t="s">
        <v>384</v>
      </c>
      <c r="E247" s="52" t="s">
        <v>43</v>
      </c>
    </row>
    <row r="248" customFormat="false" ht="15" hidden="false" customHeight="false" outlineLevel="0" collapsed="false">
      <c r="A248" s="0" t="n">
        <v>242</v>
      </c>
      <c r="B248" s="0" t="str">
        <f aca="false">A248&amp;D248</f>
        <v>242</v>
      </c>
      <c r="C248" s="26"/>
      <c r="D248" s="27"/>
      <c r="E248" s="52"/>
    </row>
    <row r="249" customFormat="false" ht="15" hidden="false" customHeight="false" outlineLevel="0" collapsed="false">
      <c r="A249" s="0" t="n">
        <v>243</v>
      </c>
      <c r="B249" s="0" t="str">
        <f aca="false">A249&amp;D249</f>
        <v>243</v>
      </c>
      <c r="C249" s="39"/>
      <c r="D249" s="40"/>
      <c r="E249" s="181"/>
    </row>
    <row r="250" customFormat="false" ht="15" hidden="false" customHeight="false" outlineLevel="0" collapsed="false">
      <c r="A250" s="0" t="n">
        <v>244</v>
      </c>
      <c r="B250" s="0" t="str">
        <f aca="false">A250&amp;D250</f>
        <v>244Biological E. Limited</v>
      </c>
      <c r="C250" s="114" t="s">
        <v>69</v>
      </c>
      <c r="D250" s="195" t="s">
        <v>692</v>
      </c>
      <c r="E250" s="190" t="s">
        <v>43</v>
      </c>
    </row>
    <row r="251" customFormat="false" ht="15" hidden="false" customHeight="false" outlineLevel="0" collapsed="false">
      <c r="A251" s="0" t="n">
        <v>245</v>
      </c>
      <c r="B251" s="0" t="str">
        <f aca="false">A251&amp;D251</f>
        <v>245Cellid Co., Ltd.</v>
      </c>
      <c r="C251" s="196" t="s">
        <v>37</v>
      </c>
      <c r="D251" s="197" t="s">
        <v>392</v>
      </c>
      <c r="E251" s="198" t="s">
        <v>178</v>
      </c>
    </row>
    <row r="252" customFormat="false" ht="15" hidden="false" customHeight="false" outlineLevel="0" collapsed="false">
      <c r="A252" s="0" t="n">
        <v>246</v>
      </c>
      <c r="B252" s="0" t="str">
        <f aca="false">A252&amp;D252</f>
        <v>246GeneOne Life Science, Inc.</v>
      </c>
      <c r="C252" s="108" t="s">
        <v>125</v>
      </c>
      <c r="D252" s="199" t="s">
        <v>396</v>
      </c>
      <c r="E252" s="200" t="s">
        <v>178</v>
      </c>
    </row>
    <row r="253" customFormat="false" ht="15" hidden="false" customHeight="false" outlineLevel="0" collapsed="false">
      <c r="A253" s="0" t="n">
        <v>247</v>
      </c>
      <c r="B253" s="0" t="str">
        <f aca="false">A253&amp;D253</f>
        <v>247Nanogen Pharmaceutical Biotechnology</v>
      </c>
      <c r="C253" s="130" t="s">
        <v>69</v>
      </c>
      <c r="D253" s="133" t="s">
        <v>397</v>
      </c>
      <c r="E253" s="20" t="s">
        <v>43</v>
      </c>
    </row>
    <row r="254" customFormat="false" ht="15" hidden="false" customHeight="false" outlineLevel="0" collapsed="false">
      <c r="A254" s="0" t="n">
        <v>248</v>
      </c>
      <c r="B254" s="0" t="str">
        <f aca="false">A254&amp;D254</f>
        <v>248</v>
      </c>
      <c r="C254" s="91"/>
      <c r="D254" s="182"/>
      <c r="E254" s="39"/>
    </row>
    <row r="255" customFormat="false" ht="15" hidden="false" customHeight="false" outlineLevel="0" collapsed="false">
      <c r="A255" s="0" t="n">
        <v>249</v>
      </c>
      <c r="B255" s="0" t="str">
        <f aca="false">A255&amp;D255</f>
        <v>249Shionogi</v>
      </c>
      <c r="C255" s="41" t="s">
        <v>69</v>
      </c>
      <c r="D255" s="83" t="s">
        <v>402</v>
      </c>
      <c r="E255" s="41" t="s">
        <v>178</v>
      </c>
    </row>
    <row r="256" customFormat="false" ht="15" hidden="false" customHeight="false" outlineLevel="0" collapsed="false">
      <c r="A256" s="0" t="n">
        <v>250</v>
      </c>
      <c r="B256" s="0" t="str">
        <f aca="false">A256&amp;D256</f>
        <v>250Altimmune, Inc.</v>
      </c>
      <c r="C256" s="201" t="s">
        <v>37</v>
      </c>
      <c r="D256" s="202" t="s">
        <v>406</v>
      </c>
      <c r="E256" s="201" t="s">
        <v>38</v>
      </c>
    </row>
    <row r="257" customFormat="false" ht="15" hidden="false" customHeight="false" outlineLevel="0" collapsed="false">
      <c r="A257" s="0" t="n">
        <v>251</v>
      </c>
      <c r="B257" s="0" t="str">
        <f aca="false">A257&amp;D257</f>
        <v>251University Medical Center Groningen + Akston Biosciences Inc.</v>
      </c>
      <c r="C257" s="141" t="s">
        <v>69</v>
      </c>
      <c r="D257" s="203" t="s">
        <v>728</v>
      </c>
      <c r="E257" s="141" t="s">
        <v>172</v>
      </c>
    </row>
    <row r="258" customFormat="false" ht="15" hidden="false" customHeight="false" outlineLevel="0" collapsed="false">
      <c r="A258" s="0" t="n">
        <v>252</v>
      </c>
      <c r="B258" s="0" t="str">
        <f aca="false">A258&amp;D258</f>
        <v>252Erciyes University and the Health Institutes of Turkey (TUSEB)</v>
      </c>
      <c r="C258" s="204" t="s">
        <v>733</v>
      </c>
      <c r="D258" s="205" t="s">
        <v>701</v>
      </c>
      <c r="E258" s="204" t="s">
        <v>43</v>
      </c>
    </row>
    <row r="259" customFormat="false" ht="15" hidden="false" customHeight="false" outlineLevel="0" collapsed="false">
      <c r="A259" s="0" t="n">
        <v>253</v>
      </c>
      <c r="B259" s="0" t="str">
        <f aca="false">A259&amp;D259</f>
        <v>253</v>
      </c>
      <c r="C259" s="196"/>
      <c r="D259" s="206"/>
      <c r="E259" s="196"/>
    </row>
    <row r="260" customFormat="false" ht="15" hidden="false" customHeight="false" outlineLevel="0" collapsed="false">
      <c r="A260" s="0" t="n">
        <v>254</v>
      </c>
      <c r="B260" s="0" t="str">
        <f aca="false">A260&amp;D260</f>
        <v>254</v>
      </c>
      <c r="C260" s="207"/>
      <c r="D260" s="208"/>
      <c r="E260" s="207"/>
    </row>
    <row r="261" customFormat="false" ht="15" hidden="false" customHeight="false" outlineLevel="0" collapsed="false">
      <c r="A261" s="0" t="n">
        <v>255</v>
      </c>
      <c r="B261" s="0" t="str">
        <f aca="false">A261&amp;D261</f>
        <v>255University of Saskatchewan</v>
      </c>
      <c r="C261" s="79" t="s">
        <v>69</v>
      </c>
      <c r="D261" s="209" t="s">
        <v>421</v>
      </c>
      <c r="E261" s="79" t="s">
        <v>172</v>
      </c>
    </row>
    <row r="262" customFormat="false" ht="15" hidden="false" customHeight="false" outlineLevel="0" collapsed="false">
      <c r="A262" s="0" t="n">
        <v>256</v>
      </c>
      <c r="B262" s="0" t="str">
        <f aca="false">A262&amp;D262</f>
        <v>256SK Bioscience Co., Ltd. and CEPI</v>
      </c>
      <c r="C262" s="138" t="s">
        <v>69</v>
      </c>
      <c r="D262" s="68" t="s">
        <v>425</v>
      </c>
      <c r="E262" s="210" t="s">
        <v>43</v>
      </c>
    </row>
    <row r="263" customFormat="false" ht="15" hidden="false" customHeight="false" outlineLevel="0" collapsed="false">
      <c r="A263" s="0" t="n">
        <v>257</v>
      </c>
      <c r="B263" s="0" t="str">
        <f aca="false">A263&amp;D263</f>
        <v>257</v>
      </c>
      <c r="C263" s="115"/>
      <c r="D263" s="211"/>
      <c r="E263" s="103"/>
    </row>
    <row r="264" customFormat="false" ht="15" hidden="false" customHeight="false" outlineLevel="0" collapsed="false">
      <c r="A264" s="0" t="n">
        <v>258</v>
      </c>
      <c r="B264" s="0" t="str">
        <f aca="false">A264&amp;D264</f>
        <v>258</v>
      </c>
      <c r="C264" s="212"/>
      <c r="D264" s="71"/>
      <c r="E264" s="213"/>
    </row>
    <row r="265" customFormat="false" ht="15" hidden="false" customHeight="false" outlineLevel="0" collapsed="false">
      <c r="A265" s="0" t="n">
        <v>259</v>
      </c>
      <c r="B265" s="0" t="str">
        <f aca="false">A265&amp;D265</f>
        <v>259Razi Vaccine and Serum Research Institute</v>
      </c>
      <c r="C265" s="214" t="s">
        <v>69</v>
      </c>
      <c r="D265" s="215" t="s">
        <v>429</v>
      </c>
      <c r="E265" s="214" t="s">
        <v>43</v>
      </c>
    </row>
    <row r="266" customFormat="false" ht="15" hidden="false" customHeight="false" outlineLevel="0" collapsed="false">
      <c r="A266" s="0" t="n">
        <v>260</v>
      </c>
      <c r="B266" s="0" t="str">
        <f aca="false">A266&amp;D266</f>
        <v>260</v>
      </c>
      <c r="C266" s="63"/>
      <c r="D266" s="216"/>
      <c r="E266" s="63"/>
    </row>
    <row r="267" customFormat="false" ht="15" hidden="false" customHeight="false" outlineLevel="0" collapsed="false">
      <c r="A267" s="0" t="n">
        <v>261</v>
      </c>
      <c r="B267" s="0" t="str">
        <f aca="false">A267&amp;D267</f>
        <v>261Shifa Pharmed Industrial Co</v>
      </c>
      <c r="C267" s="217" t="s">
        <v>733</v>
      </c>
      <c r="D267" s="206" t="s">
        <v>433</v>
      </c>
      <c r="E267" s="218" t="s">
        <v>151</v>
      </c>
    </row>
    <row r="268" customFormat="false" ht="15" hidden="false" customHeight="false" outlineLevel="0" collapsed="false">
      <c r="A268" s="0" t="n">
        <v>262</v>
      </c>
      <c r="B268" s="0" t="str">
        <f aca="false">A268&amp;D268</f>
        <v>262</v>
      </c>
      <c r="C268" s="219"/>
      <c r="D268" s="208"/>
      <c r="E268" s="220"/>
    </row>
    <row r="269" customFormat="false" ht="15" hidden="false" customHeight="false" outlineLevel="0" collapsed="false">
      <c r="A269" s="0" t="n">
        <v>263</v>
      </c>
      <c r="B269" s="0" t="str">
        <f aca="false">A269&amp;D269</f>
        <v>263The University of Queensland</v>
      </c>
      <c r="C269" s="95" t="s">
        <v>69</v>
      </c>
      <c r="D269" s="96" t="s">
        <v>727</v>
      </c>
      <c r="E269" s="221" t="s">
        <v>38</v>
      </c>
    </row>
    <row r="270" customFormat="false" ht="15" hidden="false" customHeight="false" outlineLevel="0" collapsed="false">
      <c r="A270" s="0" t="n">
        <v>264</v>
      </c>
      <c r="B270" s="0" t="str">
        <f aca="false">A270&amp;D270</f>
        <v>264</v>
      </c>
      <c r="C270" s="222"/>
      <c r="D270" s="223"/>
      <c r="E270" s="221"/>
    </row>
    <row r="271" customFormat="false" ht="15" hidden="false" customHeight="false" outlineLevel="0" collapsed="false">
      <c r="A271" s="0" t="n">
        <v>265</v>
      </c>
      <c r="B271" s="0" t="str">
        <f aca="false">A271&amp;D271</f>
        <v>265</v>
      </c>
      <c r="C271" s="222"/>
      <c r="D271" s="223"/>
      <c r="E271" s="221"/>
    </row>
    <row r="272" customFormat="false" ht="30" hidden="false" customHeight="false" outlineLevel="0" collapsed="false">
      <c r="A272" s="0" t="n">
        <v>266</v>
      </c>
      <c r="B272" s="0" t="str">
        <f aca="false">A272&amp;D272</f>
        <v>266University of Sydney, Bionet Co., Ltd
Technovalia</v>
      </c>
      <c r="C272" s="130" t="s">
        <v>125</v>
      </c>
      <c r="D272" s="224" t="s">
        <v>730</v>
      </c>
      <c r="E272" s="178" t="s">
        <v>38</v>
      </c>
    </row>
    <row r="273" customFormat="false" ht="15" hidden="false" customHeight="false" outlineLevel="0" collapsed="false">
      <c r="A273" s="0" t="n">
        <v>267</v>
      </c>
      <c r="B273" s="0" t="str">
        <f aca="false">A273&amp;D273</f>
        <v>267Takis + Rottapharm Biotech</v>
      </c>
      <c r="C273" s="81" t="s">
        <v>125</v>
      </c>
      <c r="D273" s="225" t="s">
        <v>723</v>
      </c>
      <c r="E273" s="81" t="s">
        <v>178</v>
      </c>
    </row>
    <row r="274" customFormat="false" ht="15" hidden="false" customHeight="false" outlineLevel="0" collapsed="false">
      <c r="A274" s="0" t="n">
        <v>268</v>
      </c>
      <c r="B274" s="0" t="str">
        <f aca="false">A274&amp;D274</f>
        <v>268</v>
      </c>
      <c r="C274" s="46"/>
      <c r="D274" s="193"/>
      <c r="E274" s="46"/>
    </row>
    <row r="275" customFormat="false" ht="15" hidden="false" customHeight="false" outlineLevel="0" collapsed="false">
      <c r="A275" s="0" t="n">
        <v>269</v>
      </c>
      <c r="B275" s="0" t="str">
        <f aca="false">A275&amp;D275</f>
        <v>269Bharat Biotech International Limited</v>
      </c>
      <c r="C275" s="196" t="s">
        <v>37</v>
      </c>
      <c r="D275" s="51" t="s">
        <v>152</v>
      </c>
      <c r="E275" s="196" t="s">
        <v>38</v>
      </c>
    </row>
    <row r="276" customFormat="false" ht="15" hidden="false" customHeight="false" outlineLevel="0" collapsed="false">
      <c r="A276" s="0" t="n">
        <v>270</v>
      </c>
      <c r="B276" s="0" t="str">
        <f aca="false">A276&amp;D276</f>
        <v>270Providence Therapeutics</v>
      </c>
      <c r="C276" s="226" t="s">
        <v>74</v>
      </c>
      <c r="D276" s="227" t="s">
        <v>452</v>
      </c>
      <c r="E276" s="226" t="s">
        <v>172</v>
      </c>
    </row>
    <row r="277" customFormat="false" ht="15" hidden="false" customHeight="false" outlineLevel="0" collapsed="false">
      <c r="A277" s="0" t="n">
        <v>271</v>
      </c>
      <c r="B277" s="0" t="str">
        <f aca="false">A277&amp;D277</f>
        <v>271The Government Pharmaceutical Organization (GPO); PATH; Dynavax</v>
      </c>
      <c r="C277" s="20" t="s">
        <v>12</v>
      </c>
      <c r="D277" s="228" t="s">
        <v>724</v>
      </c>
      <c r="E277" s="229" t="s">
        <v>178</v>
      </c>
    </row>
    <row r="278" customFormat="false" ht="15" hidden="false" customHeight="false" outlineLevel="0" collapsed="false">
      <c r="A278" s="0" t="n">
        <v>272</v>
      </c>
      <c r="B278" s="0" t="str">
        <f aca="false">A278&amp;D278</f>
        <v>272</v>
      </c>
      <c r="C278" s="39"/>
      <c r="D278" s="230"/>
      <c r="E278" s="231"/>
    </row>
    <row r="279" customFormat="false" ht="15" hidden="false" customHeight="false" outlineLevel="0" collapsed="false">
      <c r="A279" s="0" t="n">
        <v>273</v>
      </c>
      <c r="B279" s="0" t="str">
        <f aca="false">A279&amp;D279</f>
        <v>273GlaxoSmithKline</v>
      </c>
      <c r="C279" s="94" t="s">
        <v>74</v>
      </c>
      <c r="D279" s="223" t="s">
        <v>460</v>
      </c>
      <c r="E279" s="41" t="s">
        <v>38</v>
      </c>
    </row>
    <row r="280" customFormat="false" ht="15" hidden="false" customHeight="false" outlineLevel="0" collapsed="false">
      <c r="A280" s="0" t="n">
        <v>274</v>
      </c>
      <c r="B280" s="0" t="str">
        <f aca="false">A280&amp;D280</f>
        <v>274VBI Vaccines Inc.</v>
      </c>
      <c r="C280" s="232" t="s">
        <v>177</v>
      </c>
      <c r="D280" s="233" t="s">
        <v>463</v>
      </c>
      <c r="E280" s="232" t="s">
        <v>178</v>
      </c>
    </row>
    <row r="281" customFormat="false" ht="15" hidden="false" customHeight="false" outlineLevel="0" collapsed="false">
      <c r="A281" s="0" t="n">
        <v>275</v>
      </c>
      <c r="B281" s="0" t="str">
        <f aca="false">A281&amp;D281</f>
        <v>275SK Bioscience Co., Ltd.</v>
      </c>
      <c r="C281" s="108" t="s">
        <v>69</v>
      </c>
      <c r="D281" s="234" t="s">
        <v>467</v>
      </c>
      <c r="E281" s="81" t="s">
        <v>38</v>
      </c>
    </row>
    <row r="282" customFormat="false" ht="15" hidden="false" customHeight="false" outlineLevel="0" collapsed="false">
      <c r="A282" s="0" t="n">
        <v>276</v>
      </c>
      <c r="B282" s="0" t="str">
        <f aca="false">A282&amp;D282</f>
        <v>276Gritstone Oncology </v>
      </c>
      <c r="C282" s="235" t="s">
        <v>37</v>
      </c>
      <c r="D282" s="236" t="s">
        <v>468</v>
      </c>
      <c r="E282" s="232" t="s">
        <v>38</v>
      </c>
    </row>
    <row r="283" customFormat="false" ht="15" hidden="false" customHeight="false" outlineLevel="0" collapsed="false">
      <c r="A283" s="0" t="n">
        <v>277</v>
      </c>
      <c r="B283" s="0" t="str">
        <f aca="false">A283&amp;D283</f>
        <v>277Moderna + National Institute of Allergy and Infectious Diseases (NIAID)</v>
      </c>
      <c r="C283" s="58" t="s">
        <v>74</v>
      </c>
      <c r="D283" s="57" t="s">
        <v>709</v>
      </c>
      <c r="E283" s="58" t="s">
        <v>13</v>
      </c>
    </row>
    <row r="284" customFormat="false" ht="15" hidden="false" customHeight="false" outlineLevel="0" collapsed="false">
      <c r="A284" s="0" t="n">
        <v>278</v>
      </c>
      <c r="B284" s="0" t="str">
        <f aca="false">A284&amp;D284</f>
        <v>278</v>
      </c>
      <c r="C284" s="75"/>
      <c r="D284" s="118"/>
      <c r="E284" s="75"/>
    </row>
    <row r="285" customFormat="false" ht="15" hidden="false" customHeight="false" outlineLevel="0" collapsed="false">
      <c r="A285" s="0" t="n">
        <v>279</v>
      </c>
      <c r="B285" s="0" t="str">
        <f aca="false">A285&amp;D285</f>
        <v>279</v>
      </c>
      <c r="C285" s="149"/>
      <c r="D285" s="237"/>
      <c r="E285" s="149"/>
    </row>
    <row r="286" customFormat="false" ht="15" hidden="false" customHeight="false" outlineLevel="0" collapsed="false">
      <c r="A286" s="0" t="n">
        <v>280</v>
      </c>
      <c r="B286" s="0" t="str">
        <f aca="false">A286&amp;D286</f>
        <v>280Walter Reed Army Institute of Research (WRAIR)</v>
      </c>
      <c r="C286" s="238" t="s">
        <v>69</v>
      </c>
      <c r="D286" s="239" t="s">
        <v>472</v>
      </c>
      <c r="E286" s="240" t="s">
        <v>38</v>
      </c>
    </row>
    <row r="287" customFormat="false" ht="15" hidden="false" customHeight="false" outlineLevel="0" collapsed="false">
      <c r="A287" s="0" t="n">
        <v>281</v>
      </c>
      <c r="B287" s="0" t="str">
        <f aca="false">A287&amp;D287</f>
        <v>281POP Biotechnologies and EuBiologics Co.,Ltd</v>
      </c>
      <c r="C287" s="141" t="s">
        <v>69</v>
      </c>
      <c r="D287" s="192" t="s">
        <v>714</v>
      </c>
      <c r="E287" s="56" t="s">
        <v>178</v>
      </c>
    </row>
    <row r="288" customFormat="false" ht="30" hidden="false" customHeight="false" outlineLevel="0" collapsed="false">
      <c r="A288" s="0" t="n">
        <v>282</v>
      </c>
      <c r="B288" s="0" t="str">
        <f aca="false">A288&amp;D288</f>
        <v>282Organization of Defensive Innovation and Research</v>
      </c>
      <c r="C288" s="47" t="s">
        <v>12</v>
      </c>
      <c r="D288" s="241" t="s">
        <v>713</v>
      </c>
      <c r="E288" s="242" t="s">
        <v>38</v>
      </c>
    </row>
    <row r="289" customFormat="false" ht="15.75" hidden="false" customHeight="false" outlineLevel="0" collapsed="false">
      <c r="A289" s="0" t="n">
        <v>283</v>
      </c>
      <c r="B289" s="0" t="str">
        <f aca="false">A289&amp;D289</f>
        <v>283Meissa Vaccines, Inc.</v>
      </c>
      <c r="C289" s="141" t="s">
        <v>379</v>
      </c>
      <c r="D289" s="192" t="s">
        <v>483</v>
      </c>
      <c r="E289" s="243" t="s">
        <v>38</v>
      </c>
    </row>
    <row r="290" customFormat="false" ht="15" hidden="false" customHeight="false" outlineLevel="0" collapsed="false">
      <c r="A290" s="0" t="n">
        <v>284</v>
      </c>
      <c r="B290" s="0" t="str">
        <f aca="false">A290&amp;D290</f>
        <v>284Sanofi Pasteur and Translate Bio</v>
      </c>
      <c r="C290" s="204" t="s">
        <v>74</v>
      </c>
      <c r="D290" s="244" t="s">
        <v>717</v>
      </c>
      <c r="E290" s="198" t="s">
        <v>172</v>
      </c>
    </row>
    <row r="291" customFormat="false" ht="15" hidden="false" customHeight="false" outlineLevel="0" collapsed="false">
      <c r="A291" s="0" t="n">
        <v>285</v>
      </c>
      <c r="B291" s="0" t="str">
        <f aca="false">A291&amp;D291</f>
        <v>285The Scientific and Technological Research Council of Turkey</v>
      </c>
      <c r="C291" s="81" t="s">
        <v>177</v>
      </c>
      <c r="D291" s="245" t="s">
        <v>487</v>
      </c>
      <c r="E291" s="246" t="s">
        <v>172</v>
      </c>
    </row>
    <row r="292" customFormat="false" ht="15" hidden="false" customHeight="false" outlineLevel="0" collapsed="false">
      <c r="A292" s="0" t="n">
        <v>286</v>
      </c>
      <c r="B292" s="0" t="str">
        <f aca="false">A292&amp;D292</f>
        <v>286</v>
      </c>
      <c r="C292" s="46"/>
      <c r="D292" s="189"/>
      <c r="E292" s="247"/>
    </row>
    <row r="293" customFormat="false" ht="15" hidden="false" customHeight="false" outlineLevel="0" collapsed="false">
      <c r="A293" s="0" t="n">
        <v>287</v>
      </c>
      <c r="B293" s="0" t="str">
        <f aca="false">A293&amp;D293</f>
        <v>287Jiangsu Rec-Biotechnology</v>
      </c>
      <c r="C293" s="248" t="s">
        <v>69</v>
      </c>
      <c r="D293" s="51" t="s">
        <v>491</v>
      </c>
      <c r="E293" s="26" t="s">
        <v>151</v>
      </c>
    </row>
    <row r="294" customFormat="false" ht="15" hidden="false" customHeight="false" outlineLevel="0" collapsed="false">
      <c r="A294" s="0" t="n">
        <v>288</v>
      </c>
      <c r="B294" s="0" t="str">
        <f aca="false">A294&amp;D294</f>
        <v>288Daiichi Sankyo Co., Ltd.</v>
      </c>
      <c r="C294" s="226" t="s">
        <v>74</v>
      </c>
      <c r="D294" s="245" t="s">
        <v>492</v>
      </c>
      <c r="E294" s="226" t="s">
        <v>151</v>
      </c>
    </row>
    <row r="295" customFormat="false" ht="15" hidden="false" customHeight="false" outlineLevel="0" collapsed="false">
      <c r="A295" s="0" t="n">
        <v>289</v>
      </c>
      <c r="B295" s="0" t="str">
        <f aca="false">A295&amp;D295</f>
        <v>289Kocak Farma</v>
      </c>
      <c r="C295" s="204" t="s">
        <v>733</v>
      </c>
      <c r="D295" s="205" t="s">
        <v>496</v>
      </c>
      <c r="E295" s="174" t="s">
        <v>38</v>
      </c>
    </row>
    <row r="296" customFormat="false" ht="15.75" hidden="false" customHeight="false" outlineLevel="0" collapsed="false">
      <c r="A296" s="0" t="n">
        <v>290</v>
      </c>
      <c r="B296" s="0" t="str">
        <f aca="false">A296&amp;D296</f>
        <v>290Institute of Vaccines and Medical Biologicals, Vietnam</v>
      </c>
      <c r="C296" s="249" t="s">
        <v>295</v>
      </c>
      <c r="D296" s="250" t="s">
        <v>500</v>
      </c>
      <c r="E296" s="108" t="s">
        <v>178</v>
      </c>
    </row>
    <row r="297" customFormat="false" ht="15" hidden="false" customHeight="false" outlineLevel="0" collapsed="false">
      <c r="A297" s="0" t="n">
        <v>291</v>
      </c>
      <c r="B297" s="0" t="str">
        <f aca="false">A297&amp;D297</f>
        <v>291Tetherex Pharmaceuticals Corporation</v>
      </c>
      <c r="C297" s="130" t="s">
        <v>37</v>
      </c>
      <c r="D297" s="133" t="s">
        <v>504</v>
      </c>
      <c r="E297" s="130" t="s">
        <v>676</v>
      </c>
    </row>
    <row r="298" customFormat="false" ht="15" hidden="false" customHeight="false" outlineLevel="0" collapsed="false">
      <c r="A298" s="0" t="n">
        <v>292</v>
      </c>
      <c r="B298" s="0" t="str">
        <f aca="false">A298&amp;D298</f>
        <v>292Radboud University</v>
      </c>
      <c r="C298" s="108" t="s">
        <v>177</v>
      </c>
      <c r="D298" s="245" t="s">
        <v>508</v>
      </c>
      <c r="E298" s="108" t="s">
        <v>38</v>
      </c>
    </row>
    <row r="299" customFormat="false" ht="15" hidden="false" customHeight="false" outlineLevel="0" collapsed="false">
      <c r="A299" s="0" t="n">
        <v>293</v>
      </c>
      <c r="B299" s="0" t="str">
        <f aca="false">A299&amp;D299</f>
        <v>293Livzon Pharmaceutical</v>
      </c>
      <c r="C299" s="20" t="s">
        <v>69</v>
      </c>
      <c r="D299" s="244" t="s">
        <v>513</v>
      </c>
      <c r="E299" s="178" t="s">
        <v>43</v>
      </c>
    </row>
    <row r="300" customFormat="false" ht="15.75" hidden="false" customHeight="false" outlineLevel="0" collapsed="false">
      <c r="A300" s="0" t="n">
        <v>294</v>
      </c>
      <c r="B300" s="0" t="str">
        <f aca="false">A300&amp;D300</f>
        <v>294</v>
      </c>
      <c r="C300" s="39"/>
      <c r="D300" s="251"/>
      <c r="E300" s="252"/>
    </row>
    <row r="301" customFormat="false" ht="15" hidden="false" customHeight="false" outlineLevel="0" collapsed="false">
      <c r="A301" s="0" t="n">
        <v>295</v>
      </c>
      <c r="B301" s="0" t="str">
        <f aca="false">A301&amp;D301</f>
        <v>295SENAI CIMATEC</v>
      </c>
      <c r="C301" s="253" t="s">
        <v>74</v>
      </c>
      <c r="D301" s="223" t="s">
        <v>517</v>
      </c>
      <c r="E301" s="41" t="s">
        <v>38</v>
      </c>
    </row>
    <row r="302" customFormat="false" ht="15" hidden="false" customHeight="false" outlineLevel="0" collapsed="false">
      <c r="A302" s="0" t="n">
        <v>296</v>
      </c>
      <c r="B302" s="0" t="str">
        <f aca="false">A302&amp;D302</f>
        <v>296The Scientific and Technological Research Council of Turkey (TÜBITAK)</v>
      </c>
      <c r="C302" s="204" t="s">
        <v>733</v>
      </c>
      <c r="D302" s="244" t="s">
        <v>725</v>
      </c>
      <c r="E302" s="254" t="s">
        <v>38</v>
      </c>
    </row>
    <row r="303" customFormat="false" ht="15" hidden="false" customHeight="false" outlineLevel="0" collapsed="false">
      <c r="A303" s="0" t="n">
        <v>297</v>
      </c>
      <c r="B303" s="0" t="str">
        <f aca="false">A303&amp;D303</f>
        <v>297ModernaTX, Inc.</v>
      </c>
      <c r="C303" s="147" t="s">
        <v>74</v>
      </c>
      <c r="D303" s="227" t="s">
        <v>710</v>
      </c>
      <c r="E303" s="200" t="s">
        <v>38</v>
      </c>
    </row>
    <row r="304" customFormat="false" ht="15" hidden="false" customHeight="false" outlineLevel="0" collapsed="false">
      <c r="A304" s="0" t="n">
        <v>298</v>
      </c>
      <c r="B304" s="0" t="str">
        <f aca="false">A304&amp;D304</f>
        <v>298</v>
      </c>
      <c r="C304" s="149"/>
      <c r="D304" s="255"/>
      <c r="E304" s="194"/>
    </row>
    <row r="305" customFormat="false" ht="30" hidden="false" customHeight="false" outlineLevel="0" collapsed="false">
      <c r="A305" s="0" t="n">
        <v>299</v>
      </c>
      <c r="B305" s="0" t="str">
        <f aca="false">A305&amp;D305</f>
        <v>299National Vaccine and Serum Institute, China; Beijing Zhong Sheng Heng Yi Pharmaceutical Technology;  Lanzhou Institute of Biological Products</v>
      </c>
      <c r="C305" s="49" t="s">
        <v>69</v>
      </c>
      <c r="D305" s="80" t="s">
        <v>711</v>
      </c>
      <c r="E305" s="49" t="s">
        <v>178</v>
      </c>
    </row>
    <row r="306" customFormat="false" ht="15" hidden="false" customHeight="false" outlineLevel="0" collapsed="false">
      <c r="A306" s="0" t="n">
        <v>300</v>
      </c>
      <c r="B306" s="0" t="str">
        <f aca="false">A306&amp;D306</f>
        <v>300</v>
      </c>
      <c r="C306" s="70"/>
      <c r="D306" s="256"/>
      <c r="E306" s="70"/>
    </row>
    <row r="307" customFormat="false" ht="15" hidden="false" customHeight="false" outlineLevel="0" collapsed="false">
      <c r="A307" s="0" t="n">
        <v>301</v>
      </c>
      <c r="B307" s="0" t="str">
        <f aca="false">A307&amp;D307</f>
        <v>301Elixirgen Therapeutics, Inc</v>
      </c>
      <c r="C307" s="41" t="s">
        <v>74</v>
      </c>
      <c r="D307" s="223" t="s">
        <v>528</v>
      </c>
      <c r="E307" s="41" t="s">
        <v>178</v>
      </c>
    </row>
    <row r="308" customFormat="false" ht="15" hidden="false" customHeight="false" outlineLevel="0" collapsed="false">
      <c r="A308" s="0" t="n">
        <v>302</v>
      </c>
      <c r="B308" s="0" t="str">
        <f aca="false">A308&amp;D308</f>
        <v>302KM Biologics Co., Ltd.</v>
      </c>
      <c r="C308" s="204" t="s">
        <v>733</v>
      </c>
      <c r="D308" s="244" t="s">
        <v>532</v>
      </c>
      <c r="E308" s="130" t="s">
        <v>151</v>
      </c>
    </row>
    <row r="309" customFormat="false" ht="15" hidden="false" customHeight="false" outlineLevel="0" collapsed="false">
      <c r="A309" s="0" t="n">
        <v>303</v>
      </c>
      <c r="B309" s="0" t="str">
        <f aca="false">A309&amp;D309</f>
        <v>303Laboratorio Avi-Mex</v>
      </c>
      <c r="C309" s="226" t="s">
        <v>733</v>
      </c>
      <c r="D309" s="245" t="s">
        <v>537</v>
      </c>
      <c r="E309" s="257" t="s">
        <v>38</v>
      </c>
    </row>
    <row r="310" customFormat="false" ht="15" hidden="false" customHeight="false" outlineLevel="0" collapsed="false">
      <c r="A310" s="0" t="n">
        <v>304</v>
      </c>
      <c r="B310" s="0" t="str">
        <f aca="false">A310&amp;D310</f>
        <v>304Shanghai East Hospital and Stemirna Therapeutics</v>
      </c>
      <c r="C310" s="47" t="s">
        <v>74</v>
      </c>
      <c r="D310" s="133" t="s">
        <v>719</v>
      </c>
      <c r="E310" s="178" t="s">
        <v>38</v>
      </c>
    </row>
    <row r="311" customFormat="false" ht="15" hidden="false" customHeight="false" outlineLevel="0" collapsed="false">
      <c r="A311" s="0" t="n">
        <v>305</v>
      </c>
      <c r="B311" s="0" t="str">
        <f aca="false">A311&amp;D311</f>
        <v>305OSE Immunotherapeutics</v>
      </c>
      <c r="C311" s="171" t="s">
        <v>69</v>
      </c>
      <c r="D311" s="245" t="s">
        <v>548</v>
      </c>
      <c r="E311" s="257" t="s">
        <v>38</v>
      </c>
    </row>
    <row r="312" customFormat="false" ht="15" hidden="false" customHeight="false" outlineLevel="0" collapsed="false">
      <c r="A312" s="0" t="n">
        <v>306</v>
      </c>
      <c r="B312" s="0" t="str">
        <f aca="false">A312&amp;D312</f>
        <v>306German Center for Infection Research</v>
      </c>
      <c r="C312" s="174" t="s">
        <v>37</v>
      </c>
      <c r="D312" s="244" t="s">
        <v>552</v>
      </c>
      <c r="E312" s="20" t="s">
        <v>178</v>
      </c>
    </row>
    <row r="313" customFormat="false" ht="15" hidden="false" customHeight="false" outlineLevel="0" collapsed="false">
      <c r="A313" s="0" t="n">
        <v>307</v>
      </c>
      <c r="B313" s="0" t="str">
        <f aca="false">A313&amp;D313</f>
        <v>307USSF/Vaxform</v>
      </c>
      <c r="C313" s="171" t="s">
        <v>69</v>
      </c>
      <c r="D313" s="245" t="s">
        <v>556</v>
      </c>
      <c r="E313" s="258" t="s">
        <v>38</v>
      </c>
    </row>
    <row r="314" customFormat="false" ht="15" hidden="false" customHeight="false" outlineLevel="0" collapsed="false">
      <c r="A314" s="0" t="n">
        <v>308</v>
      </c>
      <c r="B314" s="0" t="str">
        <f aca="false">A314&amp;D314</f>
        <v>308Research Institute for Biological Safety Problems</v>
      </c>
      <c r="C314" s="174" t="s">
        <v>69</v>
      </c>
      <c r="D314" s="244" t="s">
        <v>560</v>
      </c>
      <c r="E314" s="134" t="s">
        <v>178</v>
      </c>
    </row>
    <row r="315" customFormat="false" ht="15" hidden="false" customHeight="false" outlineLevel="0" collapsed="false">
      <c r="A315" s="0" t="n">
        <v>309</v>
      </c>
      <c r="B315" s="0" t="str">
        <f aca="false">A315&amp;D315</f>
        <v>309MRC/UVRI and LSHTM Uganda Research Unit</v>
      </c>
      <c r="C315" s="171" t="s">
        <v>74</v>
      </c>
      <c r="D315" s="227" t="s">
        <v>565</v>
      </c>
      <c r="E315" s="257" t="s">
        <v>38</v>
      </c>
    </row>
    <row r="316" customFormat="false" ht="15" hidden="false" customHeight="false" outlineLevel="0" collapsed="false">
      <c r="A316" s="0" t="n">
        <v>310</v>
      </c>
      <c r="B316" s="0" t="str">
        <f aca="false">A316&amp;D316</f>
        <v>310ModernaTX, Inc.</v>
      </c>
      <c r="C316" s="174" t="s">
        <v>74</v>
      </c>
      <c r="D316" s="244" t="s">
        <v>710</v>
      </c>
      <c r="E316" s="178" t="s">
        <v>151</v>
      </c>
    </row>
    <row r="317" customFormat="false" ht="15" hidden="false" customHeight="false" outlineLevel="0" collapsed="false">
      <c r="A317" s="0" t="n">
        <v>311</v>
      </c>
      <c r="B317" s="0" t="str">
        <f aca="false">A317&amp;D317</f>
        <v>311Bagheiat-allah University of Medical Sciences/AmitisGen</v>
      </c>
      <c r="C317" s="171" t="s">
        <v>69</v>
      </c>
      <c r="D317" s="245" t="s">
        <v>570</v>
      </c>
      <c r="E317" s="200" t="s">
        <v>43</v>
      </c>
    </row>
    <row r="318" customFormat="false" ht="15" hidden="false" customHeight="false" outlineLevel="0" collapsed="false">
      <c r="A318" s="0" t="n">
        <v>312</v>
      </c>
      <c r="B318" s="0" t="str">
        <f aca="false">A318&amp;D318</f>
        <v>312Baiya Phytopharm Co., Ltd.</v>
      </c>
      <c r="C318" s="174" t="s">
        <v>69</v>
      </c>
      <c r="D318" s="191" t="s">
        <v>573</v>
      </c>
      <c r="E318" s="134" t="s">
        <v>38</v>
      </c>
    </row>
    <row r="319" customFormat="false" ht="15" hidden="false" customHeight="false" outlineLevel="0" collapsed="false">
      <c r="A319" s="0" t="n">
        <v>313</v>
      </c>
      <c r="B319" s="0" t="str">
        <f aca="false">A319&amp;D319</f>
        <v>313Clover Biopharmaceuticals AUS Pty Ltd</v>
      </c>
      <c r="C319" s="171" t="s">
        <v>69</v>
      </c>
      <c r="D319" s="245" t="s">
        <v>576</v>
      </c>
      <c r="E319" s="200" t="s">
        <v>172</v>
      </c>
    </row>
    <row r="320" customFormat="false" ht="15" hidden="false" customHeight="false" outlineLevel="0" collapsed="false">
      <c r="A320" s="0" t="n">
        <v>314</v>
      </c>
      <c r="B320" s="0" t="str">
        <f aca="false">A320&amp;D320</f>
        <v>314CyanVac LLC</v>
      </c>
      <c r="C320" s="174" t="s">
        <v>37</v>
      </c>
      <c r="D320" s="244" t="s">
        <v>580</v>
      </c>
      <c r="E320" s="134" t="s">
        <v>38</v>
      </c>
    </row>
    <row r="321" customFormat="false" ht="15" hidden="false" customHeight="false" outlineLevel="0" collapsed="false">
      <c r="A321" s="0" t="n">
        <v>315</v>
      </c>
      <c r="B321" s="0" t="str">
        <f aca="false">A321&amp;D321</f>
        <v>315AstraZeneca + University of Oxford</v>
      </c>
      <c r="C321" s="56" t="s">
        <v>37</v>
      </c>
      <c r="D321" s="245" t="s">
        <v>691</v>
      </c>
      <c r="E321" s="200" t="s">
        <v>151</v>
      </c>
    </row>
    <row r="322" customFormat="false" ht="15" hidden="false" customHeight="false" outlineLevel="0" collapsed="false">
      <c r="A322" s="0" t="n">
        <v>316</v>
      </c>
      <c r="B322" s="0" t="str">
        <f aca="false">A322&amp;D322</f>
        <v>316Shanghai Zerun Biotechnology + Walvax Biotechnology  + CEPI</v>
      </c>
      <c r="C322" s="130" t="s">
        <v>69</v>
      </c>
      <c r="D322" s="244" t="s">
        <v>720</v>
      </c>
      <c r="E322" s="178" t="s">
        <v>38</v>
      </c>
    </row>
    <row r="323" customFormat="false" ht="15" hidden="false" customHeight="false" outlineLevel="0" collapsed="false">
      <c r="A323" s="0" t="n">
        <v>317</v>
      </c>
      <c r="B323" s="0" t="str">
        <f aca="false">A323&amp;D323</f>
        <v>317AnGes, Inc/Osaka University</v>
      </c>
      <c r="C323" s="81" t="s">
        <v>125</v>
      </c>
      <c r="D323" s="227" t="s">
        <v>688</v>
      </c>
      <c r="E323" s="81" t="s">
        <v>178</v>
      </c>
    </row>
    <row r="324" customFormat="false" ht="15" hidden="false" customHeight="false" outlineLevel="0" collapsed="false">
      <c r="A324" s="0" t="n">
        <v>318</v>
      </c>
      <c r="B324" s="0" t="str">
        <f aca="false">A324&amp;D324</f>
        <v>318</v>
      </c>
      <c r="C324" s="46"/>
      <c r="D324" s="255"/>
      <c r="E324" s="46"/>
    </row>
    <row r="325" customFormat="false" ht="15" hidden="false" customHeight="false" outlineLevel="0" collapsed="false">
      <c r="A325" s="0" t="n">
        <v>319</v>
      </c>
      <c r="B325" s="0" t="str">
        <f aca="false">A325&amp;D325</f>
        <v>319Laboratorios Hipra, S.A.</v>
      </c>
      <c r="C325" s="185" t="s">
        <v>69</v>
      </c>
      <c r="D325" s="259" t="s">
        <v>589</v>
      </c>
      <c r="E325" s="103" t="s">
        <v>172</v>
      </c>
    </row>
    <row r="326" customFormat="false" ht="15" hidden="false" customHeight="false" outlineLevel="0" collapsed="false">
      <c r="A326" s="0" t="n">
        <v>320</v>
      </c>
      <c r="B326" s="0" t="str">
        <f aca="false">A326&amp;D326</f>
        <v>320</v>
      </c>
      <c r="C326" s="185"/>
      <c r="D326" s="259"/>
      <c r="E326" s="103"/>
    </row>
    <row r="327" customFormat="false" ht="15" hidden="false" customHeight="false" outlineLevel="0" collapsed="false">
      <c r="A327" s="0" t="n">
        <v>321</v>
      </c>
      <c r="B327" s="0" t="str">
        <f aca="false">A327&amp;D327</f>
        <v>321</v>
      </c>
      <c r="C327" s="187"/>
      <c r="D327" s="260"/>
      <c r="E327" s="213"/>
    </row>
    <row r="328" customFormat="false" ht="15" hidden="false" customHeight="false" outlineLevel="0" collapsed="false">
      <c r="A328" s="0" t="n">
        <v>322</v>
      </c>
      <c r="B328" s="0" t="str">
        <f aca="false">A328&amp;D328</f>
        <v>322Farmacore Biotecnologia Ltda</v>
      </c>
      <c r="C328" s="78" t="s">
        <v>69</v>
      </c>
      <c r="D328" s="223" t="s">
        <v>594</v>
      </c>
      <c r="E328" s="261" t="s">
        <v>178</v>
      </c>
    </row>
    <row r="329" customFormat="false" ht="15" hidden="false" customHeight="false" outlineLevel="0" collapsed="false">
      <c r="A329" s="0" t="n">
        <v>323</v>
      </c>
      <c r="B329" s="0" t="str">
        <f aca="false">A329&amp;D329</f>
        <v>323Arcturus Therapeutics, Inc.</v>
      </c>
      <c r="C329" s="130" t="s">
        <v>74</v>
      </c>
      <c r="D329" s="262" t="s">
        <v>598</v>
      </c>
      <c r="E329" s="178" t="s">
        <v>43</v>
      </c>
    </row>
    <row r="330" customFormat="false" ht="15" hidden="false" customHeight="false" outlineLevel="0" collapsed="false">
      <c r="A330" s="0" t="n">
        <v>324</v>
      </c>
      <c r="B330" s="0" t="str">
        <f aca="false">A330&amp;D330</f>
        <v>324Arcturus Therapeutics, Inc.</v>
      </c>
      <c r="C330" s="108" t="s">
        <v>74</v>
      </c>
      <c r="D330" s="263" t="s">
        <v>598</v>
      </c>
      <c r="E330" s="167" t="s">
        <v>178</v>
      </c>
    </row>
    <row r="331" customFormat="false" ht="15" hidden="false" customHeight="false" outlineLevel="0" collapsed="false">
      <c r="A331" s="0" t="n">
        <v>325</v>
      </c>
      <c r="B331" s="0" t="str">
        <f aca="false">A331&amp;D331</f>
        <v>325Arcturus Therapeutics, Inc.</v>
      </c>
      <c r="C331" s="130" t="s">
        <v>74</v>
      </c>
      <c r="D331" s="262" t="s">
        <v>598</v>
      </c>
      <c r="E331" s="264" t="s">
        <v>178</v>
      </c>
    </row>
    <row r="332" customFormat="false" ht="15" hidden="false" customHeight="false" outlineLevel="0" collapsed="false">
      <c r="A332" s="0" t="n">
        <v>326</v>
      </c>
      <c r="B332" s="0" t="str">
        <f aca="false">A332&amp;D332</f>
        <v>326Novavax</v>
      </c>
      <c r="C332" s="167" t="s">
        <v>69</v>
      </c>
      <c r="D332" s="265" t="s">
        <v>65</v>
      </c>
      <c r="E332" s="127" t="s">
        <v>178</v>
      </c>
    </row>
    <row r="333" customFormat="false" ht="15" hidden="false" customHeight="false" outlineLevel="0" collapsed="false">
      <c r="A333" s="0" t="n">
        <v>327</v>
      </c>
      <c r="B333" s="0" t="str">
        <f aca="false">A333&amp;D333</f>
        <v>327Novavax</v>
      </c>
      <c r="C333" s="266" t="s">
        <v>69</v>
      </c>
      <c r="D333" s="267" t="s">
        <v>65</v>
      </c>
      <c r="E333" s="268" t="s">
        <v>178</v>
      </c>
    </row>
    <row r="334" customFormat="false" ht="15" hidden="false" customHeight="false" outlineLevel="0" collapsed="false">
      <c r="A334" s="0" t="n">
        <v>328</v>
      </c>
      <c r="B334" s="0" t="str">
        <f aca="false">A334&amp;D334</f>
        <v>328Novavax</v>
      </c>
      <c r="C334" s="56" t="s">
        <v>69</v>
      </c>
      <c r="D334" s="269" t="s">
        <v>65</v>
      </c>
      <c r="E334" s="108" t="s">
        <v>178</v>
      </c>
    </row>
    <row r="335" customFormat="false" ht="15" hidden="false" customHeight="false" outlineLevel="0" collapsed="false">
      <c r="A335" s="0" t="n">
        <v>329</v>
      </c>
      <c r="B335" s="0" t="str">
        <f aca="false">A335&amp;D335</f>
        <v>329Biocad</v>
      </c>
      <c r="C335" s="130" t="s">
        <v>37</v>
      </c>
      <c r="D335" s="262" t="s">
        <v>601</v>
      </c>
      <c r="E335" s="130" t="s">
        <v>178</v>
      </c>
    </row>
    <row r="336" customFormat="false" ht="15" hidden="false" customHeight="false" outlineLevel="0" collapsed="false">
      <c r="A336" s="0" t="n">
        <v>330</v>
      </c>
      <c r="B336" s="0" t="str">
        <f aca="false">A336&amp;D336</f>
        <v>330Sinocelltech Ltd.</v>
      </c>
      <c r="C336" s="167" t="s">
        <v>69</v>
      </c>
      <c r="D336" s="227" t="s">
        <v>604</v>
      </c>
      <c r="E336" s="200" t="s">
        <v>151</v>
      </c>
    </row>
    <row r="337" customFormat="false" ht="15" hidden="false" customHeight="false" outlineLevel="0" collapsed="false">
      <c r="A337" s="0" t="n">
        <v>331</v>
      </c>
      <c r="B337" s="0" t="str">
        <f aca="false">A337&amp;D337</f>
        <v>331</v>
      </c>
      <c r="C337" s="167"/>
      <c r="D337" s="255"/>
      <c r="E337" s="194"/>
    </row>
    <row r="338" customFormat="false" ht="31.5" hidden="false" customHeight="false" outlineLevel="0" collapsed="false">
      <c r="A338" s="0" t="n">
        <v>332</v>
      </c>
      <c r="B338" s="0" t="str">
        <f aca="false">A338&amp;D338</f>
        <v>332Chumakov Federal Scientific Center for Research and Development of Immune-and-Biological Products</v>
      </c>
      <c r="C338" s="54" t="s">
        <v>733</v>
      </c>
      <c r="D338" s="270" t="s">
        <v>607</v>
      </c>
      <c r="E338" s="271" t="s">
        <v>178</v>
      </c>
    </row>
    <row r="339" customFormat="false" ht="15" hidden="false" customHeight="false" outlineLevel="0" collapsed="false">
      <c r="A339" s="0" t="n">
        <v>333</v>
      </c>
      <c r="B339" s="0" t="str">
        <f aca="false">A339&amp;D339</f>
        <v>333Scancell Ltd</v>
      </c>
      <c r="C339" s="81" t="s">
        <v>125</v>
      </c>
      <c r="D339" s="227" t="s">
        <v>610</v>
      </c>
      <c r="E339" s="257" t="s">
        <v>38</v>
      </c>
    </row>
    <row r="340" customFormat="false" ht="15" hidden="false" customHeight="false" outlineLevel="0" collapsed="false">
      <c r="A340" s="0" t="n">
        <v>334</v>
      </c>
      <c r="B340" s="0" t="str">
        <f aca="false">A340&amp;D340</f>
        <v>334DreamTec Research Limited</v>
      </c>
      <c r="C340" s="184" t="s">
        <v>616</v>
      </c>
      <c r="D340" s="272" t="s">
        <v>613</v>
      </c>
      <c r="E340" s="266" t="s">
        <v>675</v>
      </c>
    </row>
    <row r="341" customFormat="false" ht="15" hidden="false" customHeight="false" outlineLevel="0" collapsed="false">
      <c r="A341" s="0" t="n">
        <v>335</v>
      </c>
      <c r="B341" s="0" t="str">
        <f aca="false">A341&amp;D341</f>
        <v>335</v>
      </c>
      <c r="C341" s="26"/>
      <c r="D341" s="135"/>
      <c r="E341" s="122"/>
    </row>
    <row r="342" customFormat="false" ht="15" hidden="false" customHeight="false" outlineLevel="0" collapsed="false">
      <c r="A342" s="0" t="n">
        <v>336</v>
      </c>
      <c r="B342" s="0" t="str">
        <f aca="false">A342&amp;D342</f>
        <v>336</v>
      </c>
      <c r="C342" s="26"/>
      <c r="D342" s="135"/>
      <c r="E342" s="122"/>
    </row>
    <row r="343" customFormat="false" ht="15" hidden="false" customHeight="false" outlineLevel="0" collapsed="false">
      <c r="A343" s="0" t="n">
        <v>337</v>
      </c>
      <c r="B343" s="0" t="str">
        <f aca="false">A343&amp;D343</f>
        <v>337</v>
      </c>
      <c r="C343" s="39"/>
      <c r="D343" s="182"/>
      <c r="E343" s="252"/>
    </row>
    <row r="344" customFormat="false" ht="15" hidden="false" customHeight="false" outlineLevel="0" collapsed="false">
      <c r="A344" s="0" t="n">
        <v>338</v>
      </c>
      <c r="B344" s="0" t="str">
        <f aca="false">A344&amp;D344</f>
        <v>338Vaccibody AS</v>
      </c>
      <c r="C344" s="114" t="s">
        <v>125</v>
      </c>
      <c r="D344" s="255" t="s">
        <v>617</v>
      </c>
      <c r="E344" s="190" t="s">
        <v>178</v>
      </c>
    </row>
    <row r="345" customFormat="false" ht="15" hidden="false" customHeight="false" outlineLevel="0" collapsed="false">
      <c r="A345" s="0" t="n">
        <v>339</v>
      </c>
      <c r="B345" s="0" t="str">
        <f aca="false">A345&amp;D345</f>
        <v>339Vaccibody AS</v>
      </c>
      <c r="C345" s="130" t="s">
        <v>125</v>
      </c>
      <c r="D345" s="273" t="s">
        <v>617</v>
      </c>
      <c r="E345" s="178" t="s">
        <v>178</v>
      </c>
    </row>
    <row r="346" customFormat="false" ht="15" hidden="false" customHeight="false" outlineLevel="0" collapsed="false">
      <c r="A346" s="0" t="n">
        <v>340</v>
      </c>
      <c r="B346" s="0" t="str">
        <f aca="false">A346&amp;D346</f>
        <v>340Bio Farma</v>
      </c>
      <c r="C346" s="56" t="s">
        <v>69</v>
      </c>
      <c r="D346" s="274" t="s">
        <v>622</v>
      </c>
      <c r="E346" s="200" t="s">
        <v>178</v>
      </c>
    </row>
    <row r="347" customFormat="false" ht="15" hidden="false" customHeight="false" outlineLevel="0" collapsed="false">
      <c r="A347" s="0" t="n">
        <v>341</v>
      </c>
      <c r="B347" s="0" t="str">
        <f aca="false">A347&amp;D347</f>
        <v>341Yisheng Biopharma</v>
      </c>
      <c r="C347" s="264" t="s">
        <v>69</v>
      </c>
      <c r="D347" s="275" t="s">
        <v>626</v>
      </c>
      <c r="E347" s="170" t="s">
        <v>38</v>
      </c>
    </row>
    <row r="348" customFormat="false" ht="15" hidden="false" customHeight="false" outlineLevel="0" collapsed="false">
      <c r="A348" s="0" t="n">
        <v>342</v>
      </c>
      <c r="B348" s="0" t="str">
        <f aca="false">A348&amp;D348</f>
        <v>342The University of Hong Kong; Immuno Cure 3 Limited</v>
      </c>
      <c r="C348" s="127" t="s">
        <v>125</v>
      </c>
      <c r="D348" s="276" t="s">
        <v>726</v>
      </c>
      <c r="E348" s="173" t="s">
        <v>38</v>
      </c>
    </row>
    <row r="349" customFormat="false" ht="15" hidden="false" customHeight="false" outlineLevel="0" collapsed="false">
      <c r="A349" s="0" t="n">
        <v>343</v>
      </c>
      <c r="B349" s="0" t="str">
        <f aca="false">A349&amp;D349</f>
        <v>343McMaster University</v>
      </c>
      <c r="C349" s="268" t="s">
        <v>37</v>
      </c>
      <c r="D349" s="275" t="s">
        <v>633</v>
      </c>
      <c r="E349" s="170" t="s">
        <v>38</v>
      </c>
    </row>
    <row r="350" customFormat="false" ht="15" hidden="false" customHeight="false" outlineLevel="0" collapsed="false">
      <c r="A350" s="0" t="n">
        <v>344</v>
      </c>
      <c r="B350" s="0" t="str">
        <f aca="false">A350&amp;D350</f>
        <v>344Emergex Vaccines Holding Limited</v>
      </c>
      <c r="C350" s="167" t="s">
        <v>69</v>
      </c>
      <c r="D350" s="277" t="s">
        <v>637</v>
      </c>
      <c r="E350" s="167" t="s">
        <v>38</v>
      </c>
    </row>
    <row r="351" customFormat="false" ht="15.75" hidden="false" customHeight="false" outlineLevel="0" collapsed="false">
      <c r="A351" s="0" t="n">
        <v>345</v>
      </c>
      <c r="B351" s="0" t="str">
        <f aca="false">A351&amp;D351</f>
        <v>345HK inno.N Corporation</v>
      </c>
      <c r="C351" s="264" t="s">
        <v>69</v>
      </c>
      <c r="D351" s="278" t="s">
        <v>641</v>
      </c>
      <c r="E351" s="178" t="s">
        <v>38</v>
      </c>
    </row>
    <row r="352" customFormat="false" ht="15" hidden="false" customHeight="false" outlineLevel="0" collapsed="false">
      <c r="A352" s="0" t="n">
        <v>346</v>
      </c>
      <c r="B352" s="0" t="str">
        <f aca="false">A352&amp;D352</f>
        <v>346Yantai Patronus Biotech Co., Ltd.</v>
      </c>
      <c r="C352" s="127" t="s">
        <v>177</v>
      </c>
      <c r="D352" s="279" t="s">
        <v>644</v>
      </c>
      <c r="E352" s="173" t="s">
        <v>38</v>
      </c>
    </row>
    <row r="353" customFormat="false" ht="15" hidden="false" customHeight="false" outlineLevel="0" collapsed="false">
      <c r="A353" s="0" t="n">
        <v>347</v>
      </c>
      <c r="B353" s="0" t="str">
        <f aca="false">A353&amp;D353</f>
        <v>347National Research Centre, Egypt</v>
      </c>
      <c r="C353" s="204" t="s">
        <v>733</v>
      </c>
      <c r="D353" s="133" t="s">
        <v>645</v>
      </c>
      <c r="E353" s="170" t="s">
        <v>38</v>
      </c>
    </row>
    <row r="354" customFormat="false" ht="15" hidden="false" customHeight="false" outlineLevel="0" collapsed="false">
      <c r="A354" s="0" t="n">
        <v>348</v>
      </c>
      <c r="B354" s="0" t="str">
        <f aca="false">A354&amp;D354</f>
        <v>348HDT Bio</v>
      </c>
      <c r="C354" s="108" t="s">
        <v>74</v>
      </c>
      <c r="D354" s="227" t="s">
        <v>650</v>
      </c>
      <c r="E354" s="257" t="s">
        <v>38</v>
      </c>
    </row>
    <row r="355" customFormat="false" ht="15" hidden="false" customHeight="false" outlineLevel="0" collapsed="false">
      <c r="A355" s="0" t="n">
        <v>349</v>
      </c>
      <c r="B355" s="0" t="str">
        <f aca="false">A355&amp;D355</f>
        <v>349VLP Therapeutics Japan GK</v>
      </c>
      <c r="C355" s="130" t="s">
        <v>74</v>
      </c>
      <c r="D355" s="244" t="s">
        <v>653</v>
      </c>
      <c r="E355" s="178" t="s">
        <v>38</v>
      </c>
    </row>
    <row r="356" customFormat="false" ht="15" hidden="false" customHeight="false" outlineLevel="0" collapsed="false">
      <c r="A356" s="0" t="n">
        <v>350</v>
      </c>
      <c r="B356" s="0" t="str">
        <f aca="false">A356&amp;D356</f>
        <v>350Osve Pharmaceutical Company</v>
      </c>
      <c r="C356" s="226" t="s">
        <v>733</v>
      </c>
      <c r="D356" s="245" t="s">
        <v>657</v>
      </c>
      <c r="E356" s="257" t="s">
        <v>38</v>
      </c>
    </row>
    <row r="357" customFormat="false" ht="15" hidden="false" customHeight="false" outlineLevel="0" collapsed="false">
      <c r="A357" s="0" t="n">
        <v>351</v>
      </c>
      <c r="B357" s="0" t="str">
        <f aca="false">A357&amp;D357</f>
        <v>351Imam Abdulrahman Bin Faisal University</v>
      </c>
      <c r="C357" s="130" t="s">
        <v>125</v>
      </c>
      <c r="D357" s="244" t="s">
        <v>660</v>
      </c>
      <c r="E357" s="178" t="s">
        <v>38</v>
      </c>
    </row>
    <row r="358" customFormat="false" ht="15" hidden="false" customHeight="false" outlineLevel="0" collapsed="false">
      <c r="A358" s="0" t="n">
        <v>352</v>
      </c>
      <c r="B358" s="0" t="str">
        <f aca="false">A358&amp;D358</f>
        <v>352Sean Liu, Icahn School of Medicine at Mount Sinai</v>
      </c>
      <c r="C358" s="173" t="s">
        <v>295</v>
      </c>
      <c r="D358" s="279" t="s">
        <v>665</v>
      </c>
      <c r="E358" s="173" t="s">
        <v>38</v>
      </c>
    </row>
  </sheetData>
  <autoFilter ref="B6:E358"/>
  <mergeCells count="10">
    <mergeCell ref="C173:C176"/>
    <mergeCell ref="D173:D176"/>
    <mergeCell ref="E173:E176"/>
    <mergeCell ref="C193:C194"/>
    <mergeCell ref="D193:D194"/>
    <mergeCell ref="E193:E194"/>
    <mergeCell ref="C234:C236"/>
    <mergeCell ref="D234:D236"/>
    <mergeCell ref="E234:E236"/>
    <mergeCell ref="C336:C33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5.15"/>
    <col collapsed="false" customWidth="true" hidden="false" outlineLevel="0" max="2" min="2" style="0" width="14.43"/>
    <col collapsed="false" customWidth="true" hidden="false" outlineLevel="0" max="5" min="3" style="0" width="16.71"/>
    <col collapsed="false" customWidth="true" hidden="false" outlineLevel="0" max="6" min="6" style="0" width="14.43"/>
  </cols>
  <sheetData>
    <row r="1" s="280" customFormat="true" ht="15" hidden="false" customHeight="false" outlineLevel="0" collapsed="false">
      <c r="A1" s="280" t="s">
        <v>0</v>
      </c>
      <c r="B1" s="280" t="s">
        <v>1</v>
      </c>
    </row>
    <row r="2" customFormat="false" ht="15" hidden="false" customHeight="false" outlineLevel="0" collapsed="false">
      <c r="A2" s="0" t="s">
        <v>7</v>
      </c>
      <c r="B2" s="0" t="s">
        <v>734</v>
      </c>
    </row>
    <row r="3" customFormat="false" ht="15" hidden="false" customHeight="false" outlineLevel="0" collapsed="false">
      <c r="A3" s="0" t="s">
        <v>14</v>
      </c>
      <c r="B3" s="0" t="s">
        <v>734</v>
      </c>
    </row>
    <row r="4" customFormat="false" ht="15" hidden="false" customHeight="false" outlineLevel="0" collapsed="false">
      <c r="A4" s="0" t="s">
        <v>17</v>
      </c>
      <c r="B4" s="0" t="s">
        <v>734</v>
      </c>
    </row>
    <row r="5" customFormat="false" ht="15" hidden="false" customHeight="false" outlineLevel="0" collapsed="false">
      <c r="A5" s="0" t="s">
        <v>20</v>
      </c>
      <c r="B5" s="0" t="s">
        <v>734</v>
      </c>
    </row>
    <row r="6" customFormat="false" ht="15" hidden="false" customHeight="false" outlineLevel="0" collapsed="false">
      <c r="A6" s="0" t="s">
        <v>14</v>
      </c>
      <c r="B6" s="0" t="s">
        <v>734</v>
      </c>
    </row>
    <row r="7" customFormat="false" ht="15" hidden="false" customHeight="false" outlineLevel="0" collapsed="false">
      <c r="A7" s="0" t="s">
        <v>17</v>
      </c>
      <c r="B7" s="0" t="s">
        <v>734</v>
      </c>
    </row>
    <row r="8" customFormat="false" ht="15" hidden="false" customHeight="false" outlineLevel="0" collapsed="false">
      <c r="A8" s="0" t="s">
        <v>20</v>
      </c>
      <c r="B8" s="0" t="s">
        <v>734</v>
      </c>
    </row>
    <row r="9" customFormat="false" ht="15" hidden="false" customHeight="false" outlineLevel="0" collapsed="false">
      <c r="A9" s="0" t="s">
        <v>24</v>
      </c>
      <c r="B9" s="0" t="s">
        <v>734</v>
      </c>
    </row>
    <row r="10" customFormat="false" ht="15" hidden="false" customHeight="false" outlineLevel="0" collapsed="false">
      <c r="A10" s="0" t="s">
        <v>28</v>
      </c>
      <c r="B10" s="0" t="s">
        <v>735</v>
      </c>
    </row>
    <row r="11" customFormat="false" ht="15" hidden="false" customHeight="false" outlineLevel="0" collapsed="false">
      <c r="A11" s="0" t="s">
        <v>33</v>
      </c>
      <c r="B11" s="0" t="s">
        <v>735</v>
      </c>
    </row>
    <row r="12" customFormat="false" ht="15" hidden="false" customHeight="false" outlineLevel="0" collapsed="false">
      <c r="A12" s="0" t="s">
        <v>33</v>
      </c>
      <c r="B12" s="0" t="s">
        <v>735</v>
      </c>
    </row>
    <row r="13" customFormat="false" ht="15" hidden="false" customHeight="false" outlineLevel="0" collapsed="false">
      <c r="A13" s="0" t="s">
        <v>39</v>
      </c>
      <c r="B13" s="0" t="s">
        <v>734</v>
      </c>
    </row>
    <row r="14" customFormat="false" ht="15" hidden="false" customHeight="false" outlineLevel="0" collapsed="false">
      <c r="A14" s="0" t="s">
        <v>44</v>
      </c>
      <c r="B14" s="0" t="s">
        <v>734</v>
      </c>
    </row>
    <row r="15" customFormat="false" ht="15" hidden="false" customHeight="false" outlineLevel="0" collapsed="false">
      <c r="A15" s="0" t="s">
        <v>39</v>
      </c>
      <c r="B15" s="0" t="s">
        <v>734</v>
      </c>
    </row>
    <row r="16" customFormat="false" ht="15" hidden="false" customHeight="false" outlineLevel="0" collapsed="false">
      <c r="A16" s="0" t="s">
        <v>44</v>
      </c>
      <c r="B16" s="0" t="s">
        <v>734</v>
      </c>
    </row>
    <row r="17" customFormat="false" ht="15" hidden="false" customHeight="false" outlineLevel="0" collapsed="false">
      <c r="A17" s="0" t="s">
        <v>47</v>
      </c>
      <c r="B17" s="0" t="s">
        <v>736</v>
      </c>
    </row>
    <row r="18" customFormat="false" ht="15" hidden="false" customHeight="false" outlineLevel="0" collapsed="false">
      <c r="A18" s="0" t="s">
        <v>52</v>
      </c>
      <c r="B18" s="0" t="s">
        <v>736</v>
      </c>
    </row>
    <row r="19" customFormat="false" ht="15" hidden="false" customHeight="false" outlineLevel="0" collapsed="false">
      <c r="A19" s="0" t="s">
        <v>55</v>
      </c>
      <c r="B19" s="0" t="s">
        <v>737</v>
      </c>
    </row>
    <row r="20" customFormat="false" ht="15" hidden="false" customHeight="false" outlineLevel="0" collapsed="false">
      <c r="A20" s="0" t="s">
        <v>60</v>
      </c>
      <c r="B20" s="0" t="s">
        <v>738</v>
      </c>
    </row>
    <row r="21" customFormat="false" ht="15" hidden="false" customHeight="false" outlineLevel="0" collapsed="false">
      <c r="A21" s="0" t="s">
        <v>65</v>
      </c>
      <c r="B21" s="0" t="s">
        <v>737</v>
      </c>
    </row>
    <row r="22" customFormat="false" ht="15" hidden="false" customHeight="false" outlineLevel="0" collapsed="false">
      <c r="A22" s="0" t="s">
        <v>70</v>
      </c>
      <c r="B22" s="0" t="s">
        <v>737</v>
      </c>
    </row>
    <row r="23" customFormat="false" ht="15" hidden="false" customHeight="false" outlineLevel="0" collapsed="false">
      <c r="A23" s="0" t="s">
        <v>75</v>
      </c>
      <c r="B23" s="0" t="s">
        <v>737</v>
      </c>
    </row>
    <row r="24" customFormat="false" ht="15" hidden="false" customHeight="false" outlineLevel="0" collapsed="false">
      <c r="A24" s="0" t="s">
        <v>79</v>
      </c>
      <c r="B24" s="0" t="s">
        <v>737</v>
      </c>
    </row>
    <row r="25" customFormat="false" ht="15" hidden="false" customHeight="false" outlineLevel="0" collapsed="false">
      <c r="A25" s="0" t="s">
        <v>83</v>
      </c>
      <c r="B25" s="0" t="s">
        <v>737</v>
      </c>
    </row>
    <row r="26" customFormat="false" ht="15" hidden="false" customHeight="false" outlineLevel="0" collapsed="false">
      <c r="A26" s="0" t="s">
        <v>87</v>
      </c>
      <c r="B26" s="0" t="s">
        <v>734</v>
      </c>
    </row>
    <row r="27" customFormat="false" ht="15" hidden="false" customHeight="false" outlineLevel="0" collapsed="false">
      <c r="A27" s="0" t="s">
        <v>91</v>
      </c>
      <c r="B27" s="0" t="s">
        <v>734</v>
      </c>
    </row>
    <row r="28" customFormat="false" ht="15" hidden="false" customHeight="false" outlineLevel="0" collapsed="false">
      <c r="A28" s="0" t="s">
        <v>95</v>
      </c>
      <c r="B28" s="0" t="s">
        <v>734</v>
      </c>
    </row>
    <row r="29" customFormat="false" ht="15" hidden="false" customHeight="false" outlineLevel="0" collapsed="false">
      <c r="A29" s="0" t="s">
        <v>98</v>
      </c>
      <c r="B29" s="0" t="s">
        <v>734</v>
      </c>
    </row>
    <row r="30" customFormat="false" ht="15" hidden="false" customHeight="false" outlineLevel="0" collapsed="false">
      <c r="A30" s="0" t="s">
        <v>103</v>
      </c>
      <c r="B30" s="0" t="s">
        <v>734</v>
      </c>
    </row>
    <row r="31" customFormat="false" ht="15" hidden="false" customHeight="false" outlineLevel="0" collapsed="false">
      <c r="A31" s="0" t="s">
        <v>106</v>
      </c>
      <c r="B31" s="0" t="s">
        <v>739</v>
      </c>
    </row>
    <row r="32" customFormat="false" ht="15" hidden="false" customHeight="false" outlineLevel="0" collapsed="false">
      <c r="A32" s="0" t="s">
        <v>111</v>
      </c>
      <c r="B32" s="0" t="s">
        <v>740</v>
      </c>
    </row>
    <row r="33" customFormat="false" ht="15" hidden="false" customHeight="false" outlineLevel="0" collapsed="false">
      <c r="A33" s="0" t="s">
        <v>116</v>
      </c>
      <c r="B33" s="0" t="s">
        <v>734</v>
      </c>
    </row>
    <row r="34" customFormat="false" ht="15" hidden="false" customHeight="false" outlineLevel="0" collapsed="false">
      <c r="A34" s="0" t="s">
        <v>121</v>
      </c>
      <c r="B34" s="0" t="s">
        <v>737</v>
      </c>
    </row>
    <row r="35" customFormat="false" ht="15" hidden="false" customHeight="false" outlineLevel="0" collapsed="false">
      <c r="A35" s="0" t="s">
        <v>126</v>
      </c>
      <c r="B35" s="0" t="s">
        <v>741</v>
      </c>
    </row>
    <row r="36" customFormat="false" ht="15" hidden="false" customHeight="false" outlineLevel="0" collapsed="false">
      <c r="A36" s="0" t="s">
        <v>133</v>
      </c>
      <c r="B36" s="0" t="s">
        <v>533</v>
      </c>
    </row>
    <row r="37" customFormat="false" ht="15" hidden="false" customHeight="false" outlineLevel="0" collapsed="false">
      <c r="A37" s="0" t="s">
        <v>138</v>
      </c>
      <c r="B37" s="0" t="s">
        <v>533</v>
      </c>
    </row>
    <row r="38" customFormat="false" ht="15" hidden="false" customHeight="false" outlineLevel="0" collapsed="false">
      <c r="A38" s="0" t="s">
        <v>142</v>
      </c>
      <c r="B38" s="0" t="s">
        <v>533</v>
      </c>
    </row>
    <row r="39" customFormat="false" ht="15" hidden="false" customHeight="false" outlineLevel="0" collapsed="false">
      <c r="A39" s="0" t="s">
        <v>145</v>
      </c>
      <c r="B39" s="0" t="s">
        <v>742</v>
      </c>
    </row>
    <row r="40" customFormat="false" ht="15" hidden="false" customHeight="false" outlineLevel="0" collapsed="false">
      <c r="A40" s="0" t="s">
        <v>152</v>
      </c>
      <c r="B40" s="0" t="s">
        <v>742</v>
      </c>
    </row>
    <row r="41" customFormat="false" ht="15" hidden="false" customHeight="false" outlineLevel="0" collapsed="false">
      <c r="A41" s="0" t="s">
        <v>156</v>
      </c>
      <c r="B41" s="0" t="s">
        <v>737</v>
      </c>
    </row>
    <row r="42" customFormat="false" ht="15" hidden="false" customHeight="false" outlineLevel="0" collapsed="false">
      <c r="A42" s="0" t="s">
        <v>160</v>
      </c>
      <c r="B42" s="0" t="s">
        <v>743</v>
      </c>
    </row>
    <row r="43" customFormat="false" ht="15" hidden="false" customHeight="false" outlineLevel="0" collapsed="false">
      <c r="A43" s="0" t="s">
        <v>165</v>
      </c>
      <c r="B43" s="0" t="s">
        <v>735</v>
      </c>
    </row>
    <row r="44" customFormat="false" ht="15" hidden="false" customHeight="false" outlineLevel="0" collapsed="false">
      <c r="A44" s="0" t="s">
        <v>168</v>
      </c>
      <c r="B44" s="0" t="s">
        <v>737</v>
      </c>
    </row>
    <row r="45" customFormat="false" ht="15" hidden="false" customHeight="false" outlineLevel="0" collapsed="false">
      <c r="A45" s="0" t="s">
        <v>173</v>
      </c>
      <c r="B45" s="0" t="s">
        <v>742</v>
      </c>
    </row>
    <row r="46" customFormat="false" ht="15" hidden="false" customHeight="false" outlineLevel="0" collapsed="false">
      <c r="A46" s="0" t="s">
        <v>179</v>
      </c>
      <c r="B46" s="0" t="s">
        <v>744</v>
      </c>
    </row>
    <row r="47" customFormat="false" ht="15" hidden="false" customHeight="false" outlineLevel="0" collapsed="false">
      <c r="A47" s="0" t="s">
        <v>184</v>
      </c>
      <c r="B47" s="0" t="s">
        <v>745</v>
      </c>
    </row>
    <row r="48" customFormat="false" ht="15" hidden="false" customHeight="false" outlineLevel="0" collapsed="false">
      <c r="A48" s="0" t="s">
        <v>188</v>
      </c>
      <c r="B48" s="0" t="s">
        <v>734</v>
      </c>
    </row>
    <row r="49" customFormat="false" ht="15" hidden="false" customHeight="false" outlineLevel="0" collapsed="false">
      <c r="A49" s="0" t="s">
        <v>191</v>
      </c>
      <c r="B49" s="0" t="s">
        <v>746</v>
      </c>
    </row>
    <row r="50" customFormat="false" ht="15" hidden="false" customHeight="false" outlineLevel="0" collapsed="false">
      <c r="A50" s="0" t="s">
        <v>196</v>
      </c>
      <c r="B50" s="0" t="s">
        <v>739</v>
      </c>
    </row>
    <row r="51" customFormat="false" ht="15" hidden="false" customHeight="false" outlineLevel="0" collapsed="false">
      <c r="A51" s="0" t="s">
        <v>200</v>
      </c>
      <c r="B51" s="0" t="s">
        <v>747</v>
      </c>
    </row>
    <row r="52" customFormat="false" ht="15" hidden="false" customHeight="false" outlineLevel="0" collapsed="false">
      <c r="A52" s="0" t="s">
        <v>205</v>
      </c>
      <c r="B52" s="0" t="s">
        <v>737</v>
      </c>
    </row>
    <row r="53" customFormat="false" ht="15" hidden="false" customHeight="false" outlineLevel="0" collapsed="false">
      <c r="A53" s="0" t="s">
        <v>209</v>
      </c>
      <c r="B53" s="0" t="s">
        <v>739</v>
      </c>
    </row>
    <row r="54" customFormat="false" ht="15" hidden="false" customHeight="false" outlineLevel="0" collapsed="false">
      <c r="A54" s="0" t="s">
        <v>214</v>
      </c>
      <c r="B54" s="0" t="s">
        <v>737</v>
      </c>
    </row>
    <row r="55" customFormat="false" ht="15" hidden="false" customHeight="false" outlineLevel="0" collapsed="false">
      <c r="A55" s="0" t="s">
        <v>218</v>
      </c>
      <c r="B55" s="0" t="s">
        <v>735</v>
      </c>
    </row>
    <row r="56" customFormat="false" ht="15" hidden="false" customHeight="false" outlineLevel="0" collapsed="false">
      <c r="A56" s="0" t="s">
        <v>222</v>
      </c>
      <c r="B56" s="0" t="s">
        <v>748</v>
      </c>
    </row>
    <row r="57" customFormat="false" ht="15" hidden="false" customHeight="false" outlineLevel="0" collapsed="false">
      <c r="A57" s="0" t="s">
        <v>227</v>
      </c>
      <c r="B57" s="0" t="s">
        <v>737</v>
      </c>
    </row>
    <row r="58" customFormat="false" ht="15" hidden="false" customHeight="false" outlineLevel="0" collapsed="false">
      <c r="A58" s="0" t="s">
        <v>231</v>
      </c>
      <c r="B58" s="0" t="s">
        <v>737</v>
      </c>
    </row>
    <row r="59" customFormat="false" ht="15" hidden="false" customHeight="false" outlineLevel="0" collapsed="false">
      <c r="A59" s="0" t="s">
        <v>234</v>
      </c>
      <c r="B59" s="0" t="s">
        <v>744</v>
      </c>
    </row>
    <row r="60" customFormat="false" ht="15" hidden="false" customHeight="false" outlineLevel="0" collapsed="false">
      <c r="A60" s="0" t="s">
        <v>238</v>
      </c>
      <c r="B60" s="0" t="s">
        <v>749</v>
      </c>
    </row>
    <row r="61" customFormat="false" ht="15" hidden="false" customHeight="false" outlineLevel="0" collapsed="false">
      <c r="A61" s="0" t="s">
        <v>214</v>
      </c>
      <c r="B61" s="0" t="s">
        <v>737</v>
      </c>
    </row>
    <row r="62" customFormat="false" ht="15" hidden="false" customHeight="false" outlineLevel="0" collapsed="false">
      <c r="A62" s="0" t="s">
        <v>75</v>
      </c>
      <c r="B62" s="0" t="s">
        <v>737</v>
      </c>
    </row>
    <row r="63" customFormat="false" ht="15" hidden="false" customHeight="false" outlineLevel="0" collapsed="false">
      <c r="A63" s="0" t="s">
        <v>245</v>
      </c>
      <c r="B63" s="0" t="s">
        <v>750</v>
      </c>
    </row>
    <row r="64" customFormat="false" ht="15" hidden="false" customHeight="false" outlineLevel="0" collapsed="false">
      <c r="A64" s="0" t="s">
        <v>245</v>
      </c>
      <c r="B64" s="0" t="s">
        <v>750</v>
      </c>
    </row>
    <row r="65" customFormat="false" ht="15" hidden="false" customHeight="false" outlineLevel="0" collapsed="false">
      <c r="A65" s="0" t="s">
        <v>250</v>
      </c>
      <c r="B65" s="0" t="s">
        <v>736</v>
      </c>
    </row>
    <row r="66" customFormat="false" ht="15" hidden="false" customHeight="false" outlineLevel="0" collapsed="false">
      <c r="A66" s="0" t="s">
        <v>254</v>
      </c>
      <c r="B66" s="0" t="s">
        <v>734</v>
      </c>
    </row>
    <row r="67" customFormat="false" ht="15" hidden="false" customHeight="false" outlineLevel="0" collapsed="false">
      <c r="A67" s="0" t="s">
        <v>258</v>
      </c>
      <c r="B67" s="0" t="s">
        <v>734</v>
      </c>
    </row>
    <row r="68" customFormat="false" ht="15" hidden="false" customHeight="false" outlineLevel="0" collapsed="false">
      <c r="A68" s="0" t="s">
        <v>263</v>
      </c>
      <c r="B68" s="0" t="s">
        <v>739</v>
      </c>
    </row>
    <row r="69" customFormat="false" ht="15" hidden="false" customHeight="false" outlineLevel="0" collapsed="false">
      <c r="A69" s="0" t="s">
        <v>267</v>
      </c>
      <c r="B69" s="0" t="s">
        <v>737</v>
      </c>
    </row>
    <row r="70" customFormat="false" ht="15" hidden="false" customHeight="false" outlineLevel="0" collapsed="false">
      <c r="A70" s="0" t="s">
        <v>271</v>
      </c>
      <c r="B70" s="0" t="s">
        <v>737</v>
      </c>
    </row>
    <row r="71" customFormat="false" ht="15" hidden="false" customHeight="false" outlineLevel="0" collapsed="false">
      <c r="A71" s="0" t="s">
        <v>275</v>
      </c>
      <c r="B71" s="0" t="s">
        <v>751</v>
      </c>
    </row>
    <row r="72" customFormat="false" ht="15" hidden="false" customHeight="false" outlineLevel="0" collapsed="false">
      <c r="A72" s="0" t="s">
        <v>280</v>
      </c>
      <c r="B72" s="0" t="s">
        <v>751</v>
      </c>
    </row>
    <row r="73" customFormat="false" ht="15" hidden="false" customHeight="false" outlineLevel="0" collapsed="false">
      <c r="A73" s="0" t="s">
        <v>284</v>
      </c>
      <c r="B73" s="0" t="s">
        <v>743</v>
      </c>
    </row>
    <row r="74" customFormat="false" ht="15" hidden="false" customHeight="false" outlineLevel="0" collapsed="false">
      <c r="A74" s="0" t="s">
        <v>288</v>
      </c>
      <c r="B74" s="0" t="s">
        <v>737</v>
      </c>
    </row>
    <row r="75" customFormat="false" ht="15" hidden="false" customHeight="false" outlineLevel="0" collapsed="false">
      <c r="A75" s="0" t="s">
        <v>292</v>
      </c>
      <c r="B75" s="0" t="s">
        <v>734</v>
      </c>
    </row>
    <row r="76" customFormat="false" ht="15" hidden="false" customHeight="false" outlineLevel="0" collapsed="false">
      <c r="A76" s="0" t="s">
        <v>296</v>
      </c>
      <c r="B76" s="0" t="s">
        <v>734</v>
      </c>
    </row>
    <row r="77" customFormat="false" ht="15" hidden="false" customHeight="false" outlineLevel="0" collapsed="false">
      <c r="A77" s="0" t="s">
        <v>300</v>
      </c>
      <c r="B77" s="0" t="s">
        <v>734</v>
      </c>
    </row>
    <row r="78" customFormat="false" ht="15" hidden="false" customHeight="false" outlineLevel="0" collapsed="false">
      <c r="A78" s="0" t="s">
        <v>304</v>
      </c>
      <c r="B78" s="0" t="s">
        <v>745</v>
      </c>
    </row>
    <row r="79" customFormat="false" ht="15" hidden="false" customHeight="false" outlineLevel="0" collapsed="false">
      <c r="A79" s="0" t="s">
        <v>308</v>
      </c>
      <c r="B79" s="0" t="s">
        <v>734</v>
      </c>
    </row>
    <row r="80" customFormat="false" ht="15" hidden="false" customHeight="false" outlineLevel="0" collapsed="false">
      <c r="A80" s="0" t="s">
        <v>313</v>
      </c>
      <c r="B80" s="0" t="s">
        <v>738</v>
      </c>
    </row>
    <row r="81" customFormat="false" ht="15" hidden="false" customHeight="false" outlineLevel="0" collapsed="false">
      <c r="A81" s="0" t="s">
        <v>317</v>
      </c>
      <c r="B81" s="0" t="s">
        <v>734</v>
      </c>
    </row>
    <row r="82" customFormat="false" ht="15" hidden="false" customHeight="false" outlineLevel="0" collapsed="false">
      <c r="A82" s="0" t="s">
        <v>317</v>
      </c>
      <c r="B82" s="0" t="s">
        <v>734</v>
      </c>
    </row>
    <row r="83" customFormat="false" ht="15" hidden="false" customHeight="false" outlineLevel="0" collapsed="false">
      <c r="A83" s="0" t="s">
        <v>322</v>
      </c>
      <c r="B83" s="0" t="s">
        <v>734</v>
      </c>
    </row>
    <row r="84" customFormat="false" ht="15" hidden="false" customHeight="false" outlineLevel="0" collapsed="false">
      <c r="A84" s="0" t="s">
        <v>326</v>
      </c>
      <c r="B84" s="0" t="s">
        <v>738</v>
      </c>
    </row>
    <row r="85" customFormat="false" ht="15" hidden="false" customHeight="false" outlineLevel="0" collapsed="false">
      <c r="A85" s="0" t="s">
        <v>330</v>
      </c>
      <c r="B85" s="0" t="s">
        <v>737</v>
      </c>
    </row>
    <row r="86" customFormat="false" ht="15" hidden="false" customHeight="false" outlineLevel="0" collapsed="false">
      <c r="A86" s="0" t="s">
        <v>334</v>
      </c>
      <c r="B86" s="0" t="s">
        <v>737</v>
      </c>
    </row>
    <row r="87" customFormat="false" ht="15" hidden="false" customHeight="false" outlineLevel="0" collapsed="false">
      <c r="A87" s="0" t="s">
        <v>338</v>
      </c>
      <c r="B87" s="0" t="s">
        <v>752</v>
      </c>
    </row>
    <row r="88" customFormat="false" ht="15" hidden="false" customHeight="false" outlineLevel="0" collapsed="false">
      <c r="A88" s="0" t="s">
        <v>343</v>
      </c>
      <c r="B88" s="0" t="s">
        <v>738</v>
      </c>
    </row>
    <row r="89" customFormat="false" ht="15" hidden="false" customHeight="false" outlineLevel="0" collapsed="false">
      <c r="A89" s="0" t="s">
        <v>347</v>
      </c>
      <c r="B89" s="0" t="s">
        <v>737</v>
      </c>
    </row>
    <row r="90" customFormat="false" ht="15" hidden="false" customHeight="false" outlineLevel="0" collapsed="false">
      <c r="A90" s="0" t="s">
        <v>350</v>
      </c>
      <c r="B90" s="0" t="s">
        <v>737</v>
      </c>
    </row>
    <row r="91" customFormat="false" ht="15" hidden="false" customHeight="false" outlineLevel="0" collapsed="false">
      <c r="A91" s="0" t="s">
        <v>355</v>
      </c>
      <c r="B91" s="0" t="s">
        <v>737</v>
      </c>
    </row>
    <row r="92" customFormat="false" ht="15" hidden="false" customHeight="false" outlineLevel="0" collapsed="false">
      <c r="A92" s="0" t="s">
        <v>359</v>
      </c>
      <c r="B92" s="0" t="s">
        <v>753</v>
      </c>
    </row>
    <row r="93" customFormat="false" ht="15" hidden="false" customHeight="false" outlineLevel="0" collapsed="false">
      <c r="A93" s="0" t="s">
        <v>365</v>
      </c>
      <c r="B93" s="0" t="s">
        <v>737</v>
      </c>
    </row>
    <row r="94" customFormat="false" ht="15" hidden="false" customHeight="false" outlineLevel="0" collapsed="false">
      <c r="A94" s="0" t="s">
        <v>369</v>
      </c>
      <c r="B94" s="0" t="s">
        <v>754</v>
      </c>
    </row>
    <row r="95" customFormat="false" ht="15" hidden="false" customHeight="false" outlineLevel="0" collapsed="false">
      <c r="A95" s="0" t="s">
        <v>375</v>
      </c>
      <c r="B95" s="0" t="s">
        <v>737</v>
      </c>
    </row>
    <row r="96" customFormat="false" ht="15" hidden="false" customHeight="false" outlineLevel="0" collapsed="false">
      <c r="A96" s="0" t="s">
        <v>173</v>
      </c>
      <c r="B96" s="0" t="s">
        <v>742</v>
      </c>
    </row>
    <row r="97" customFormat="false" ht="15" hidden="false" customHeight="false" outlineLevel="0" collapsed="false">
      <c r="A97" s="0" t="s">
        <v>380</v>
      </c>
      <c r="B97" s="0" t="s">
        <v>750</v>
      </c>
    </row>
    <row r="98" customFormat="false" ht="15" hidden="false" customHeight="false" outlineLevel="0" collapsed="false">
      <c r="A98" s="0" t="s">
        <v>380</v>
      </c>
      <c r="B98" s="0" t="s">
        <v>750</v>
      </c>
    </row>
    <row r="99" customFormat="false" ht="15" hidden="false" customHeight="false" outlineLevel="0" collapsed="false">
      <c r="A99" s="0" t="s">
        <v>384</v>
      </c>
      <c r="B99" s="0" t="s">
        <v>737</v>
      </c>
    </row>
    <row r="100" customFormat="false" ht="15" hidden="false" customHeight="false" outlineLevel="0" collapsed="false">
      <c r="A100" s="0" t="s">
        <v>388</v>
      </c>
      <c r="B100" s="0" t="s">
        <v>742</v>
      </c>
    </row>
    <row r="101" customFormat="false" ht="15" hidden="false" customHeight="false" outlineLevel="0" collapsed="false">
      <c r="A101" s="0" t="s">
        <v>392</v>
      </c>
      <c r="B101" s="0" t="s">
        <v>755</v>
      </c>
    </row>
    <row r="102" customFormat="false" ht="15" hidden="false" customHeight="false" outlineLevel="0" collapsed="false">
      <c r="A102" s="0" t="s">
        <v>397</v>
      </c>
      <c r="B102" s="0" t="s">
        <v>756</v>
      </c>
    </row>
    <row r="103" customFormat="false" ht="15" hidden="false" customHeight="false" outlineLevel="0" collapsed="false">
      <c r="A103" s="0" t="s">
        <v>402</v>
      </c>
      <c r="B103" s="0" t="s">
        <v>737</v>
      </c>
    </row>
    <row r="104" customFormat="false" ht="15" hidden="false" customHeight="false" outlineLevel="0" collapsed="false">
      <c r="A104" s="0" t="s">
        <v>406</v>
      </c>
      <c r="B104" s="0" t="s">
        <v>737</v>
      </c>
    </row>
    <row r="105" customFormat="false" ht="15" hidden="false" customHeight="false" outlineLevel="0" collapsed="false">
      <c r="A105" s="0" t="s">
        <v>409</v>
      </c>
      <c r="B105" s="0" t="s">
        <v>757</v>
      </c>
    </row>
    <row r="106" customFormat="false" ht="15" hidden="false" customHeight="false" outlineLevel="0" collapsed="false">
      <c r="A106" s="0" t="s">
        <v>415</v>
      </c>
      <c r="B106" s="0" t="s">
        <v>758</v>
      </c>
    </row>
    <row r="107" customFormat="false" ht="15" hidden="false" customHeight="false" outlineLevel="0" collapsed="false">
      <c r="A107" s="0" t="s">
        <v>421</v>
      </c>
      <c r="B107" s="0" t="s">
        <v>738</v>
      </c>
    </row>
    <row r="108" customFormat="false" ht="15" hidden="false" customHeight="false" outlineLevel="0" collapsed="false">
      <c r="A108" s="0" t="s">
        <v>425</v>
      </c>
      <c r="B108" s="0" t="s">
        <v>741</v>
      </c>
    </row>
    <row r="109" customFormat="false" ht="15" hidden="false" customHeight="false" outlineLevel="0" collapsed="false">
      <c r="A109" s="0" t="s">
        <v>429</v>
      </c>
      <c r="B109" s="0" t="s">
        <v>748</v>
      </c>
    </row>
    <row r="110" customFormat="false" ht="15" hidden="false" customHeight="false" outlineLevel="0" collapsed="false">
      <c r="A110" s="0" t="s">
        <v>433</v>
      </c>
      <c r="B110" s="0" t="s">
        <v>748</v>
      </c>
    </row>
    <row r="111" customFormat="false" ht="15" hidden="false" customHeight="false" outlineLevel="0" collapsed="false">
      <c r="A111" s="0" t="s">
        <v>234</v>
      </c>
      <c r="B111" s="0" t="s">
        <v>744</v>
      </c>
    </row>
    <row r="112" customFormat="false" ht="15" hidden="false" customHeight="false" outlineLevel="0" collapsed="false">
      <c r="A112" s="0" t="s">
        <v>437</v>
      </c>
      <c r="B112" s="0" t="s">
        <v>744</v>
      </c>
    </row>
    <row r="113" customFormat="false" ht="15" hidden="false" customHeight="false" outlineLevel="0" collapsed="false">
      <c r="A113" s="0" t="s">
        <v>441</v>
      </c>
      <c r="B113" s="0" t="s">
        <v>741</v>
      </c>
    </row>
    <row r="114" customFormat="false" ht="15" hidden="false" customHeight="false" outlineLevel="0" collapsed="false">
      <c r="A114" s="0" t="s">
        <v>444</v>
      </c>
      <c r="B114" s="0" t="s">
        <v>746</v>
      </c>
    </row>
    <row r="115" customFormat="false" ht="15" hidden="false" customHeight="false" outlineLevel="0" collapsed="false">
      <c r="A115" s="0" t="s">
        <v>447</v>
      </c>
      <c r="B115" s="0" t="s">
        <v>746</v>
      </c>
    </row>
    <row r="116" customFormat="false" ht="15" hidden="false" customHeight="false" outlineLevel="0" collapsed="false">
      <c r="A116" s="0" t="s">
        <v>152</v>
      </c>
      <c r="B116" s="0" t="s">
        <v>742</v>
      </c>
    </row>
    <row r="117" customFormat="false" ht="15" hidden="false" customHeight="false" outlineLevel="0" collapsed="false">
      <c r="A117" s="0" t="s">
        <v>452</v>
      </c>
      <c r="B117" s="0" t="s">
        <v>738</v>
      </c>
    </row>
    <row r="118" customFormat="false" ht="15" hidden="false" customHeight="false" outlineLevel="0" collapsed="false">
      <c r="A118" s="0" t="s">
        <v>456</v>
      </c>
      <c r="B118" s="0" t="s">
        <v>752</v>
      </c>
    </row>
    <row r="119" customFormat="false" ht="15" hidden="false" customHeight="false" outlineLevel="0" collapsed="false">
      <c r="A119" s="0" t="s">
        <v>214</v>
      </c>
      <c r="B119" s="0" t="s">
        <v>737</v>
      </c>
    </row>
    <row r="120" customFormat="false" ht="15" hidden="false" customHeight="false" outlineLevel="0" collapsed="false">
      <c r="A120" s="0" t="s">
        <v>460</v>
      </c>
      <c r="B120" s="0" t="s">
        <v>737</v>
      </c>
    </row>
    <row r="121" customFormat="false" ht="15" hidden="false" customHeight="false" outlineLevel="0" collapsed="false">
      <c r="A121" s="0" t="s">
        <v>463</v>
      </c>
      <c r="B121" s="0" t="s">
        <v>737</v>
      </c>
    </row>
    <row r="122" customFormat="false" ht="15" hidden="false" customHeight="false" outlineLevel="0" collapsed="false">
      <c r="A122" s="0" t="s">
        <v>467</v>
      </c>
      <c r="B122" s="0" t="s">
        <v>741</v>
      </c>
    </row>
    <row r="123" customFormat="false" ht="15" hidden="false" customHeight="false" outlineLevel="0" collapsed="false">
      <c r="A123" s="0" t="s">
        <v>468</v>
      </c>
      <c r="B123" s="0" t="s">
        <v>737</v>
      </c>
    </row>
    <row r="124" customFormat="false" ht="15" hidden="false" customHeight="false" outlineLevel="0" collapsed="false">
      <c r="A124" s="0" t="s">
        <v>70</v>
      </c>
      <c r="B124" s="0" t="s">
        <v>737</v>
      </c>
    </row>
    <row r="125" customFormat="false" ht="15" hidden="false" customHeight="false" outlineLevel="0" collapsed="false">
      <c r="A125" s="0" t="s">
        <v>75</v>
      </c>
      <c r="B125" s="0" t="s">
        <v>737</v>
      </c>
    </row>
    <row r="126" customFormat="false" ht="15" hidden="false" customHeight="false" outlineLevel="0" collapsed="false">
      <c r="A126" s="0" t="s">
        <v>472</v>
      </c>
      <c r="B126" s="0" t="s">
        <v>737</v>
      </c>
    </row>
    <row r="127" customFormat="false" ht="15" hidden="false" customHeight="false" outlineLevel="0" collapsed="false">
      <c r="A127" s="0" t="s">
        <v>475</v>
      </c>
      <c r="B127" s="0" t="s">
        <v>737</v>
      </c>
    </row>
    <row r="128" customFormat="false" ht="15" hidden="false" customHeight="false" outlineLevel="0" collapsed="false">
      <c r="A128" s="0" t="s">
        <v>480</v>
      </c>
      <c r="B128" s="0" t="s">
        <v>748</v>
      </c>
    </row>
    <row r="129" customFormat="false" ht="15" hidden="false" customHeight="false" outlineLevel="0" collapsed="false">
      <c r="A129" s="0" t="s">
        <v>160</v>
      </c>
      <c r="B129" s="0" t="s">
        <v>743</v>
      </c>
    </row>
    <row r="130" customFormat="false" ht="15" hidden="false" customHeight="false" outlineLevel="0" collapsed="false">
      <c r="A130" s="0" t="s">
        <v>484</v>
      </c>
      <c r="B130" s="0" t="s">
        <v>737</v>
      </c>
    </row>
    <row r="131" customFormat="false" ht="15" hidden="false" customHeight="false" outlineLevel="0" collapsed="false">
      <c r="A131" s="0" t="s">
        <v>487</v>
      </c>
      <c r="B131" s="0" t="s">
        <v>758</v>
      </c>
    </row>
    <row r="132" customFormat="false" ht="15" hidden="false" customHeight="false" outlineLevel="0" collapsed="false">
      <c r="A132" s="0" t="s">
        <v>492</v>
      </c>
      <c r="B132" s="0" t="s">
        <v>533</v>
      </c>
    </row>
    <row r="133" customFormat="false" ht="15" hidden="false" customHeight="false" outlineLevel="0" collapsed="false">
      <c r="A133" s="0" t="s">
        <v>496</v>
      </c>
      <c r="B133" s="0" t="s">
        <v>758</v>
      </c>
    </row>
    <row r="134" customFormat="false" ht="15" hidden="false" customHeight="false" outlineLevel="0" collapsed="false">
      <c r="A134" s="0" t="s">
        <v>500</v>
      </c>
      <c r="B134" s="0" t="s">
        <v>756</v>
      </c>
    </row>
    <row r="135" customFormat="false" ht="15" hidden="false" customHeight="false" outlineLevel="0" collapsed="false">
      <c r="A135" s="0" t="s">
        <v>504</v>
      </c>
      <c r="B135" s="0" t="s">
        <v>737</v>
      </c>
    </row>
    <row r="136" customFormat="false" ht="15" hidden="false" customHeight="false" outlineLevel="0" collapsed="false">
      <c r="A136" s="0" t="s">
        <v>508</v>
      </c>
      <c r="B136" s="0" t="s">
        <v>759</v>
      </c>
    </row>
    <row r="137" customFormat="false" ht="15" hidden="false" customHeight="false" outlineLevel="0" collapsed="false">
      <c r="A137" s="0" t="s">
        <v>513</v>
      </c>
      <c r="B137" s="0" t="s">
        <v>734</v>
      </c>
    </row>
    <row r="138" customFormat="false" ht="15" hidden="false" customHeight="false" outlineLevel="0" collapsed="false">
      <c r="A138" s="0" t="s">
        <v>517</v>
      </c>
      <c r="B138" s="0" t="s">
        <v>760</v>
      </c>
    </row>
    <row r="139" customFormat="false" ht="15" hidden="false" customHeight="false" outlineLevel="0" collapsed="false">
      <c r="A139" s="0" t="s">
        <v>487</v>
      </c>
      <c r="B139" s="0" t="s">
        <v>758</v>
      </c>
    </row>
    <row r="140" customFormat="false" ht="15" hidden="false" customHeight="false" outlineLevel="0" collapsed="false">
      <c r="A140" s="0" t="s">
        <v>70</v>
      </c>
      <c r="B140" s="0" t="s">
        <v>737</v>
      </c>
    </row>
    <row r="141" customFormat="false" ht="15" hidden="false" customHeight="false" outlineLevel="0" collapsed="false">
      <c r="A141" s="0" t="s">
        <v>524</v>
      </c>
      <c r="B141" s="0" t="s">
        <v>734</v>
      </c>
    </row>
    <row r="142" customFormat="false" ht="15" hidden="false" customHeight="false" outlineLevel="0" collapsed="false">
      <c r="A142" s="0" t="s">
        <v>528</v>
      </c>
      <c r="B142" s="0" t="s">
        <v>737</v>
      </c>
    </row>
    <row r="143" customFormat="false" ht="15" hidden="false" customHeight="false" outlineLevel="0" collapsed="false">
      <c r="A143" s="0" t="s">
        <v>532</v>
      </c>
      <c r="B143" s="0" t="s">
        <v>533</v>
      </c>
    </row>
    <row r="144" customFormat="false" ht="15" hidden="false" customHeight="false" outlineLevel="0" collapsed="false">
      <c r="A144" s="0" t="s">
        <v>537</v>
      </c>
      <c r="B144" s="0" t="s">
        <v>761</v>
      </c>
    </row>
    <row r="145" customFormat="false" ht="15" hidden="false" customHeight="false" outlineLevel="0" collapsed="false">
      <c r="A145" s="0" t="s">
        <v>542</v>
      </c>
      <c r="B145" s="0" t="s">
        <v>734</v>
      </c>
    </row>
    <row r="146" customFormat="false" ht="15" hidden="false" customHeight="false" outlineLevel="0" collapsed="false">
      <c r="A146" s="0" t="s">
        <v>545</v>
      </c>
      <c r="B146" s="0" t="s">
        <v>734</v>
      </c>
    </row>
    <row r="147" customFormat="false" ht="15" hidden="false" customHeight="false" outlineLevel="0" collapsed="false">
      <c r="A147" s="0" t="s">
        <v>548</v>
      </c>
      <c r="B147" s="0" t="s">
        <v>743</v>
      </c>
    </row>
    <row r="148" customFormat="false" ht="15" hidden="false" customHeight="false" outlineLevel="0" collapsed="false">
      <c r="A148" s="0" t="s">
        <v>552</v>
      </c>
      <c r="B148" s="0" t="s">
        <v>739</v>
      </c>
    </row>
    <row r="149" customFormat="false" ht="15" hidden="false" customHeight="false" outlineLevel="0" collapsed="false">
      <c r="A149" s="0" t="s">
        <v>556</v>
      </c>
      <c r="B149" s="0" t="s">
        <v>737</v>
      </c>
    </row>
    <row r="150" customFormat="false" ht="15" hidden="false" customHeight="false" outlineLevel="0" collapsed="false">
      <c r="A150" s="0" t="s">
        <v>560</v>
      </c>
      <c r="B150" s="0" t="s">
        <v>762</v>
      </c>
    </row>
    <row r="151" customFormat="false" ht="15" hidden="false" customHeight="false" outlineLevel="0" collapsed="false">
      <c r="A151" s="0" t="s">
        <v>565</v>
      </c>
      <c r="B151" s="0" t="s">
        <v>763</v>
      </c>
    </row>
    <row r="152" customFormat="false" ht="15" hidden="false" customHeight="false" outlineLevel="0" collapsed="false">
      <c r="A152" s="0" t="s">
        <v>70</v>
      </c>
      <c r="B152" s="0" t="s">
        <v>737</v>
      </c>
    </row>
    <row r="153" customFormat="false" ht="15" hidden="false" customHeight="false" outlineLevel="0" collapsed="false">
      <c r="A153" s="0" t="s">
        <v>570</v>
      </c>
      <c r="B153" s="0" t="s">
        <v>748</v>
      </c>
    </row>
    <row r="154" customFormat="false" ht="15" hidden="false" customHeight="false" outlineLevel="0" collapsed="false">
      <c r="A154" s="0" t="s">
        <v>573</v>
      </c>
      <c r="B154" s="0" t="s">
        <v>752</v>
      </c>
    </row>
    <row r="155" customFormat="false" ht="15" hidden="false" customHeight="false" outlineLevel="0" collapsed="false">
      <c r="A155" s="0" t="s">
        <v>576</v>
      </c>
      <c r="B155" s="0" t="s">
        <v>734</v>
      </c>
    </row>
    <row r="156" customFormat="false" ht="15" hidden="false" customHeight="false" outlineLevel="0" collapsed="false">
      <c r="A156" s="0" t="s">
        <v>580</v>
      </c>
      <c r="B156" s="0" t="s">
        <v>737</v>
      </c>
    </row>
    <row r="157" customFormat="false" ht="15" hidden="false" customHeight="false" outlineLevel="0" collapsed="false">
      <c r="A157" s="0" t="s">
        <v>28</v>
      </c>
      <c r="B157" s="0" t="s">
        <v>745</v>
      </c>
    </row>
    <row r="158" customFormat="false" ht="15" hidden="false" customHeight="false" outlineLevel="0" collapsed="false">
      <c r="A158" s="0" t="s">
        <v>33</v>
      </c>
      <c r="B158" s="0" t="s">
        <v>745</v>
      </c>
    </row>
    <row r="159" customFormat="false" ht="15" hidden="false" customHeight="false" outlineLevel="0" collapsed="false">
      <c r="A159" s="0" t="s">
        <v>308</v>
      </c>
      <c r="B159" s="0" t="s">
        <v>734</v>
      </c>
    </row>
    <row r="160" customFormat="false" ht="15" hidden="false" customHeight="false" outlineLevel="0" collapsed="false">
      <c r="A160" s="0" t="s">
        <v>586</v>
      </c>
      <c r="B160" s="0" t="s">
        <v>533</v>
      </c>
    </row>
    <row r="161" customFormat="false" ht="15" hidden="false" customHeight="false" outlineLevel="0" collapsed="false">
      <c r="A161" s="0" t="s">
        <v>142</v>
      </c>
      <c r="B161" s="0" t="s">
        <v>533</v>
      </c>
    </row>
    <row r="162" customFormat="false" ht="15" hidden="false" customHeight="false" outlineLevel="0" collapsed="false">
      <c r="A162" s="0" t="s">
        <v>589</v>
      </c>
      <c r="B162" s="0" t="s">
        <v>764</v>
      </c>
    </row>
    <row r="163" customFormat="false" ht="15" hidden="false" customHeight="false" outlineLevel="0" collapsed="false">
      <c r="A163" s="0" t="s">
        <v>594</v>
      </c>
      <c r="B163" s="0" t="s">
        <v>760</v>
      </c>
    </row>
    <row r="164" customFormat="false" ht="15" hidden="false" customHeight="false" outlineLevel="0" collapsed="false">
      <c r="A164" s="0" t="s">
        <v>598</v>
      </c>
      <c r="B164" s="0" t="s">
        <v>737</v>
      </c>
    </row>
    <row r="165" customFormat="false" ht="15" hidden="false" customHeight="false" outlineLevel="0" collapsed="false">
      <c r="A165" s="0" t="s">
        <v>598</v>
      </c>
      <c r="B165" s="0" t="s">
        <v>737</v>
      </c>
    </row>
    <row r="166" customFormat="false" ht="15" hidden="false" customHeight="false" outlineLevel="0" collapsed="false">
      <c r="A166" s="0" t="s">
        <v>598</v>
      </c>
      <c r="B166" s="0" t="s">
        <v>737</v>
      </c>
    </row>
    <row r="167" customFormat="false" ht="15" hidden="false" customHeight="false" outlineLevel="0" collapsed="false">
      <c r="A167" s="0" t="s">
        <v>65</v>
      </c>
      <c r="B167" s="0" t="s">
        <v>737</v>
      </c>
    </row>
    <row r="168" customFormat="false" ht="15" hidden="false" customHeight="false" outlineLevel="0" collapsed="false">
      <c r="A168" s="0" t="s">
        <v>65</v>
      </c>
      <c r="B168" s="0" t="s">
        <v>737</v>
      </c>
    </row>
    <row r="169" customFormat="false" ht="15" hidden="false" customHeight="false" outlineLevel="0" collapsed="false">
      <c r="A169" s="0" t="s">
        <v>65</v>
      </c>
      <c r="B169" s="0" t="s">
        <v>737</v>
      </c>
    </row>
    <row r="170" customFormat="false" ht="15" hidden="false" customHeight="false" outlineLevel="0" collapsed="false">
      <c r="A170" s="0" t="s">
        <v>601</v>
      </c>
      <c r="B170" s="0" t="s">
        <v>736</v>
      </c>
    </row>
    <row r="171" customFormat="false" ht="15" hidden="false" customHeight="false" outlineLevel="0" collapsed="false">
      <c r="A171" s="0" t="s">
        <v>604</v>
      </c>
      <c r="B171" s="0" t="s">
        <v>734</v>
      </c>
    </row>
    <row r="172" customFormat="false" ht="15" hidden="false" customHeight="false" outlineLevel="0" collapsed="false">
      <c r="A172" s="0" t="s">
        <v>607</v>
      </c>
      <c r="B172" s="0" t="s">
        <v>736</v>
      </c>
    </row>
    <row r="173" customFormat="false" ht="15" hidden="false" customHeight="false" outlineLevel="0" collapsed="false">
      <c r="A173" s="0" t="s">
        <v>610</v>
      </c>
      <c r="B173" s="0" t="s">
        <v>745</v>
      </c>
    </row>
    <row r="174" customFormat="false" ht="15" hidden="false" customHeight="false" outlineLevel="0" collapsed="false">
      <c r="A174" s="0" t="s">
        <v>613</v>
      </c>
      <c r="B174" s="0" t="s">
        <v>734</v>
      </c>
    </row>
    <row r="175" customFormat="false" ht="15" hidden="false" customHeight="false" outlineLevel="0" collapsed="false">
      <c r="A175" s="0" t="s">
        <v>617</v>
      </c>
      <c r="B175" s="0" t="s">
        <v>765</v>
      </c>
    </row>
    <row r="176" customFormat="false" ht="15" hidden="false" customHeight="false" outlineLevel="0" collapsed="false">
      <c r="A176" s="0" t="s">
        <v>617</v>
      </c>
      <c r="B176" s="0" t="s">
        <v>765</v>
      </c>
    </row>
    <row r="177" customFormat="false" ht="15" hidden="false" customHeight="false" outlineLevel="0" collapsed="false">
      <c r="A177" s="0" t="s">
        <v>622</v>
      </c>
      <c r="B177" s="0" t="s">
        <v>754</v>
      </c>
    </row>
    <row r="178" customFormat="false" ht="15" hidden="false" customHeight="false" outlineLevel="0" collapsed="false">
      <c r="A178" s="0" t="s">
        <v>627</v>
      </c>
      <c r="B178" s="0" t="s">
        <v>734</v>
      </c>
    </row>
    <row r="179" customFormat="false" ht="15" hidden="false" customHeight="false" outlineLevel="0" collapsed="false">
      <c r="A179" s="0" t="s">
        <v>630</v>
      </c>
      <c r="B179" s="0" t="s">
        <v>734</v>
      </c>
    </row>
    <row r="180" customFormat="false" ht="15" hidden="false" customHeight="false" outlineLevel="0" collapsed="false">
      <c r="A180" s="0" t="s">
        <v>633</v>
      </c>
      <c r="B180" s="0" t="s">
        <v>738</v>
      </c>
    </row>
    <row r="181" customFormat="false" ht="15" hidden="false" customHeight="false" outlineLevel="0" collapsed="false">
      <c r="A181" s="0" t="s">
        <v>637</v>
      </c>
      <c r="B181" s="0" t="s">
        <v>735</v>
      </c>
    </row>
    <row r="182" customFormat="false" ht="15" hidden="false" customHeight="false" outlineLevel="0" collapsed="false">
      <c r="A182" s="0" t="s">
        <v>641</v>
      </c>
      <c r="B182" s="0" t="s">
        <v>741</v>
      </c>
    </row>
    <row r="183" customFormat="false" ht="15" hidden="false" customHeight="false" outlineLevel="0" collapsed="false">
      <c r="A183" s="0" t="s">
        <v>645</v>
      </c>
      <c r="B183" s="0" t="s">
        <v>766</v>
      </c>
    </row>
    <row r="184" customFormat="false" ht="15" hidden="false" customHeight="false" outlineLevel="0" collapsed="false">
      <c r="A184" s="0" t="s">
        <v>650</v>
      </c>
      <c r="B184" s="0" t="s">
        <v>737</v>
      </c>
    </row>
    <row r="185" customFormat="false" ht="15" hidden="false" customHeight="false" outlineLevel="0" collapsed="false">
      <c r="A185" s="0" t="s">
        <v>653</v>
      </c>
      <c r="B185" s="0" t="s">
        <v>533</v>
      </c>
    </row>
    <row r="186" customFormat="false" ht="15" hidden="false" customHeight="false" outlineLevel="0" collapsed="false">
      <c r="A186" s="0" t="s">
        <v>657</v>
      </c>
      <c r="B186" s="0" t="s">
        <v>748</v>
      </c>
    </row>
    <row r="187" customFormat="false" ht="15" hidden="false" customHeight="false" outlineLevel="0" collapsed="false">
      <c r="A187" s="0" t="s">
        <v>660</v>
      </c>
      <c r="B187" s="0" t="s">
        <v>767</v>
      </c>
    </row>
    <row r="188" customFormat="false" ht="15" hidden="false" customHeight="false" outlineLevel="0" collapsed="false">
      <c r="A188" s="0" t="s">
        <v>665</v>
      </c>
      <c r="B188" s="0" t="s">
        <v>737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2.57"/>
  </cols>
  <sheetData>
    <row r="1" customFormat="false" ht="15" hidden="false" customHeight="false" outlineLevel="0" collapsed="false">
      <c r="A1" s="281" t="s">
        <v>768</v>
      </c>
    </row>
    <row r="2" customFormat="false" ht="15" hidden="false" customHeight="false" outlineLevel="0" collapsed="false">
      <c r="A2" s="282" t="s">
        <v>102</v>
      </c>
    </row>
    <row r="3" customFormat="false" ht="15" hidden="false" customHeight="false" outlineLevel="0" collapsed="false">
      <c r="A3" s="283" t="s">
        <v>120</v>
      </c>
    </row>
    <row r="4" customFormat="false" ht="15" hidden="false" customHeight="false" outlineLevel="0" collapsed="false">
      <c r="A4" s="282" t="s">
        <v>131</v>
      </c>
    </row>
    <row r="5" customFormat="false" ht="15" hidden="false" customHeight="false" outlineLevel="0" collapsed="false">
      <c r="A5" s="283" t="s">
        <v>132</v>
      </c>
    </row>
    <row r="6" customFormat="false" ht="15" hidden="false" customHeight="false" outlineLevel="0" collapsed="false">
      <c r="A6" s="282" t="s">
        <v>150</v>
      </c>
    </row>
    <row r="7" customFormat="false" ht="15" hidden="false" customHeight="false" outlineLevel="0" collapsed="false">
      <c r="A7" s="283" t="s">
        <v>213</v>
      </c>
    </row>
    <row r="8" customFormat="false" ht="15" hidden="false" customHeight="false" outlineLevel="0" collapsed="false">
      <c r="A8" s="282" t="s">
        <v>262</v>
      </c>
    </row>
    <row r="9" customFormat="false" ht="15" hidden="false" customHeight="false" outlineLevel="0" collapsed="false">
      <c r="A9" s="283" t="s">
        <v>307</v>
      </c>
    </row>
    <row r="10" customFormat="false" ht="15" hidden="false" customHeight="false" outlineLevel="0" collapsed="false">
      <c r="A10" s="282" t="s">
        <v>312</v>
      </c>
    </row>
    <row r="11" customFormat="false" ht="15" hidden="false" customHeight="false" outlineLevel="0" collapsed="false">
      <c r="A11" s="283" t="s">
        <v>396</v>
      </c>
    </row>
    <row r="12" customFormat="false" ht="15" hidden="false" customHeight="false" outlineLevel="0" collapsed="false">
      <c r="A12" s="282" t="s">
        <v>414</v>
      </c>
    </row>
    <row r="13" customFormat="false" ht="15" hidden="false" customHeight="false" outlineLevel="0" collapsed="false">
      <c r="A13" s="283" t="s">
        <v>420</v>
      </c>
    </row>
    <row r="14" customFormat="false" ht="15" hidden="false" customHeight="false" outlineLevel="0" collapsed="false">
      <c r="A14" s="282" t="s">
        <v>459</v>
      </c>
    </row>
    <row r="15" customFormat="false" ht="15" hidden="false" customHeight="false" outlineLevel="0" collapsed="false">
      <c r="A15" s="283" t="s">
        <v>479</v>
      </c>
    </row>
    <row r="16" customFormat="false" ht="15" hidden="false" customHeight="false" outlineLevel="0" collapsed="false">
      <c r="A16" s="282" t="s">
        <v>483</v>
      </c>
    </row>
    <row r="17" customFormat="false" ht="15" hidden="false" customHeight="false" outlineLevel="0" collapsed="false">
      <c r="A17" s="283" t="s">
        <v>491</v>
      </c>
    </row>
    <row r="18" customFormat="false" ht="15" hidden="false" customHeight="false" outlineLevel="0" collapsed="false">
      <c r="A18" s="282" t="s">
        <v>522</v>
      </c>
    </row>
    <row r="19" customFormat="false" ht="15" hidden="false" customHeight="false" outlineLevel="0" collapsed="false">
      <c r="A19" s="283" t="s">
        <v>523</v>
      </c>
    </row>
    <row r="20" customFormat="false" ht="15" hidden="false" customHeight="false" outlineLevel="0" collapsed="false">
      <c r="A20" s="282" t="s">
        <v>584</v>
      </c>
    </row>
    <row r="21" customFormat="false" ht="15" hidden="false" customHeight="false" outlineLevel="0" collapsed="false">
      <c r="A21" s="283" t="s">
        <v>585</v>
      </c>
    </row>
    <row r="22" customFormat="false" ht="15" hidden="false" customHeight="false" outlineLevel="0" collapsed="false">
      <c r="A22" s="282" t="s">
        <v>626</v>
      </c>
    </row>
    <row r="23" customFormat="false" ht="15" hidden="false" customHeight="false" outlineLevel="0" collapsed="false">
      <c r="A23" s="283" t="s">
        <v>644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9"/>
  <sheetViews>
    <sheetView showFormulas="false" showGridLines="true" showRowColHeaders="true" showZeros="true" rightToLeft="false" tabSelected="false" showOutlineSymbols="true" defaultGridColor="true" view="normal" topLeftCell="B73" colorId="64" zoomScale="100" zoomScaleNormal="100" zoomScalePageLayoutView="100" workbookViewId="0">
      <selection pane="topLeft" activeCell="F10" activeCellId="0" sqref="F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14.43"/>
    <col collapsed="false" customWidth="true" hidden="false" outlineLevel="0" max="3" min="3" style="0" width="20.85"/>
    <col collapsed="false" customWidth="true" hidden="false" outlineLevel="0" max="4" min="4" style="0" width="14.43"/>
    <col collapsed="false" customWidth="true" hidden="false" outlineLevel="0" max="5" min="5" style="0" width="20.57"/>
    <col collapsed="false" customWidth="true" hidden="false" outlineLevel="0" max="6" min="6" style="0" width="18.28"/>
    <col collapsed="false" customWidth="true" hidden="false" outlineLevel="0" max="7" min="7" style="0" width="14.43"/>
    <col collapsed="false" customWidth="true" hidden="false" outlineLevel="0" max="8" min="8" style="0" width="19.14"/>
    <col collapsed="false" customWidth="true" hidden="false" outlineLevel="0" max="9" min="9" style="0" width="18.28"/>
    <col collapsed="false" customWidth="true" hidden="false" outlineLevel="0" max="10" min="10" style="0" width="14.85"/>
    <col collapsed="false" customWidth="true" hidden="false" outlineLevel="0" max="12" min="12" style="0" width="62.57"/>
  </cols>
  <sheetData>
    <row r="1" customFormat="false" ht="15" hidden="false" customHeight="false" outlineLevel="0" collapsed="false">
      <c r="A1" s="284" t="s">
        <v>769</v>
      </c>
      <c r="B1" s="284"/>
      <c r="C1" s="284"/>
      <c r="D1" s="284"/>
    </row>
    <row r="2" customFormat="false" ht="15" hidden="false" customHeight="false" outlineLevel="0" collapsed="false">
      <c r="A2" s="0" t="s">
        <v>770</v>
      </c>
      <c r="B2" s="0" t="s">
        <v>1</v>
      </c>
      <c r="C2" s="0" t="s">
        <v>2</v>
      </c>
      <c r="D2" s="0" t="s">
        <v>3</v>
      </c>
      <c r="E2" s="0" t="s">
        <v>4</v>
      </c>
      <c r="G2" s="285" t="s">
        <v>771</v>
      </c>
      <c r="H2" s="285"/>
      <c r="I2" s="285"/>
      <c r="J2" s="285"/>
      <c r="L2" s="286" t="s">
        <v>768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G3" s="287" t="s">
        <v>772</v>
      </c>
      <c r="H3" s="287" t="s">
        <v>773</v>
      </c>
      <c r="I3" s="287" t="s">
        <v>774</v>
      </c>
      <c r="J3" s="287" t="s">
        <v>775</v>
      </c>
      <c r="L3" s="0" t="s">
        <v>102</v>
      </c>
    </row>
    <row r="4" customFormat="false" ht="15" hidden="false" customHeight="false" outlineLevel="0" collapsed="false">
      <c r="A4" s="0" t="s">
        <v>14</v>
      </c>
      <c r="B4" s="0" t="s">
        <v>8</v>
      </c>
      <c r="C4" s="0" t="s">
        <v>9</v>
      </c>
      <c r="D4" s="0" t="s">
        <v>15</v>
      </c>
      <c r="E4" s="0" t="s">
        <v>16</v>
      </c>
      <c r="G4" s="1" t="s">
        <v>737</v>
      </c>
      <c r="H4" s="1" t="n">
        <v>51</v>
      </c>
      <c r="I4" s="1" t="n">
        <v>0.272727272727273</v>
      </c>
      <c r="J4" s="1" t="n">
        <v>0.272727272727273</v>
      </c>
      <c r="L4" s="0" t="s">
        <v>120</v>
      </c>
    </row>
    <row r="5" customFormat="false" ht="15" hidden="false" customHeight="false" outlineLevel="0" collapsed="false">
      <c r="A5" s="0" t="s">
        <v>17</v>
      </c>
      <c r="B5" s="0" t="s">
        <v>8</v>
      </c>
      <c r="C5" s="0" t="s">
        <v>9</v>
      </c>
      <c r="D5" s="0" t="s">
        <v>18</v>
      </c>
      <c r="E5" s="0" t="s">
        <v>19</v>
      </c>
      <c r="G5" s="0" t="s">
        <v>734</v>
      </c>
      <c r="H5" s="0" t="n">
        <v>38</v>
      </c>
      <c r="I5" s="0" t="n">
        <v>0.203208556149733</v>
      </c>
      <c r="J5" s="0" t="n">
        <v>0.203208556149733</v>
      </c>
      <c r="L5" s="0" t="s">
        <v>131</v>
      </c>
    </row>
    <row r="6" customFormat="false" ht="15" hidden="false" customHeight="false" outlineLevel="0" collapsed="false">
      <c r="A6" s="0" t="s">
        <v>20</v>
      </c>
      <c r="B6" s="0" t="s">
        <v>8</v>
      </c>
      <c r="C6" s="0" t="s">
        <v>21</v>
      </c>
      <c r="D6" s="0" t="s">
        <v>22</v>
      </c>
      <c r="E6" s="0" t="s">
        <v>23</v>
      </c>
      <c r="G6" s="0" t="s">
        <v>533</v>
      </c>
      <c r="H6" s="0" t="n">
        <v>8</v>
      </c>
      <c r="I6" s="0" t="n">
        <v>0.0427807486631016</v>
      </c>
      <c r="J6" s="0" t="n">
        <v>0.0427807486631016</v>
      </c>
      <c r="L6" s="0" t="s">
        <v>132</v>
      </c>
    </row>
    <row r="7" customFormat="false" ht="15" hidden="false" customHeight="false" outlineLevel="0" collapsed="false">
      <c r="A7" s="0" t="s">
        <v>14</v>
      </c>
      <c r="B7" s="0" t="s">
        <v>8</v>
      </c>
      <c r="C7" s="0" t="s">
        <v>9</v>
      </c>
      <c r="D7" s="0" t="s">
        <v>15</v>
      </c>
      <c r="E7" s="0" t="s">
        <v>16</v>
      </c>
      <c r="G7" s="0" t="s">
        <v>738</v>
      </c>
      <c r="H7" s="0" t="n">
        <v>7</v>
      </c>
      <c r="I7" s="0" t="n">
        <v>0.0374331550802139</v>
      </c>
      <c r="J7" s="0" t="n">
        <v>0.0374331550802139</v>
      </c>
      <c r="L7" s="0" t="s">
        <v>150</v>
      </c>
    </row>
    <row r="8" customFormat="false" ht="15" hidden="false" customHeight="false" outlineLevel="0" collapsed="false">
      <c r="A8" s="0" t="s">
        <v>17</v>
      </c>
      <c r="B8" s="0" t="s">
        <v>8</v>
      </c>
      <c r="C8" s="0" t="s">
        <v>9</v>
      </c>
      <c r="D8" s="0" t="s">
        <v>18</v>
      </c>
      <c r="E8" s="0" t="s">
        <v>19</v>
      </c>
      <c r="G8" s="0" t="s">
        <v>742</v>
      </c>
      <c r="H8" s="0" t="n">
        <v>6</v>
      </c>
      <c r="I8" s="0" t="n">
        <v>0.0320855614973262</v>
      </c>
      <c r="J8" s="0" t="n">
        <v>0.0320855614973262</v>
      </c>
      <c r="L8" s="0" t="s">
        <v>213</v>
      </c>
    </row>
    <row r="9" customFormat="false" ht="15" hidden="false" customHeight="false" outlineLevel="0" collapsed="false">
      <c r="A9" s="0" t="s">
        <v>20</v>
      </c>
      <c r="B9" s="0" t="s">
        <v>8</v>
      </c>
      <c r="C9" s="0" t="s">
        <v>21</v>
      </c>
      <c r="D9" s="0" t="s">
        <v>22</v>
      </c>
      <c r="E9" s="0" t="s">
        <v>23</v>
      </c>
      <c r="G9" s="0" t="s">
        <v>735</v>
      </c>
      <c r="H9" s="0" t="n">
        <v>6</v>
      </c>
      <c r="I9" s="0" t="n">
        <v>0.0320855614973262</v>
      </c>
      <c r="J9" s="0" t="n">
        <v>0.0320855614973262</v>
      </c>
      <c r="L9" s="0" t="s">
        <v>262</v>
      </c>
    </row>
    <row r="10" customFormat="false" ht="15" hidden="false" customHeight="false" outlineLevel="0" collapsed="false">
      <c r="A10" s="0" t="s">
        <v>24</v>
      </c>
      <c r="B10" s="0" t="s">
        <v>8</v>
      </c>
      <c r="C10" s="0" t="s">
        <v>25</v>
      </c>
      <c r="D10" s="0" t="s">
        <v>26</v>
      </c>
      <c r="E10" s="0" t="s">
        <v>27</v>
      </c>
      <c r="G10" s="0" t="s">
        <v>748</v>
      </c>
      <c r="H10" s="0" t="n">
        <v>6</v>
      </c>
      <c r="I10" s="0" t="n">
        <v>0.0320855614973262</v>
      </c>
      <c r="J10" s="0" t="n">
        <v>0.0320855614973262</v>
      </c>
      <c r="L10" s="0" t="s">
        <v>307</v>
      </c>
    </row>
    <row r="11" customFormat="false" ht="15" hidden="false" customHeight="false" outlineLevel="0" collapsed="false">
      <c r="A11" s="0" t="s">
        <v>28</v>
      </c>
      <c r="B11" s="0" t="s">
        <v>29</v>
      </c>
      <c r="C11" s="0" t="s">
        <v>30</v>
      </c>
      <c r="D11" s="0" t="s">
        <v>31</v>
      </c>
      <c r="E11" s="0" t="s">
        <v>32</v>
      </c>
      <c r="G11" s="0" t="s">
        <v>739</v>
      </c>
      <c r="H11" s="0" t="n">
        <v>5</v>
      </c>
      <c r="I11" s="0" t="n">
        <v>0.0267379679144385</v>
      </c>
      <c r="J11" s="0" t="n">
        <v>0.0267379679144385</v>
      </c>
      <c r="L11" s="0" t="s">
        <v>312</v>
      </c>
    </row>
    <row r="12" customFormat="false" ht="15" hidden="false" customHeight="false" outlineLevel="0" collapsed="false">
      <c r="A12" s="0" t="s">
        <v>33</v>
      </c>
      <c r="B12" s="0" t="s">
        <v>29</v>
      </c>
      <c r="C12" s="0" t="s">
        <v>34</v>
      </c>
      <c r="D12" s="0" t="s">
        <v>35</v>
      </c>
      <c r="E12" s="0" t="s">
        <v>36</v>
      </c>
      <c r="G12" s="0" t="s">
        <v>741</v>
      </c>
      <c r="H12" s="0" t="n">
        <v>5</v>
      </c>
      <c r="I12" s="0" t="n">
        <v>0.0267379679144385</v>
      </c>
      <c r="J12" s="0" t="n">
        <v>0.0267379679144385</v>
      </c>
      <c r="L12" s="0" t="s">
        <v>396</v>
      </c>
    </row>
    <row r="13" customFormat="false" ht="15" hidden="false" customHeight="false" outlineLevel="0" collapsed="false">
      <c r="A13" s="0" t="s">
        <v>33</v>
      </c>
      <c r="B13" s="0" t="s">
        <v>29</v>
      </c>
      <c r="C13" s="0" t="s">
        <v>34</v>
      </c>
      <c r="D13" s="0" t="s">
        <v>35</v>
      </c>
      <c r="E13" s="0" t="s">
        <v>36</v>
      </c>
      <c r="G13" s="0" t="s">
        <v>745</v>
      </c>
      <c r="H13" s="0" t="n">
        <v>5</v>
      </c>
      <c r="I13" s="0" t="n">
        <v>0.0267379679144385</v>
      </c>
      <c r="J13" s="0" t="n">
        <v>0.0267379679144385</v>
      </c>
      <c r="L13" s="0" t="s">
        <v>414</v>
      </c>
    </row>
    <row r="14" customFormat="false" ht="15" hidden="false" customHeight="false" outlineLevel="0" collapsed="false">
      <c r="A14" s="0" t="s">
        <v>39</v>
      </c>
      <c r="B14" s="0" t="s">
        <v>8</v>
      </c>
      <c r="C14" s="0" t="s">
        <v>40</v>
      </c>
      <c r="D14" s="0" t="s">
        <v>41</v>
      </c>
      <c r="E14" s="0" t="s">
        <v>42</v>
      </c>
      <c r="G14" s="0" t="s">
        <v>736</v>
      </c>
      <c r="H14" s="0" t="n">
        <v>5</v>
      </c>
      <c r="I14" s="0" t="n">
        <v>0.0267379679144385</v>
      </c>
      <c r="J14" s="0" t="n">
        <v>0.0267379679144385</v>
      </c>
      <c r="L14" s="0" t="s">
        <v>420</v>
      </c>
    </row>
    <row r="15" customFormat="false" ht="15" hidden="false" customHeight="false" outlineLevel="0" collapsed="false">
      <c r="A15" s="0" t="s">
        <v>44</v>
      </c>
      <c r="B15" s="0" t="s">
        <v>8</v>
      </c>
      <c r="C15" s="0" t="s">
        <v>25</v>
      </c>
      <c r="D15" s="0" t="s">
        <v>45</v>
      </c>
      <c r="E15" s="0" t="s">
        <v>46</v>
      </c>
      <c r="G15" s="0" t="s">
        <v>744</v>
      </c>
      <c r="H15" s="0" t="n">
        <v>4</v>
      </c>
      <c r="I15" s="0" t="n">
        <v>0.0213903743315508</v>
      </c>
      <c r="J15" s="0" t="n">
        <v>0.0213903743315508</v>
      </c>
      <c r="L15" s="0" t="s">
        <v>459</v>
      </c>
    </row>
    <row r="16" customFormat="false" ht="15" hidden="false" customHeight="false" outlineLevel="0" collapsed="false">
      <c r="A16" s="0" t="s">
        <v>39</v>
      </c>
      <c r="B16" s="0" t="s">
        <v>8</v>
      </c>
      <c r="C16" s="0" t="s">
        <v>40</v>
      </c>
      <c r="D16" s="0" t="s">
        <v>41</v>
      </c>
      <c r="E16" s="0" t="s">
        <v>42</v>
      </c>
      <c r="G16" s="0" t="s">
        <v>750</v>
      </c>
      <c r="H16" s="0" t="n">
        <v>4</v>
      </c>
      <c r="I16" s="0" t="n">
        <v>0.0213903743315508</v>
      </c>
      <c r="J16" s="0" t="n">
        <v>0.0213903743315508</v>
      </c>
      <c r="L16" s="0" t="s">
        <v>479</v>
      </c>
    </row>
    <row r="17" customFormat="false" ht="15" hidden="false" customHeight="false" outlineLevel="0" collapsed="false">
      <c r="A17" s="0" t="s">
        <v>44</v>
      </c>
      <c r="B17" s="0" t="s">
        <v>8</v>
      </c>
      <c r="C17" s="0" t="s">
        <v>25</v>
      </c>
      <c r="D17" s="0" t="s">
        <v>45</v>
      </c>
      <c r="E17" s="0" t="s">
        <v>46</v>
      </c>
      <c r="G17" s="0" t="s">
        <v>743</v>
      </c>
      <c r="H17" s="0" t="n">
        <v>4</v>
      </c>
      <c r="I17" s="0" t="n">
        <v>0.0213903743315508</v>
      </c>
      <c r="J17" s="0" t="n">
        <v>0.0213903743315508</v>
      </c>
      <c r="L17" s="0" t="s">
        <v>483</v>
      </c>
    </row>
    <row r="18" customFormat="false" ht="15" hidden="false" customHeight="false" outlineLevel="0" collapsed="false">
      <c r="A18" s="0" t="s">
        <v>47</v>
      </c>
      <c r="B18" s="0" t="s">
        <v>48</v>
      </c>
      <c r="C18" s="0" t="s">
        <v>49</v>
      </c>
      <c r="D18" s="0" t="s">
        <v>50</v>
      </c>
      <c r="E18" s="0" t="s">
        <v>51</v>
      </c>
      <c r="G18" s="0" t="s">
        <v>758</v>
      </c>
      <c r="H18" s="0" t="n">
        <v>4</v>
      </c>
      <c r="I18" s="0" t="n">
        <v>0.0213903743315508</v>
      </c>
      <c r="J18" s="0" t="n">
        <v>0.0213903743315508</v>
      </c>
      <c r="L18" s="0" t="s">
        <v>491</v>
      </c>
    </row>
    <row r="19" customFormat="false" ht="15" hidden="false" customHeight="false" outlineLevel="0" collapsed="false">
      <c r="A19" s="0" t="s">
        <v>52</v>
      </c>
      <c r="B19" s="0" t="s">
        <v>48</v>
      </c>
      <c r="C19" s="0" t="s">
        <v>49</v>
      </c>
      <c r="D19" s="0" t="s">
        <v>53</v>
      </c>
      <c r="E19" s="0" t="s">
        <v>54</v>
      </c>
      <c r="G19" s="0" t="s">
        <v>746</v>
      </c>
      <c r="H19" s="0" t="n">
        <v>3</v>
      </c>
      <c r="I19" s="0" t="n">
        <v>0.0160427807486631</v>
      </c>
      <c r="J19" s="0" t="n">
        <v>0.0160427807486631</v>
      </c>
      <c r="L19" s="0" t="s">
        <v>522</v>
      </c>
    </row>
    <row r="20" customFormat="false" ht="15" hidden="false" customHeight="false" outlineLevel="0" collapsed="false">
      <c r="A20" s="0" t="s">
        <v>55</v>
      </c>
      <c r="B20" s="0" t="s">
        <v>56</v>
      </c>
      <c r="C20" s="0" t="s">
        <v>57</v>
      </c>
      <c r="D20" s="0" t="s">
        <v>58</v>
      </c>
      <c r="E20" s="0" t="s">
        <v>59</v>
      </c>
      <c r="G20" s="0" t="s">
        <v>752</v>
      </c>
      <c r="H20" s="0" t="n">
        <v>3</v>
      </c>
      <c r="I20" s="0" t="n">
        <v>0.0160427807486631</v>
      </c>
      <c r="J20" s="0" t="n">
        <v>0.0160427807486631</v>
      </c>
      <c r="L20" s="0" t="s">
        <v>523</v>
      </c>
    </row>
    <row r="21" customFormat="false" ht="15" hidden="false" customHeight="false" outlineLevel="0" collapsed="false">
      <c r="A21" s="0" t="s">
        <v>60</v>
      </c>
      <c r="B21" s="0" t="s">
        <v>61</v>
      </c>
      <c r="C21" s="0" t="s">
        <v>62</v>
      </c>
      <c r="D21" s="0" t="s">
        <v>63</v>
      </c>
      <c r="E21" s="0" t="s">
        <v>64</v>
      </c>
      <c r="G21" s="0" t="s">
        <v>751</v>
      </c>
      <c r="H21" s="0" t="n">
        <v>2</v>
      </c>
      <c r="I21" s="0" t="n">
        <v>0.0106951871657754</v>
      </c>
      <c r="J21" s="0" t="n">
        <v>0.0106951871657754</v>
      </c>
      <c r="L21" s="0" t="s">
        <v>584</v>
      </c>
    </row>
    <row r="22" customFormat="false" ht="15" hidden="false" customHeight="false" outlineLevel="0" collapsed="false">
      <c r="A22" s="0" t="s">
        <v>65</v>
      </c>
      <c r="B22" s="0" t="s">
        <v>56</v>
      </c>
      <c r="C22" s="0" t="s">
        <v>66</v>
      </c>
      <c r="D22" s="0" t="s">
        <v>67</v>
      </c>
      <c r="E22" s="0" t="s">
        <v>68</v>
      </c>
      <c r="G22" s="0" t="s">
        <v>760</v>
      </c>
      <c r="H22" s="0" t="n">
        <v>2</v>
      </c>
      <c r="I22" s="0" t="n">
        <v>0.0106951871657754</v>
      </c>
      <c r="J22" s="0" t="n">
        <v>0.0106951871657754</v>
      </c>
      <c r="L22" s="0" t="s">
        <v>585</v>
      </c>
    </row>
    <row r="23" customFormat="false" ht="15" hidden="false" customHeight="false" outlineLevel="0" collapsed="false">
      <c r="A23" s="0" t="s">
        <v>70</v>
      </c>
      <c r="B23" s="0" t="s">
        <v>56</v>
      </c>
      <c r="C23" s="0" t="s">
        <v>71</v>
      </c>
      <c r="D23" s="0" t="s">
        <v>72</v>
      </c>
      <c r="E23" s="0" t="s">
        <v>73</v>
      </c>
      <c r="G23" s="0" t="s">
        <v>754</v>
      </c>
      <c r="H23" s="0" t="n">
        <v>2</v>
      </c>
      <c r="I23" s="0" t="n">
        <v>0.0106951871657754</v>
      </c>
      <c r="J23" s="0" t="n">
        <v>0.0106951871657754</v>
      </c>
      <c r="L23" s="0" t="s">
        <v>626</v>
      </c>
    </row>
    <row r="24" customFormat="false" ht="15" hidden="false" customHeight="false" outlineLevel="0" collapsed="false">
      <c r="A24" s="0" t="s">
        <v>75</v>
      </c>
      <c r="B24" s="0" t="s">
        <v>56</v>
      </c>
      <c r="C24" s="0" t="s">
        <v>76</v>
      </c>
      <c r="D24" s="0" t="s">
        <v>77</v>
      </c>
      <c r="E24" s="0" t="s">
        <v>78</v>
      </c>
      <c r="G24" s="0" t="s">
        <v>765</v>
      </c>
      <c r="H24" s="0" t="n">
        <v>2</v>
      </c>
      <c r="I24" s="0" t="n">
        <v>0.0106951871657754</v>
      </c>
      <c r="J24" s="0" t="n">
        <v>0.0106951871657754</v>
      </c>
      <c r="L24" s="0" t="s">
        <v>644</v>
      </c>
    </row>
    <row r="25" customFormat="false" ht="15" hidden="false" customHeight="false" outlineLevel="0" collapsed="false">
      <c r="A25" s="0" t="s">
        <v>79</v>
      </c>
      <c r="B25" s="0" t="s">
        <v>56</v>
      </c>
      <c r="C25" s="0" t="s">
        <v>80</v>
      </c>
      <c r="D25" s="0" t="s">
        <v>81</v>
      </c>
      <c r="E25" s="0" t="s">
        <v>82</v>
      </c>
      <c r="G25" s="0" t="s">
        <v>756</v>
      </c>
      <c r="H25" s="0" t="n">
        <v>2</v>
      </c>
      <c r="I25" s="0" t="n">
        <v>0.0106951871657754</v>
      </c>
      <c r="J25" s="0" t="n">
        <v>0.0106951871657754</v>
      </c>
    </row>
    <row r="26" customFormat="false" ht="15" hidden="false" customHeight="false" outlineLevel="0" collapsed="false">
      <c r="A26" s="0" t="s">
        <v>83</v>
      </c>
      <c r="B26" s="0" t="s">
        <v>56</v>
      </c>
      <c r="C26" s="0" t="s">
        <v>84</v>
      </c>
      <c r="D26" s="0" t="s">
        <v>85</v>
      </c>
      <c r="E26" s="0" t="s">
        <v>86</v>
      </c>
      <c r="G26" s="0" t="s">
        <v>767</v>
      </c>
      <c r="H26" s="0" t="n">
        <v>1</v>
      </c>
      <c r="I26" s="0" t="n">
        <v>0.0053475935828877</v>
      </c>
      <c r="J26" s="0" t="n">
        <v>0.0053475935828877</v>
      </c>
    </row>
    <row r="27" customFormat="false" ht="15" hidden="false" customHeight="false" outlineLevel="0" collapsed="false">
      <c r="A27" s="0" t="s">
        <v>87</v>
      </c>
      <c r="B27" s="0" t="s">
        <v>8</v>
      </c>
      <c r="C27" s="0" t="s">
        <v>88</v>
      </c>
      <c r="D27" s="0" t="s">
        <v>89</v>
      </c>
      <c r="E27" s="0" t="s">
        <v>90</v>
      </c>
      <c r="G27" s="0" t="s">
        <v>747</v>
      </c>
      <c r="H27" s="0" t="n">
        <v>1</v>
      </c>
      <c r="I27" s="0" t="n">
        <v>0.0053475935828877</v>
      </c>
      <c r="J27" s="0" t="n">
        <v>0.0053475935828877</v>
      </c>
    </row>
    <row r="28" customFormat="false" ht="15" hidden="false" customHeight="false" outlineLevel="0" collapsed="false">
      <c r="A28" s="0" t="s">
        <v>91</v>
      </c>
      <c r="B28" s="0" t="s">
        <v>8</v>
      </c>
      <c r="C28" s="0" t="s">
        <v>92</v>
      </c>
      <c r="D28" s="0" t="s">
        <v>93</v>
      </c>
      <c r="E28" s="0" t="s">
        <v>94</v>
      </c>
      <c r="G28" s="0" t="s">
        <v>762</v>
      </c>
      <c r="H28" s="0" t="n">
        <v>1</v>
      </c>
      <c r="I28" s="0" t="n">
        <v>0.0053475935828877</v>
      </c>
      <c r="J28" s="0" t="n">
        <v>0.0053475935828877</v>
      </c>
    </row>
    <row r="29" customFormat="false" ht="15" hidden="false" customHeight="false" outlineLevel="0" collapsed="false">
      <c r="A29" s="0" t="s">
        <v>95</v>
      </c>
      <c r="B29" s="0" t="s">
        <v>8</v>
      </c>
      <c r="C29" s="0" t="s">
        <v>92</v>
      </c>
      <c r="D29" s="0" t="s">
        <v>96</v>
      </c>
      <c r="E29" s="0" t="s">
        <v>97</v>
      </c>
      <c r="G29" s="0" t="s">
        <v>740</v>
      </c>
      <c r="H29" s="0" t="n">
        <v>1</v>
      </c>
      <c r="I29" s="0" t="n">
        <v>0.0053475935828877</v>
      </c>
      <c r="J29" s="0" t="n">
        <v>0.0053475935828877</v>
      </c>
    </row>
    <row r="30" customFormat="false" ht="15" hidden="false" customHeight="false" outlineLevel="0" collapsed="false">
      <c r="A30" s="0" t="s">
        <v>98</v>
      </c>
      <c r="B30" s="0" t="s">
        <v>8</v>
      </c>
      <c r="C30" s="0" t="s">
        <v>99</v>
      </c>
      <c r="D30" s="0" t="s">
        <v>100</v>
      </c>
      <c r="E30" s="0" t="s">
        <v>101</v>
      </c>
      <c r="G30" s="0" t="s">
        <v>766</v>
      </c>
      <c r="H30" s="0" t="n">
        <v>1</v>
      </c>
      <c r="I30" s="0" t="n">
        <v>0.0053475935828877</v>
      </c>
      <c r="J30" s="0" t="n">
        <v>0.0053475935828877</v>
      </c>
    </row>
    <row r="31" customFormat="false" ht="15" hidden="false" customHeight="false" outlineLevel="0" collapsed="false">
      <c r="A31" s="0" t="s">
        <v>103</v>
      </c>
      <c r="B31" s="0" t="s">
        <v>8</v>
      </c>
      <c r="C31" s="0" t="s">
        <v>25</v>
      </c>
      <c r="D31" s="0" t="s">
        <v>104</v>
      </c>
      <c r="E31" s="0" t="s">
        <v>105</v>
      </c>
      <c r="G31" s="0" t="s">
        <v>764</v>
      </c>
      <c r="H31" s="0" t="n">
        <v>1</v>
      </c>
      <c r="I31" s="0" t="n">
        <v>0.0053475935828877</v>
      </c>
      <c r="J31" s="0" t="n">
        <v>0.0053475935828877</v>
      </c>
    </row>
    <row r="32" customFormat="false" ht="15" hidden="false" customHeight="false" outlineLevel="0" collapsed="false">
      <c r="A32" s="0" t="s">
        <v>106</v>
      </c>
      <c r="B32" s="0" t="s">
        <v>107</v>
      </c>
      <c r="C32" s="0" t="s">
        <v>108</v>
      </c>
      <c r="D32" s="0" t="s">
        <v>109</v>
      </c>
      <c r="E32" s="0" t="s">
        <v>110</v>
      </c>
      <c r="G32" s="0" t="s">
        <v>757</v>
      </c>
      <c r="H32" s="0" t="n">
        <v>1</v>
      </c>
      <c r="I32" s="0" t="n">
        <v>0.0053475935828877</v>
      </c>
      <c r="J32" s="0" t="n">
        <v>0.0053475935828877</v>
      </c>
    </row>
    <row r="33" customFormat="false" ht="15" hidden="false" customHeight="false" outlineLevel="0" collapsed="false">
      <c r="A33" s="0" t="s">
        <v>111</v>
      </c>
      <c r="B33" s="0" t="s">
        <v>112</v>
      </c>
      <c r="C33" s="0" t="s">
        <v>113</v>
      </c>
      <c r="D33" s="0" t="s">
        <v>114</v>
      </c>
      <c r="E33" s="0" t="s">
        <v>115</v>
      </c>
      <c r="G33" s="0" t="s">
        <v>753</v>
      </c>
      <c r="H33" s="0" t="n">
        <v>1</v>
      </c>
      <c r="I33" s="0" t="n">
        <v>0.0053475935828877</v>
      </c>
      <c r="J33" s="0" t="n">
        <v>0.0053475935828877</v>
      </c>
    </row>
    <row r="34" customFormat="false" ht="15" hidden="false" customHeight="false" outlineLevel="0" collapsed="false">
      <c r="A34" s="0" t="s">
        <v>116</v>
      </c>
      <c r="B34" s="0" t="s">
        <v>8</v>
      </c>
      <c r="C34" s="0" t="s">
        <v>117</v>
      </c>
      <c r="D34" s="0" t="s">
        <v>118</v>
      </c>
      <c r="E34" s="0" t="s">
        <v>119</v>
      </c>
      <c r="G34" s="0" t="s">
        <v>761</v>
      </c>
      <c r="H34" s="0" t="n">
        <v>1</v>
      </c>
      <c r="I34" s="0" t="n">
        <v>0.0053475935828877</v>
      </c>
      <c r="J34" s="0" t="n">
        <v>0.0053475935828877</v>
      </c>
    </row>
    <row r="35" customFormat="false" ht="15" hidden="false" customHeight="false" outlineLevel="0" collapsed="false">
      <c r="A35" s="0" t="s">
        <v>121</v>
      </c>
      <c r="B35" s="0" t="s">
        <v>56</v>
      </c>
      <c r="C35" s="0" t="s">
        <v>122</v>
      </c>
      <c r="D35" s="0" t="s">
        <v>123</v>
      </c>
      <c r="E35" s="0" t="s">
        <v>124</v>
      </c>
      <c r="G35" s="0" t="s">
        <v>755</v>
      </c>
      <c r="H35" s="0" t="n">
        <v>1</v>
      </c>
      <c r="I35" s="0" t="n">
        <v>0.0053475935828877</v>
      </c>
      <c r="J35" s="0" t="n">
        <v>0.0053475935828877</v>
      </c>
    </row>
    <row r="36" customFormat="false" ht="15" hidden="false" customHeight="false" outlineLevel="0" collapsed="false">
      <c r="A36" s="0" t="s">
        <v>126</v>
      </c>
      <c r="B36" s="0" t="s">
        <v>127</v>
      </c>
      <c r="C36" s="0" t="s">
        <v>128</v>
      </c>
      <c r="D36" s="0" t="s">
        <v>129</v>
      </c>
      <c r="E36" s="0" t="s">
        <v>130</v>
      </c>
      <c r="G36" s="0" t="s">
        <v>759</v>
      </c>
      <c r="H36" s="0" t="n">
        <v>1</v>
      </c>
      <c r="I36" s="0" t="n">
        <v>0.0053475935828877</v>
      </c>
      <c r="J36" s="0" t="n">
        <v>0.0053475935828877</v>
      </c>
    </row>
    <row r="37" customFormat="false" ht="15" hidden="false" customHeight="false" outlineLevel="0" collapsed="false">
      <c r="A37" s="0" t="s">
        <v>133</v>
      </c>
      <c r="B37" s="0" t="s">
        <v>134</v>
      </c>
      <c r="C37" s="0" t="s">
        <v>135</v>
      </c>
      <c r="D37" s="0" t="s">
        <v>136</v>
      </c>
      <c r="E37" s="0" t="s">
        <v>137</v>
      </c>
      <c r="G37" s="0" t="s">
        <v>749</v>
      </c>
      <c r="H37" s="0" t="n">
        <v>1</v>
      </c>
      <c r="I37" s="0" t="n">
        <v>0.0053475935828877</v>
      </c>
      <c r="J37" s="0" t="n">
        <v>0.0053475935828877</v>
      </c>
    </row>
    <row r="38" customFormat="false" ht="15" hidden="false" customHeight="false" outlineLevel="0" collapsed="false">
      <c r="A38" s="0" t="s">
        <v>138</v>
      </c>
      <c r="B38" s="0" t="s">
        <v>134</v>
      </c>
      <c r="C38" s="0" t="s">
        <v>139</v>
      </c>
      <c r="D38" s="0" t="s">
        <v>140</v>
      </c>
      <c r="E38" s="0" t="s">
        <v>141</v>
      </c>
      <c r="G38" s="1" t="s">
        <v>763</v>
      </c>
      <c r="H38" s="1" t="n">
        <v>1</v>
      </c>
      <c r="I38" s="1" t="n">
        <v>0.0053475935828877</v>
      </c>
      <c r="J38" s="1" t="n">
        <v>0.0053475935828877</v>
      </c>
    </row>
    <row r="39" customFormat="false" ht="15" hidden="false" customHeight="false" outlineLevel="0" collapsed="false">
      <c r="A39" s="0" t="s">
        <v>142</v>
      </c>
      <c r="B39" s="0" t="s">
        <v>134</v>
      </c>
      <c r="C39" s="0" t="s">
        <v>135</v>
      </c>
      <c r="D39" s="0" t="s">
        <v>143</v>
      </c>
      <c r="E39" s="0" t="s">
        <v>144</v>
      </c>
      <c r="G39" s="288" t="s">
        <v>776</v>
      </c>
      <c r="H39" s="288" t="n">
        <v>187</v>
      </c>
      <c r="I39" s="288" t="n">
        <v>1</v>
      </c>
      <c r="J39" s="288" t="n">
        <v>1</v>
      </c>
    </row>
    <row r="40" customFormat="false" ht="15" hidden="false" customHeight="false" outlineLevel="0" collapsed="false">
      <c r="A40" s="0" t="s">
        <v>145</v>
      </c>
      <c r="B40" s="0" t="s">
        <v>146</v>
      </c>
      <c r="C40" s="0" t="s">
        <v>147</v>
      </c>
      <c r="D40" s="0" t="s">
        <v>148</v>
      </c>
      <c r="E40" s="0" t="s">
        <v>149</v>
      </c>
    </row>
    <row r="41" customFormat="false" ht="15" hidden="false" customHeight="false" outlineLevel="0" collapsed="false">
      <c r="A41" s="0" t="s">
        <v>152</v>
      </c>
      <c r="B41" s="0" t="s">
        <v>146</v>
      </c>
      <c r="C41" s="0" t="s">
        <v>153</v>
      </c>
      <c r="D41" s="0" t="s">
        <v>154</v>
      </c>
      <c r="E41" s="0" t="s">
        <v>155</v>
      </c>
    </row>
    <row r="42" customFormat="false" ht="15" hidden="false" customHeight="false" outlineLevel="0" collapsed="false">
      <c r="A42" s="0" t="s">
        <v>156</v>
      </c>
      <c r="B42" s="0" t="s">
        <v>56</v>
      </c>
      <c r="C42" s="0" t="s">
        <v>157</v>
      </c>
      <c r="D42" s="0" t="s">
        <v>777</v>
      </c>
      <c r="E42" s="0" t="s">
        <v>159</v>
      </c>
    </row>
    <row r="43" customFormat="false" ht="15" hidden="false" customHeight="false" outlineLevel="0" collapsed="false">
      <c r="A43" s="0" t="s">
        <v>160</v>
      </c>
      <c r="B43" s="0" t="s">
        <v>161</v>
      </c>
      <c r="C43" s="0" t="s">
        <v>162</v>
      </c>
      <c r="D43" s="0" t="s">
        <v>163</v>
      </c>
      <c r="E43" s="0" t="s">
        <v>164</v>
      </c>
    </row>
    <row r="44" customFormat="false" ht="15" hidden="false" customHeight="false" outlineLevel="0" collapsed="false">
      <c r="A44" s="0" t="s">
        <v>165</v>
      </c>
      <c r="B44" s="0" t="s">
        <v>29</v>
      </c>
      <c r="C44" s="0" t="s">
        <v>30</v>
      </c>
      <c r="D44" s="0" t="s">
        <v>166</v>
      </c>
      <c r="E44" s="0" t="s">
        <v>167</v>
      </c>
    </row>
    <row r="45" customFormat="false" ht="15" hidden="false" customHeight="false" outlineLevel="0" collapsed="false">
      <c r="A45" s="0" t="s">
        <v>168</v>
      </c>
      <c r="B45" s="0" t="s">
        <v>56</v>
      </c>
      <c r="C45" s="0" t="s">
        <v>169</v>
      </c>
      <c r="D45" s="0" t="s">
        <v>170</v>
      </c>
      <c r="E45" s="0" t="s">
        <v>171</v>
      </c>
    </row>
    <row r="46" customFormat="false" ht="15" hidden="false" customHeight="false" outlineLevel="0" collapsed="false">
      <c r="A46" s="0" t="s">
        <v>173</v>
      </c>
      <c r="B46" s="0" t="s">
        <v>146</v>
      </c>
      <c r="C46" s="0" t="s">
        <v>174</v>
      </c>
      <c r="D46" s="0" t="s">
        <v>175</v>
      </c>
      <c r="E46" s="0" t="s">
        <v>176</v>
      </c>
    </row>
    <row r="47" customFormat="false" ht="15" hidden="false" customHeight="false" outlineLevel="0" collapsed="false">
      <c r="A47" s="0" t="s">
        <v>179</v>
      </c>
      <c r="B47" s="0" t="s">
        <v>180</v>
      </c>
      <c r="C47" s="0" t="s">
        <v>181</v>
      </c>
      <c r="D47" s="0" t="s">
        <v>182</v>
      </c>
      <c r="E47" s="0" t="s">
        <v>183</v>
      </c>
    </row>
    <row r="48" customFormat="false" ht="15" hidden="false" customHeight="false" outlineLevel="0" collapsed="false">
      <c r="A48" s="0" t="s">
        <v>184</v>
      </c>
      <c r="B48" s="0" t="s">
        <v>185</v>
      </c>
      <c r="C48" s="0" t="s">
        <v>34</v>
      </c>
      <c r="D48" s="0" t="s">
        <v>186</v>
      </c>
      <c r="E48" s="0" t="s">
        <v>187</v>
      </c>
    </row>
    <row r="49" customFormat="false" ht="15" hidden="false" customHeight="false" outlineLevel="0" collapsed="false">
      <c r="A49" s="0" t="s">
        <v>188</v>
      </c>
      <c r="B49" s="0" t="s">
        <v>8</v>
      </c>
      <c r="C49" s="0" t="s">
        <v>99</v>
      </c>
      <c r="D49" s="0" t="s">
        <v>189</v>
      </c>
      <c r="E49" s="0" t="s">
        <v>190</v>
      </c>
    </row>
    <row r="50" customFormat="false" ht="15" hidden="false" customHeight="false" outlineLevel="0" collapsed="false">
      <c r="A50" s="0" t="s">
        <v>191</v>
      </c>
      <c r="B50" s="0" t="s">
        <v>192</v>
      </c>
      <c r="C50" s="0" t="s">
        <v>193</v>
      </c>
      <c r="D50" s="0" t="s">
        <v>194</v>
      </c>
      <c r="E50" s="0" t="s">
        <v>195</v>
      </c>
    </row>
    <row r="51" customFormat="false" ht="15" hidden="false" customHeight="false" outlineLevel="0" collapsed="false">
      <c r="A51" s="0" t="s">
        <v>196</v>
      </c>
      <c r="B51" s="0" t="s">
        <v>107</v>
      </c>
      <c r="C51" s="0" t="s">
        <v>197</v>
      </c>
      <c r="D51" s="0" t="s">
        <v>198</v>
      </c>
      <c r="E51" s="0" t="s">
        <v>199</v>
      </c>
    </row>
    <row r="52" customFormat="false" ht="15" hidden="false" customHeight="false" outlineLevel="0" collapsed="false">
      <c r="A52" s="0" t="s">
        <v>200</v>
      </c>
      <c r="B52" s="0" t="s">
        <v>201</v>
      </c>
      <c r="C52" s="0" t="s">
        <v>202</v>
      </c>
      <c r="D52" s="0" t="s">
        <v>203</v>
      </c>
      <c r="E52" s="0" t="s">
        <v>204</v>
      </c>
    </row>
    <row r="53" customFormat="false" ht="15" hidden="false" customHeight="false" outlineLevel="0" collapsed="false">
      <c r="A53" s="0" t="s">
        <v>205</v>
      </c>
      <c r="B53" s="0" t="s">
        <v>56</v>
      </c>
      <c r="C53" s="0" t="s">
        <v>206</v>
      </c>
      <c r="D53" s="0" t="s">
        <v>207</v>
      </c>
      <c r="E53" s="0" t="s">
        <v>208</v>
      </c>
    </row>
    <row r="54" customFormat="false" ht="15" hidden="false" customHeight="false" outlineLevel="0" collapsed="false">
      <c r="A54" s="0" t="s">
        <v>209</v>
      </c>
      <c r="B54" s="0" t="s">
        <v>107</v>
      </c>
      <c r="C54" s="0" t="s">
        <v>210</v>
      </c>
      <c r="D54" s="0" t="s">
        <v>211</v>
      </c>
      <c r="E54" s="0" t="s">
        <v>212</v>
      </c>
    </row>
    <row r="55" customFormat="false" ht="15" hidden="false" customHeight="false" outlineLevel="0" collapsed="false">
      <c r="A55" s="0" t="s">
        <v>214</v>
      </c>
      <c r="B55" s="0" t="s">
        <v>56</v>
      </c>
      <c r="C55" s="0" t="s">
        <v>215</v>
      </c>
      <c r="D55" s="0" t="s">
        <v>216</v>
      </c>
      <c r="E55" s="0" t="s">
        <v>217</v>
      </c>
    </row>
    <row r="56" customFormat="false" ht="15" hidden="false" customHeight="false" outlineLevel="0" collapsed="false">
      <c r="A56" s="0" t="s">
        <v>218</v>
      </c>
      <c r="B56" s="0" t="s">
        <v>29</v>
      </c>
      <c r="C56" s="0" t="s">
        <v>219</v>
      </c>
      <c r="D56" s="0" t="s">
        <v>220</v>
      </c>
      <c r="E56" s="0" t="s">
        <v>221</v>
      </c>
    </row>
    <row r="57" customFormat="false" ht="15" hidden="false" customHeight="false" outlineLevel="0" collapsed="false">
      <c r="A57" s="0" t="s">
        <v>222</v>
      </c>
      <c r="B57" s="0" t="s">
        <v>223</v>
      </c>
      <c r="C57" s="0" t="s">
        <v>224</v>
      </c>
      <c r="D57" s="0" t="s">
        <v>225</v>
      </c>
      <c r="E57" s="0" t="s">
        <v>226</v>
      </c>
    </row>
    <row r="58" customFormat="false" ht="15" hidden="false" customHeight="false" outlineLevel="0" collapsed="false">
      <c r="A58" s="0" t="s">
        <v>227</v>
      </c>
      <c r="B58" s="0" t="s">
        <v>56</v>
      </c>
      <c r="C58" s="0" t="s">
        <v>228</v>
      </c>
      <c r="D58" s="0" t="s">
        <v>229</v>
      </c>
      <c r="E58" s="0" t="s">
        <v>230</v>
      </c>
    </row>
    <row r="59" customFormat="false" ht="15" hidden="false" customHeight="false" outlineLevel="0" collapsed="false">
      <c r="A59" s="0" t="s">
        <v>231</v>
      </c>
      <c r="B59" s="0" t="s">
        <v>56</v>
      </c>
      <c r="C59" s="0" t="s">
        <v>228</v>
      </c>
      <c r="D59" s="0" t="s">
        <v>232</v>
      </c>
      <c r="E59" s="0" t="s">
        <v>233</v>
      </c>
    </row>
    <row r="60" customFormat="false" ht="15" hidden="false" customHeight="false" outlineLevel="0" collapsed="false">
      <c r="A60" s="0" t="s">
        <v>234</v>
      </c>
      <c r="B60" s="0" t="s">
        <v>180</v>
      </c>
      <c r="C60" s="0" t="s">
        <v>235</v>
      </c>
      <c r="D60" s="0" t="s">
        <v>236</v>
      </c>
      <c r="E60" s="0" t="s">
        <v>237</v>
      </c>
    </row>
    <row r="61" customFormat="false" ht="15" hidden="false" customHeight="false" outlineLevel="0" collapsed="false">
      <c r="A61" s="0" t="s">
        <v>238</v>
      </c>
      <c r="B61" s="0" t="s">
        <v>239</v>
      </c>
      <c r="C61" s="0" t="s">
        <v>240</v>
      </c>
      <c r="D61" s="0" t="s">
        <v>241</v>
      </c>
      <c r="E61" s="0" t="s">
        <v>242</v>
      </c>
    </row>
    <row r="62" customFormat="false" ht="15" hidden="false" customHeight="false" outlineLevel="0" collapsed="false">
      <c r="A62" s="0" t="s">
        <v>214</v>
      </c>
      <c r="B62" s="0" t="s">
        <v>56</v>
      </c>
      <c r="C62" s="0" t="s">
        <v>215</v>
      </c>
      <c r="D62" s="0" t="s">
        <v>243</v>
      </c>
      <c r="E62" s="0" t="s">
        <v>244</v>
      </c>
    </row>
    <row r="63" customFormat="false" ht="15" hidden="false" customHeight="false" outlineLevel="0" collapsed="false">
      <c r="A63" s="0" t="s">
        <v>75</v>
      </c>
      <c r="B63" s="0" t="s">
        <v>56</v>
      </c>
      <c r="C63" s="0" t="s">
        <v>76</v>
      </c>
      <c r="D63" s="0" t="s">
        <v>77</v>
      </c>
      <c r="E63" s="0" t="s">
        <v>78</v>
      </c>
    </row>
    <row r="64" customFormat="false" ht="15" hidden="false" customHeight="false" outlineLevel="0" collapsed="false">
      <c r="A64" s="0" t="s">
        <v>245</v>
      </c>
      <c r="B64" s="0" t="s">
        <v>246</v>
      </c>
      <c r="C64" s="0" t="s">
        <v>247</v>
      </c>
      <c r="D64" s="0" t="s">
        <v>248</v>
      </c>
      <c r="E64" s="0" t="s">
        <v>249</v>
      </c>
    </row>
    <row r="65" customFormat="false" ht="15" hidden="false" customHeight="false" outlineLevel="0" collapsed="false">
      <c r="A65" s="0" t="s">
        <v>245</v>
      </c>
      <c r="B65" s="0" t="s">
        <v>246</v>
      </c>
      <c r="C65" s="0" t="s">
        <v>247</v>
      </c>
      <c r="D65" s="0" t="s">
        <v>248</v>
      </c>
      <c r="E65" s="0" t="s">
        <v>249</v>
      </c>
    </row>
    <row r="66" customFormat="false" ht="15" hidden="false" customHeight="false" outlineLevel="0" collapsed="false">
      <c r="A66" s="0" t="s">
        <v>250</v>
      </c>
      <c r="B66" s="0" t="s">
        <v>48</v>
      </c>
      <c r="C66" s="0" t="s">
        <v>251</v>
      </c>
      <c r="D66" s="0" t="s">
        <v>252</v>
      </c>
      <c r="E66" s="0" t="s">
        <v>253</v>
      </c>
    </row>
    <row r="67" customFormat="false" ht="15" hidden="false" customHeight="false" outlineLevel="0" collapsed="false">
      <c r="A67" s="0" t="s">
        <v>254</v>
      </c>
      <c r="B67" s="0" t="s">
        <v>8</v>
      </c>
      <c r="C67" s="0" t="s">
        <v>255</v>
      </c>
      <c r="D67" s="0" t="s">
        <v>256</v>
      </c>
      <c r="E67" s="0" t="s">
        <v>257</v>
      </c>
    </row>
    <row r="68" customFormat="false" ht="15" hidden="false" customHeight="false" outlineLevel="0" collapsed="false">
      <c r="A68" s="0" t="s">
        <v>258</v>
      </c>
      <c r="B68" s="0" t="s">
        <v>8</v>
      </c>
      <c r="C68" s="0" t="s">
        <v>259</v>
      </c>
      <c r="D68" s="0" t="s">
        <v>260</v>
      </c>
      <c r="E68" s="0" t="s">
        <v>261</v>
      </c>
    </row>
    <row r="69" customFormat="false" ht="15" hidden="false" customHeight="false" outlineLevel="0" collapsed="false">
      <c r="A69" s="0" t="s">
        <v>263</v>
      </c>
      <c r="B69" s="0" t="s">
        <v>107</v>
      </c>
      <c r="C69" s="0" t="s">
        <v>264</v>
      </c>
      <c r="D69" s="0" t="s">
        <v>265</v>
      </c>
      <c r="E69" s="0" t="s">
        <v>266</v>
      </c>
    </row>
    <row r="70" customFormat="false" ht="15" hidden="false" customHeight="false" outlineLevel="0" collapsed="false">
      <c r="A70" s="0" t="s">
        <v>267</v>
      </c>
      <c r="B70" s="0" t="s">
        <v>56</v>
      </c>
      <c r="C70" s="0" t="s">
        <v>268</v>
      </c>
      <c r="D70" s="0" t="s">
        <v>269</v>
      </c>
      <c r="E70" s="0" t="s">
        <v>270</v>
      </c>
    </row>
    <row r="71" customFormat="false" ht="15" hidden="false" customHeight="false" outlineLevel="0" collapsed="false">
      <c r="A71" s="0" t="s">
        <v>271</v>
      </c>
      <c r="B71" s="0" t="s">
        <v>56</v>
      </c>
      <c r="C71" s="0" t="s">
        <v>272</v>
      </c>
      <c r="D71" s="0" t="s">
        <v>273</v>
      </c>
      <c r="E71" s="0" t="s">
        <v>274</v>
      </c>
    </row>
    <row r="72" customFormat="false" ht="15" hidden="false" customHeight="false" outlineLevel="0" collapsed="false">
      <c r="A72" s="0" t="s">
        <v>275</v>
      </c>
      <c r="B72" s="0" t="s">
        <v>276</v>
      </c>
      <c r="C72" s="0" t="s">
        <v>277</v>
      </c>
      <c r="D72" s="0" t="s">
        <v>778</v>
      </c>
      <c r="E72" s="0" t="s">
        <v>279</v>
      </c>
    </row>
    <row r="73" customFormat="false" ht="15" hidden="false" customHeight="false" outlineLevel="0" collapsed="false">
      <c r="A73" s="0" t="s">
        <v>280</v>
      </c>
      <c r="B73" s="0" t="s">
        <v>276</v>
      </c>
      <c r="C73" s="0" t="s">
        <v>281</v>
      </c>
      <c r="D73" s="0" t="s">
        <v>282</v>
      </c>
      <c r="E73" s="0" t="s">
        <v>283</v>
      </c>
    </row>
    <row r="74" customFormat="false" ht="15" hidden="false" customHeight="false" outlineLevel="0" collapsed="false">
      <c r="A74" s="0" t="s">
        <v>284</v>
      </c>
      <c r="B74" s="0" t="s">
        <v>161</v>
      </c>
      <c r="C74" s="0" t="s">
        <v>285</v>
      </c>
      <c r="D74" s="0" t="s">
        <v>286</v>
      </c>
      <c r="E74" s="0" t="s">
        <v>287</v>
      </c>
    </row>
    <row r="75" customFormat="false" ht="15" hidden="false" customHeight="false" outlineLevel="0" collapsed="false">
      <c r="A75" s="0" t="s">
        <v>288</v>
      </c>
      <c r="B75" s="0" t="s">
        <v>56</v>
      </c>
      <c r="C75" s="0" t="s">
        <v>289</v>
      </c>
      <c r="D75" s="0" t="s">
        <v>290</v>
      </c>
      <c r="E75" s="0" t="s">
        <v>291</v>
      </c>
    </row>
    <row r="76" customFormat="false" ht="15" hidden="false" customHeight="false" outlineLevel="0" collapsed="false">
      <c r="A76" s="0" t="s">
        <v>292</v>
      </c>
      <c r="B76" s="0" t="s">
        <v>8</v>
      </c>
      <c r="C76" s="0" t="s">
        <v>9</v>
      </c>
      <c r="D76" s="0" t="s">
        <v>293</v>
      </c>
      <c r="E76" s="0" t="s">
        <v>294</v>
      </c>
    </row>
    <row r="77" customFormat="false" ht="15" hidden="false" customHeight="false" outlineLevel="0" collapsed="false">
      <c r="A77" s="0" t="s">
        <v>296</v>
      </c>
      <c r="B77" s="0" t="s">
        <v>8</v>
      </c>
      <c r="C77" s="0" t="s">
        <v>297</v>
      </c>
      <c r="D77" s="0" t="s">
        <v>298</v>
      </c>
      <c r="E77" s="0" t="s">
        <v>299</v>
      </c>
    </row>
    <row r="78" customFormat="false" ht="15" hidden="false" customHeight="false" outlineLevel="0" collapsed="false">
      <c r="A78" s="0" t="s">
        <v>300</v>
      </c>
      <c r="B78" s="0" t="s">
        <v>8</v>
      </c>
      <c r="C78" s="0" t="s">
        <v>301</v>
      </c>
      <c r="D78" s="0" t="s">
        <v>302</v>
      </c>
      <c r="E78" s="0" t="s">
        <v>303</v>
      </c>
    </row>
    <row r="79" customFormat="false" ht="15" hidden="false" customHeight="false" outlineLevel="0" collapsed="false">
      <c r="A79" s="0" t="s">
        <v>304</v>
      </c>
      <c r="B79" s="0" t="s">
        <v>185</v>
      </c>
      <c r="C79" s="0" t="s">
        <v>30</v>
      </c>
      <c r="D79" s="0" t="s">
        <v>305</v>
      </c>
      <c r="E79" s="0" t="s">
        <v>306</v>
      </c>
    </row>
    <row r="80" customFormat="false" ht="15" hidden="false" customHeight="false" outlineLevel="0" collapsed="false">
      <c r="A80" s="0" t="s">
        <v>308</v>
      </c>
      <c r="B80" s="0" t="s">
        <v>8</v>
      </c>
      <c r="C80" s="0" t="s">
        <v>309</v>
      </c>
      <c r="D80" s="0" t="s">
        <v>310</v>
      </c>
      <c r="E80" s="0" t="s">
        <v>311</v>
      </c>
    </row>
    <row r="81" customFormat="false" ht="15" hidden="false" customHeight="false" outlineLevel="0" collapsed="false">
      <c r="A81" s="0" t="s">
        <v>313</v>
      </c>
      <c r="B81" s="0" t="s">
        <v>61</v>
      </c>
      <c r="C81" s="0" t="s">
        <v>314</v>
      </c>
      <c r="D81" s="0" t="s">
        <v>315</v>
      </c>
      <c r="E81" s="0" t="s">
        <v>316</v>
      </c>
    </row>
    <row r="82" customFormat="false" ht="15" hidden="false" customHeight="false" outlineLevel="0" collapsed="false">
      <c r="A82" s="0" t="s">
        <v>317</v>
      </c>
      <c r="B82" s="0" t="s">
        <v>8</v>
      </c>
      <c r="C82" s="0" t="s">
        <v>99</v>
      </c>
      <c r="D82" s="0" t="s">
        <v>318</v>
      </c>
      <c r="E82" s="0" t="s">
        <v>319</v>
      </c>
    </row>
    <row r="83" customFormat="false" ht="15" hidden="false" customHeight="false" outlineLevel="0" collapsed="false">
      <c r="A83" s="0" t="s">
        <v>317</v>
      </c>
      <c r="B83" s="0" t="s">
        <v>8</v>
      </c>
      <c r="C83" s="0" t="s">
        <v>99</v>
      </c>
      <c r="D83" s="0" t="s">
        <v>318</v>
      </c>
      <c r="E83" s="0" t="s">
        <v>319</v>
      </c>
    </row>
    <row r="84" customFormat="false" ht="15" hidden="false" customHeight="false" outlineLevel="0" collapsed="false">
      <c r="A84" s="0" t="s">
        <v>322</v>
      </c>
      <c r="B84" s="0" t="s">
        <v>8</v>
      </c>
      <c r="C84" s="0" t="s">
        <v>323</v>
      </c>
      <c r="D84" s="0" t="s">
        <v>324</v>
      </c>
      <c r="E84" s="0" t="s">
        <v>325</v>
      </c>
    </row>
    <row r="85" customFormat="false" ht="15" hidden="false" customHeight="false" outlineLevel="0" collapsed="false">
      <c r="A85" s="0" t="s">
        <v>326</v>
      </c>
      <c r="B85" s="0" t="s">
        <v>61</v>
      </c>
      <c r="C85" s="0" t="s">
        <v>327</v>
      </c>
      <c r="D85" s="0" t="s">
        <v>328</v>
      </c>
      <c r="E85" s="0" t="s">
        <v>329</v>
      </c>
    </row>
    <row r="86" customFormat="false" ht="15" hidden="false" customHeight="false" outlineLevel="0" collapsed="false">
      <c r="A86" s="0" t="s">
        <v>330</v>
      </c>
      <c r="B86" s="0" t="s">
        <v>56</v>
      </c>
      <c r="C86" s="0" t="s">
        <v>331</v>
      </c>
      <c r="D86" s="0" t="s">
        <v>332</v>
      </c>
      <c r="E86" s="0" t="s">
        <v>333</v>
      </c>
    </row>
    <row r="87" customFormat="false" ht="15" hidden="false" customHeight="false" outlineLevel="0" collapsed="false">
      <c r="A87" s="0" t="s">
        <v>334</v>
      </c>
      <c r="B87" s="0" t="s">
        <v>56</v>
      </c>
      <c r="C87" s="0" t="s">
        <v>335</v>
      </c>
      <c r="D87" s="0" t="s">
        <v>336</v>
      </c>
      <c r="E87" s="0" t="s">
        <v>337</v>
      </c>
    </row>
    <row r="88" customFormat="false" ht="15" hidden="false" customHeight="false" outlineLevel="0" collapsed="false">
      <c r="A88" s="0" t="s">
        <v>338</v>
      </c>
      <c r="B88" s="0" t="s">
        <v>339</v>
      </c>
      <c r="C88" s="0" t="s">
        <v>340</v>
      </c>
      <c r="D88" s="0" t="s">
        <v>341</v>
      </c>
      <c r="E88" s="0" t="s">
        <v>342</v>
      </c>
    </row>
    <row r="89" customFormat="false" ht="15" hidden="false" customHeight="false" outlineLevel="0" collapsed="false">
      <c r="A89" s="0" t="s">
        <v>343</v>
      </c>
      <c r="B89" s="0" t="s">
        <v>61</v>
      </c>
      <c r="C89" s="0" t="s">
        <v>344</v>
      </c>
      <c r="D89" s="0" t="s">
        <v>345</v>
      </c>
      <c r="E89" s="0" t="s">
        <v>346</v>
      </c>
    </row>
    <row r="90" customFormat="false" ht="15" hidden="false" customHeight="false" outlineLevel="0" collapsed="false">
      <c r="A90" s="0" t="s">
        <v>347</v>
      </c>
      <c r="B90" s="0" t="s">
        <v>56</v>
      </c>
      <c r="C90" s="0" t="s">
        <v>169</v>
      </c>
      <c r="D90" s="0" t="s">
        <v>348</v>
      </c>
      <c r="E90" s="0" t="s">
        <v>349</v>
      </c>
    </row>
    <row r="91" customFormat="false" ht="15" hidden="false" customHeight="false" outlineLevel="0" collapsed="false">
      <c r="A91" s="0" t="s">
        <v>350</v>
      </c>
      <c r="B91" s="0" t="s">
        <v>56</v>
      </c>
      <c r="C91" s="0" t="s">
        <v>351</v>
      </c>
      <c r="D91" s="0" t="s">
        <v>352</v>
      </c>
      <c r="E91" s="0" t="s">
        <v>353</v>
      </c>
    </row>
    <row r="92" customFormat="false" ht="15" hidden="false" customHeight="false" outlineLevel="0" collapsed="false">
      <c r="A92" s="0" t="s">
        <v>355</v>
      </c>
      <c r="B92" s="0" t="s">
        <v>56</v>
      </c>
      <c r="C92" s="0" t="s">
        <v>356</v>
      </c>
      <c r="D92" s="0" t="s">
        <v>357</v>
      </c>
      <c r="E92" s="0" t="s">
        <v>358</v>
      </c>
    </row>
    <row r="93" customFormat="false" ht="15" hidden="false" customHeight="false" outlineLevel="0" collapsed="false">
      <c r="A93" s="0" t="s">
        <v>359</v>
      </c>
      <c r="B93" s="0" t="s">
        <v>360</v>
      </c>
      <c r="C93" s="0" t="s">
        <v>361</v>
      </c>
      <c r="D93" s="0" t="s">
        <v>362</v>
      </c>
      <c r="E93" s="0" t="s">
        <v>363</v>
      </c>
    </row>
    <row r="94" customFormat="false" ht="15" hidden="false" customHeight="false" outlineLevel="0" collapsed="false">
      <c r="A94" s="0" t="s">
        <v>365</v>
      </c>
      <c r="B94" s="0" t="s">
        <v>56</v>
      </c>
      <c r="C94" s="0" t="s">
        <v>366</v>
      </c>
      <c r="D94" s="0" t="s">
        <v>367</v>
      </c>
      <c r="E94" s="0" t="s">
        <v>368</v>
      </c>
    </row>
    <row r="95" customFormat="false" ht="15" hidden="false" customHeight="false" outlineLevel="0" collapsed="false">
      <c r="A95" s="0" t="s">
        <v>369</v>
      </c>
      <c r="B95" s="0" t="s">
        <v>370</v>
      </c>
      <c r="C95" s="0" t="s">
        <v>371</v>
      </c>
      <c r="D95" s="0" t="s">
        <v>372</v>
      </c>
      <c r="E95" s="0" t="s">
        <v>373</v>
      </c>
    </row>
    <row r="96" customFormat="false" ht="15" hidden="false" customHeight="false" outlineLevel="0" collapsed="false">
      <c r="A96" s="0" t="s">
        <v>375</v>
      </c>
      <c r="B96" s="0" t="s">
        <v>56</v>
      </c>
      <c r="C96" s="0" t="s">
        <v>376</v>
      </c>
      <c r="D96" s="0" t="s">
        <v>377</v>
      </c>
      <c r="E96" s="0" t="s">
        <v>378</v>
      </c>
    </row>
    <row r="97" customFormat="false" ht="15" hidden="false" customHeight="false" outlineLevel="0" collapsed="false">
      <c r="A97" s="0" t="s">
        <v>173</v>
      </c>
      <c r="B97" s="0" t="s">
        <v>146</v>
      </c>
      <c r="C97" s="0" t="s">
        <v>174</v>
      </c>
      <c r="D97" s="0" t="s">
        <v>175</v>
      </c>
      <c r="E97" s="0" t="s">
        <v>176</v>
      </c>
    </row>
    <row r="98" customFormat="false" ht="15" hidden="false" customHeight="false" outlineLevel="0" collapsed="false">
      <c r="A98" s="0" t="s">
        <v>380</v>
      </c>
      <c r="B98" s="0" t="s">
        <v>246</v>
      </c>
      <c r="C98" s="0" t="s">
        <v>381</v>
      </c>
      <c r="D98" s="0" t="s">
        <v>382</v>
      </c>
      <c r="E98" s="0" t="s">
        <v>383</v>
      </c>
    </row>
    <row r="99" customFormat="false" ht="15" hidden="false" customHeight="false" outlineLevel="0" collapsed="false">
      <c r="A99" s="0" t="s">
        <v>380</v>
      </c>
      <c r="B99" s="0" t="s">
        <v>246</v>
      </c>
      <c r="C99" s="0" t="s">
        <v>381</v>
      </c>
      <c r="D99" s="0" t="s">
        <v>382</v>
      </c>
      <c r="E99" s="0" t="s">
        <v>383</v>
      </c>
    </row>
    <row r="100" customFormat="false" ht="15" hidden="false" customHeight="false" outlineLevel="0" collapsed="false">
      <c r="A100" s="0" t="s">
        <v>384</v>
      </c>
      <c r="B100" s="0" t="s">
        <v>56</v>
      </c>
      <c r="C100" s="0" t="s">
        <v>385</v>
      </c>
      <c r="D100" s="0" t="s">
        <v>386</v>
      </c>
      <c r="E100" s="0" t="s">
        <v>387</v>
      </c>
    </row>
    <row r="101" customFormat="false" ht="15" hidden="false" customHeight="false" outlineLevel="0" collapsed="false">
      <c r="A101" s="0" t="s">
        <v>388</v>
      </c>
      <c r="B101" s="0" t="s">
        <v>146</v>
      </c>
      <c r="C101" s="0" t="s">
        <v>389</v>
      </c>
      <c r="D101" s="0" t="s">
        <v>390</v>
      </c>
      <c r="E101" s="0" t="s">
        <v>391</v>
      </c>
    </row>
    <row r="102" customFormat="false" ht="15" hidden="false" customHeight="false" outlineLevel="0" collapsed="false">
      <c r="A102" s="0" t="s">
        <v>392</v>
      </c>
      <c r="B102" s="0" t="s">
        <v>393</v>
      </c>
      <c r="C102" s="0" t="s">
        <v>393</v>
      </c>
      <c r="D102" s="0" t="s">
        <v>394</v>
      </c>
      <c r="E102" s="0" t="s">
        <v>395</v>
      </c>
    </row>
    <row r="103" customFormat="false" ht="15" hidden="false" customHeight="false" outlineLevel="0" collapsed="false">
      <c r="A103" s="0" t="s">
        <v>397</v>
      </c>
      <c r="B103" s="0" t="s">
        <v>398</v>
      </c>
      <c r="C103" s="0" t="s">
        <v>399</v>
      </c>
      <c r="D103" s="0" t="s">
        <v>400</v>
      </c>
      <c r="E103" s="0" t="s">
        <v>401</v>
      </c>
    </row>
    <row r="104" customFormat="false" ht="15" hidden="false" customHeight="false" outlineLevel="0" collapsed="false">
      <c r="A104" s="0" t="s">
        <v>402</v>
      </c>
      <c r="B104" s="0" t="s">
        <v>56</v>
      </c>
      <c r="C104" s="0" t="s">
        <v>403</v>
      </c>
      <c r="D104" s="0" t="s">
        <v>404</v>
      </c>
      <c r="E104" s="0" t="s">
        <v>405</v>
      </c>
    </row>
    <row r="105" customFormat="false" ht="15" hidden="false" customHeight="false" outlineLevel="0" collapsed="false">
      <c r="A105" s="0" t="s">
        <v>406</v>
      </c>
      <c r="B105" s="0" t="s">
        <v>56</v>
      </c>
      <c r="C105" s="0" t="s">
        <v>66</v>
      </c>
      <c r="D105" s="0" t="s">
        <v>407</v>
      </c>
      <c r="E105" s="0" t="s">
        <v>408</v>
      </c>
    </row>
    <row r="106" customFormat="false" ht="15" hidden="false" customHeight="false" outlineLevel="0" collapsed="false">
      <c r="A106" s="0" t="s">
        <v>409</v>
      </c>
      <c r="B106" s="0" t="s">
        <v>410</v>
      </c>
      <c r="C106" s="0" t="s">
        <v>411</v>
      </c>
      <c r="D106" s="0" t="s">
        <v>412</v>
      </c>
      <c r="E106" s="0" t="s">
        <v>413</v>
      </c>
    </row>
    <row r="107" customFormat="false" ht="15" hidden="false" customHeight="false" outlineLevel="0" collapsed="false">
      <c r="A107" s="0" t="s">
        <v>415</v>
      </c>
      <c r="B107" s="0" t="s">
        <v>416</v>
      </c>
      <c r="C107" s="0" t="s">
        <v>417</v>
      </c>
      <c r="D107" s="0" t="s">
        <v>418</v>
      </c>
      <c r="E107" s="0" t="s">
        <v>419</v>
      </c>
    </row>
    <row r="108" customFormat="false" ht="15" hidden="false" customHeight="false" outlineLevel="0" collapsed="false">
      <c r="A108" s="0" t="s">
        <v>421</v>
      </c>
      <c r="B108" s="0" t="s">
        <v>61</v>
      </c>
      <c r="C108" s="0" t="s">
        <v>422</v>
      </c>
      <c r="D108" s="0" t="s">
        <v>423</v>
      </c>
      <c r="E108" s="0" t="s">
        <v>424</v>
      </c>
    </row>
    <row r="109" customFormat="false" ht="15" hidden="false" customHeight="false" outlineLevel="0" collapsed="false">
      <c r="A109" s="0" t="s">
        <v>425</v>
      </c>
      <c r="B109" s="0" t="s">
        <v>127</v>
      </c>
      <c r="C109" s="0" t="s">
        <v>426</v>
      </c>
      <c r="D109" s="0" t="s">
        <v>427</v>
      </c>
      <c r="E109" s="0" t="s">
        <v>428</v>
      </c>
    </row>
    <row r="110" customFormat="false" ht="15" hidden="false" customHeight="false" outlineLevel="0" collapsed="false">
      <c r="A110" s="0" t="s">
        <v>429</v>
      </c>
      <c r="B110" s="0" t="s">
        <v>223</v>
      </c>
      <c r="C110" s="0" t="s">
        <v>430</v>
      </c>
      <c r="D110" s="0" t="s">
        <v>431</v>
      </c>
      <c r="E110" s="0" t="s">
        <v>432</v>
      </c>
    </row>
    <row r="111" customFormat="false" ht="15" hidden="false" customHeight="false" outlineLevel="0" collapsed="false">
      <c r="A111" s="0" t="s">
        <v>433</v>
      </c>
      <c r="B111" s="0" t="s">
        <v>223</v>
      </c>
      <c r="C111" s="0" t="s">
        <v>434</v>
      </c>
      <c r="D111" s="0" t="s">
        <v>435</v>
      </c>
      <c r="E111" s="0" t="s">
        <v>436</v>
      </c>
    </row>
    <row r="112" customFormat="false" ht="15" hidden="false" customHeight="false" outlineLevel="0" collapsed="false">
      <c r="A112" s="0" t="s">
        <v>234</v>
      </c>
      <c r="B112" s="0" t="s">
        <v>180</v>
      </c>
      <c r="C112" s="0" t="s">
        <v>235</v>
      </c>
      <c r="D112" s="0" t="s">
        <v>236</v>
      </c>
      <c r="E112" s="0" t="s">
        <v>237</v>
      </c>
    </row>
    <row r="113" customFormat="false" ht="15" hidden="false" customHeight="false" outlineLevel="0" collapsed="false">
      <c r="A113" s="0" t="s">
        <v>437</v>
      </c>
      <c r="B113" s="0" t="s">
        <v>180</v>
      </c>
      <c r="C113" s="0" t="s">
        <v>438</v>
      </c>
      <c r="D113" s="0" t="s">
        <v>439</v>
      </c>
      <c r="E113" s="0" t="s">
        <v>440</v>
      </c>
    </row>
    <row r="114" customFormat="false" ht="15" hidden="false" customHeight="false" outlineLevel="0" collapsed="false">
      <c r="A114" s="0" t="s">
        <v>441</v>
      </c>
      <c r="B114" s="0" t="s">
        <v>127</v>
      </c>
      <c r="C114" s="0" t="s">
        <v>128</v>
      </c>
      <c r="D114" s="0" t="s">
        <v>442</v>
      </c>
      <c r="E114" s="0" t="s">
        <v>443</v>
      </c>
    </row>
    <row r="115" customFormat="false" ht="15" hidden="false" customHeight="false" outlineLevel="0" collapsed="false">
      <c r="A115" s="0" t="s">
        <v>444</v>
      </c>
      <c r="B115" s="0" t="s">
        <v>192</v>
      </c>
      <c r="C115" s="0" t="s">
        <v>193</v>
      </c>
      <c r="D115" s="0" t="s">
        <v>445</v>
      </c>
      <c r="E115" s="0" t="s">
        <v>446</v>
      </c>
    </row>
    <row r="116" customFormat="false" ht="15" hidden="false" customHeight="false" outlineLevel="0" collapsed="false">
      <c r="A116" s="0" t="s">
        <v>447</v>
      </c>
      <c r="B116" s="0" t="s">
        <v>192</v>
      </c>
      <c r="C116" s="0" t="s">
        <v>448</v>
      </c>
      <c r="D116" s="0" t="s">
        <v>449</v>
      </c>
      <c r="E116" s="0" t="s">
        <v>450</v>
      </c>
    </row>
    <row r="117" customFormat="false" ht="15" hidden="false" customHeight="false" outlineLevel="0" collapsed="false">
      <c r="A117" s="0" t="s">
        <v>152</v>
      </c>
      <c r="B117" s="0" t="s">
        <v>451</v>
      </c>
      <c r="C117" s="0" t="s">
        <v>153</v>
      </c>
      <c r="D117" s="0" t="s">
        <v>154</v>
      </c>
      <c r="E117" s="0" t="s">
        <v>155</v>
      </c>
    </row>
    <row r="118" customFormat="false" ht="15" hidden="false" customHeight="false" outlineLevel="0" collapsed="false">
      <c r="A118" s="0" t="s">
        <v>452</v>
      </c>
      <c r="B118" s="0" t="s">
        <v>61</v>
      </c>
      <c r="C118" s="0" t="s">
        <v>453</v>
      </c>
      <c r="D118" s="0" t="s">
        <v>454</v>
      </c>
      <c r="E118" s="0" t="s">
        <v>455</v>
      </c>
    </row>
    <row r="119" customFormat="false" ht="15" hidden="false" customHeight="false" outlineLevel="0" collapsed="false">
      <c r="A119" s="0" t="s">
        <v>456</v>
      </c>
      <c r="B119" s="0" t="s">
        <v>339</v>
      </c>
      <c r="C119" s="0" t="s">
        <v>340</v>
      </c>
      <c r="D119" s="0" t="s">
        <v>457</v>
      </c>
      <c r="E119" s="0" t="s">
        <v>458</v>
      </c>
    </row>
    <row r="120" customFormat="false" ht="15" hidden="false" customHeight="false" outlineLevel="0" collapsed="false">
      <c r="A120" s="0" t="s">
        <v>214</v>
      </c>
      <c r="B120" s="0" t="s">
        <v>56</v>
      </c>
      <c r="C120" s="0" t="s">
        <v>215</v>
      </c>
      <c r="D120" s="0" t="s">
        <v>243</v>
      </c>
      <c r="E120" s="0" t="s">
        <v>244</v>
      </c>
    </row>
    <row r="121" customFormat="false" ht="15" hidden="false" customHeight="false" outlineLevel="0" collapsed="false">
      <c r="A121" s="0" t="s">
        <v>460</v>
      </c>
      <c r="B121" s="0" t="s">
        <v>56</v>
      </c>
      <c r="C121" s="0" t="s">
        <v>366</v>
      </c>
      <c r="D121" s="0" t="s">
        <v>461</v>
      </c>
      <c r="E121" s="0" t="s">
        <v>462</v>
      </c>
    </row>
    <row r="122" customFormat="false" ht="15" hidden="false" customHeight="false" outlineLevel="0" collapsed="false">
      <c r="A122" s="0" t="s">
        <v>463</v>
      </c>
      <c r="B122" s="0" t="s">
        <v>56</v>
      </c>
      <c r="C122" s="0" t="s">
        <v>464</v>
      </c>
      <c r="D122" s="0" t="s">
        <v>465</v>
      </c>
      <c r="E122" s="0" t="s">
        <v>466</v>
      </c>
    </row>
    <row r="123" customFormat="false" ht="15" hidden="false" customHeight="false" outlineLevel="0" collapsed="false">
      <c r="A123" s="0" t="s">
        <v>467</v>
      </c>
      <c r="B123" s="0" t="s">
        <v>127</v>
      </c>
      <c r="C123" s="0" t="s">
        <v>426</v>
      </c>
      <c r="D123" s="0" t="s">
        <v>427</v>
      </c>
      <c r="E123" s="0" t="s">
        <v>428</v>
      </c>
    </row>
    <row r="124" customFormat="false" ht="15" hidden="false" customHeight="false" outlineLevel="0" collapsed="false">
      <c r="A124" s="0" t="s">
        <v>468</v>
      </c>
      <c r="B124" s="0" t="s">
        <v>56</v>
      </c>
      <c r="C124" s="0" t="s">
        <v>469</v>
      </c>
      <c r="D124" s="0" t="s">
        <v>470</v>
      </c>
      <c r="E124" s="0" t="s">
        <v>471</v>
      </c>
    </row>
    <row r="125" customFormat="false" ht="15" hidden="false" customHeight="false" outlineLevel="0" collapsed="false">
      <c r="A125" s="0" t="s">
        <v>70</v>
      </c>
      <c r="B125" s="0" t="s">
        <v>56</v>
      </c>
      <c r="C125" s="0" t="s">
        <v>71</v>
      </c>
      <c r="D125" s="0" t="s">
        <v>72</v>
      </c>
      <c r="E125" s="0" t="s">
        <v>73</v>
      </c>
    </row>
    <row r="126" customFormat="false" ht="15" hidden="false" customHeight="false" outlineLevel="0" collapsed="false">
      <c r="A126" s="0" t="s">
        <v>75</v>
      </c>
      <c r="B126" s="0" t="s">
        <v>56</v>
      </c>
      <c r="C126" s="0" t="s">
        <v>76</v>
      </c>
      <c r="D126" s="0" t="s">
        <v>77</v>
      </c>
      <c r="E126" s="0" t="s">
        <v>78</v>
      </c>
    </row>
    <row r="127" customFormat="false" ht="15" hidden="false" customHeight="false" outlineLevel="0" collapsed="false">
      <c r="A127" s="0" t="s">
        <v>472</v>
      </c>
      <c r="B127" s="0" t="s">
        <v>56</v>
      </c>
      <c r="C127" s="0" t="s">
        <v>84</v>
      </c>
      <c r="D127" s="0" t="s">
        <v>473</v>
      </c>
      <c r="E127" s="0" t="s">
        <v>474</v>
      </c>
    </row>
    <row r="128" customFormat="false" ht="15" hidden="false" customHeight="false" outlineLevel="0" collapsed="false">
      <c r="A128" s="0" t="s">
        <v>475</v>
      </c>
      <c r="B128" s="0" t="s">
        <v>56</v>
      </c>
      <c r="C128" s="0" t="s">
        <v>476</v>
      </c>
      <c r="D128" s="0" t="s">
        <v>477</v>
      </c>
      <c r="E128" s="0" t="s">
        <v>478</v>
      </c>
    </row>
    <row r="129" customFormat="false" ht="15" hidden="false" customHeight="false" outlineLevel="0" collapsed="false">
      <c r="A129" s="0" t="s">
        <v>480</v>
      </c>
      <c r="B129" s="0" t="s">
        <v>223</v>
      </c>
      <c r="C129" s="0" t="s">
        <v>434</v>
      </c>
      <c r="D129" s="0" t="s">
        <v>481</v>
      </c>
      <c r="E129" s="0" t="s">
        <v>482</v>
      </c>
    </row>
    <row r="130" customFormat="false" ht="15" hidden="false" customHeight="false" outlineLevel="0" collapsed="false">
      <c r="A130" s="0" t="s">
        <v>160</v>
      </c>
      <c r="B130" s="0" t="s">
        <v>161</v>
      </c>
      <c r="C130" s="0" t="s">
        <v>162</v>
      </c>
      <c r="D130" s="0" t="s">
        <v>163</v>
      </c>
      <c r="E130" s="0" t="s">
        <v>164</v>
      </c>
    </row>
    <row r="131" customFormat="false" ht="15" hidden="false" customHeight="false" outlineLevel="0" collapsed="false">
      <c r="A131" s="0" t="s">
        <v>484</v>
      </c>
      <c r="B131" s="0" t="s">
        <v>56</v>
      </c>
      <c r="C131" s="0" t="s">
        <v>464</v>
      </c>
      <c r="D131" s="0" t="s">
        <v>485</v>
      </c>
      <c r="E131" s="0" t="s">
        <v>486</v>
      </c>
    </row>
    <row r="132" customFormat="false" ht="15" hidden="false" customHeight="false" outlineLevel="0" collapsed="false">
      <c r="A132" s="0" t="s">
        <v>487</v>
      </c>
      <c r="B132" s="0" t="s">
        <v>416</v>
      </c>
      <c r="C132" s="0" t="s">
        <v>488</v>
      </c>
      <c r="D132" s="0" t="s">
        <v>489</v>
      </c>
      <c r="E132" s="0" t="s">
        <v>490</v>
      </c>
    </row>
    <row r="133" customFormat="false" ht="15" hidden="false" customHeight="false" outlineLevel="0" collapsed="false">
      <c r="A133" s="0" t="s">
        <v>492</v>
      </c>
      <c r="B133" s="0" t="s">
        <v>134</v>
      </c>
      <c r="C133" s="0" t="s">
        <v>493</v>
      </c>
      <c r="D133" s="0" t="s">
        <v>494</v>
      </c>
      <c r="E133" s="0" t="s">
        <v>495</v>
      </c>
    </row>
    <row r="134" customFormat="false" ht="15" hidden="false" customHeight="false" outlineLevel="0" collapsed="false">
      <c r="A134" s="0" t="s">
        <v>496</v>
      </c>
      <c r="B134" s="0" t="s">
        <v>416</v>
      </c>
      <c r="C134" s="0" t="s">
        <v>497</v>
      </c>
      <c r="D134" s="0" t="s">
        <v>498</v>
      </c>
      <c r="E134" s="0" t="s">
        <v>499</v>
      </c>
    </row>
    <row r="135" customFormat="false" ht="15" hidden="false" customHeight="false" outlineLevel="0" collapsed="false">
      <c r="A135" s="0" t="s">
        <v>500</v>
      </c>
      <c r="B135" s="0" t="s">
        <v>398</v>
      </c>
      <c r="C135" s="0" t="s">
        <v>501</v>
      </c>
      <c r="D135" s="0" t="s">
        <v>779</v>
      </c>
      <c r="E135" s="0" t="s">
        <v>780</v>
      </c>
    </row>
    <row r="136" customFormat="false" ht="15" hidden="false" customHeight="false" outlineLevel="0" collapsed="false">
      <c r="A136" s="0" t="s">
        <v>504</v>
      </c>
      <c r="B136" s="0" t="s">
        <v>56</v>
      </c>
      <c r="C136" s="0" t="s">
        <v>505</v>
      </c>
      <c r="D136" s="0" t="s">
        <v>506</v>
      </c>
      <c r="E136" s="0" t="s">
        <v>507</v>
      </c>
    </row>
    <row r="137" customFormat="false" ht="15" hidden="false" customHeight="false" outlineLevel="0" collapsed="false">
      <c r="A137" s="0" t="s">
        <v>508</v>
      </c>
      <c r="B137" s="0" t="s">
        <v>509</v>
      </c>
      <c r="C137" s="0" t="s">
        <v>510</v>
      </c>
      <c r="D137" s="0" t="s">
        <v>511</v>
      </c>
      <c r="E137" s="0" t="s">
        <v>512</v>
      </c>
    </row>
    <row r="138" customFormat="false" ht="15" hidden="false" customHeight="false" outlineLevel="0" collapsed="false">
      <c r="A138" s="0" t="s">
        <v>513</v>
      </c>
      <c r="B138" s="0" t="s">
        <v>8</v>
      </c>
      <c r="C138" s="0" t="s">
        <v>514</v>
      </c>
      <c r="D138" s="0" t="s">
        <v>515</v>
      </c>
      <c r="E138" s="0" t="s">
        <v>516</v>
      </c>
    </row>
    <row r="139" customFormat="false" ht="15" hidden="false" customHeight="false" outlineLevel="0" collapsed="false">
      <c r="A139" s="0" t="s">
        <v>517</v>
      </c>
      <c r="B139" s="0" t="s">
        <v>518</v>
      </c>
      <c r="C139" s="0" t="s">
        <v>519</v>
      </c>
      <c r="D139" s="0" t="s">
        <v>520</v>
      </c>
      <c r="E139" s="0" t="s">
        <v>521</v>
      </c>
    </row>
    <row r="140" customFormat="false" ht="15" hidden="false" customHeight="false" outlineLevel="0" collapsed="false">
      <c r="A140" s="0" t="s">
        <v>487</v>
      </c>
      <c r="B140" s="0" t="s">
        <v>416</v>
      </c>
      <c r="C140" s="0" t="s">
        <v>488</v>
      </c>
      <c r="D140" s="0" t="s">
        <v>489</v>
      </c>
      <c r="E140" s="0" t="s">
        <v>490</v>
      </c>
    </row>
    <row r="141" customFormat="false" ht="15" hidden="false" customHeight="false" outlineLevel="0" collapsed="false">
      <c r="A141" s="0" t="s">
        <v>70</v>
      </c>
      <c r="B141" s="0" t="s">
        <v>56</v>
      </c>
      <c r="C141" s="0" t="s">
        <v>71</v>
      </c>
      <c r="D141" s="0" t="s">
        <v>72</v>
      </c>
      <c r="E141" s="0" t="s">
        <v>73</v>
      </c>
    </row>
    <row r="142" customFormat="false" ht="15" hidden="false" customHeight="false" outlineLevel="0" collapsed="false">
      <c r="A142" s="0" t="s">
        <v>524</v>
      </c>
      <c r="B142" s="0" t="s">
        <v>8</v>
      </c>
      <c r="C142" s="0" t="s">
        <v>525</v>
      </c>
      <c r="D142" s="0" t="s">
        <v>526</v>
      </c>
      <c r="E142" s="0" t="s">
        <v>527</v>
      </c>
    </row>
    <row r="143" customFormat="false" ht="15" hidden="false" customHeight="false" outlineLevel="0" collapsed="false">
      <c r="A143" s="0" t="s">
        <v>528</v>
      </c>
      <c r="B143" s="0" t="s">
        <v>56</v>
      </c>
      <c r="C143" s="0" t="s">
        <v>529</v>
      </c>
      <c r="D143" s="0" t="s">
        <v>530</v>
      </c>
      <c r="E143" s="0" t="s">
        <v>531</v>
      </c>
    </row>
    <row r="144" customFormat="false" ht="15" hidden="false" customHeight="false" outlineLevel="0" collapsed="false">
      <c r="A144" s="0" t="s">
        <v>532</v>
      </c>
      <c r="B144" s="0" t="s">
        <v>533</v>
      </c>
      <c r="C144" s="0" t="s">
        <v>534</v>
      </c>
      <c r="D144" s="0" t="s">
        <v>535</v>
      </c>
      <c r="E144" s="0" t="s">
        <v>536</v>
      </c>
    </row>
    <row r="145" customFormat="false" ht="15" hidden="false" customHeight="false" outlineLevel="0" collapsed="false">
      <c r="A145" s="0" t="s">
        <v>537</v>
      </c>
      <c r="B145" s="0" t="s">
        <v>538</v>
      </c>
      <c r="C145" s="0" t="s">
        <v>539</v>
      </c>
      <c r="D145" s="0" t="s">
        <v>540</v>
      </c>
      <c r="E145" s="0" t="s">
        <v>541</v>
      </c>
    </row>
    <row r="146" customFormat="false" ht="15" hidden="false" customHeight="false" outlineLevel="0" collapsed="false">
      <c r="A146" s="0" t="s">
        <v>542</v>
      </c>
      <c r="B146" s="0" t="s">
        <v>8</v>
      </c>
      <c r="C146" s="0" t="s">
        <v>88</v>
      </c>
      <c r="D146" s="0" t="s">
        <v>543</v>
      </c>
      <c r="E146" s="0" t="s">
        <v>544</v>
      </c>
    </row>
    <row r="147" customFormat="false" ht="15" hidden="false" customHeight="false" outlineLevel="0" collapsed="false">
      <c r="A147" s="0" t="s">
        <v>545</v>
      </c>
      <c r="B147" s="0" t="s">
        <v>8</v>
      </c>
      <c r="C147" s="0" t="s">
        <v>88</v>
      </c>
      <c r="D147" s="0" t="s">
        <v>546</v>
      </c>
      <c r="E147" s="0" t="s">
        <v>547</v>
      </c>
    </row>
    <row r="148" customFormat="false" ht="15" hidden="false" customHeight="false" outlineLevel="0" collapsed="false">
      <c r="A148" s="0" t="s">
        <v>548</v>
      </c>
      <c r="B148" s="0" t="s">
        <v>161</v>
      </c>
      <c r="C148" s="0" t="s">
        <v>549</v>
      </c>
      <c r="D148" s="0" t="s">
        <v>550</v>
      </c>
      <c r="E148" s="0" t="s">
        <v>551</v>
      </c>
    </row>
    <row r="149" customFormat="false" ht="15" hidden="false" customHeight="false" outlineLevel="0" collapsed="false">
      <c r="A149" s="0" t="s">
        <v>552</v>
      </c>
      <c r="B149" s="0" t="s">
        <v>107</v>
      </c>
      <c r="C149" s="0" t="s">
        <v>553</v>
      </c>
      <c r="D149" s="0" t="s">
        <v>554</v>
      </c>
      <c r="E149" s="0" t="s">
        <v>555</v>
      </c>
    </row>
    <row r="150" customFormat="false" ht="15" hidden="false" customHeight="false" outlineLevel="0" collapsed="false">
      <c r="A150" s="0" t="s">
        <v>556</v>
      </c>
      <c r="B150" s="0" t="s">
        <v>56</v>
      </c>
      <c r="C150" s="0" t="s">
        <v>557</v>
      </c>
      <c r="D150" s="0" t="s">
        <v>558</v>
      </c>
      <c r="E150" s="0" t="s">
        <v>559</v>
      </c>
    </row>
    <row r="151" customFormat="false" ht="15" hidden="false" customHeight="false" outlineLevel="0" collapsed="false">
      <c r="A151" s="0" t="s">
        <v>560</v>
      </c>
      <c r="B151" s="0" t="s">
        <v>561</v>
      </c>
      <c r="C151" s="0" t="s">
        <v>562</v>
      </c>
      <c r="D151" s="0" t="s">
        <v>563</v>
      </c>
      <c r="E151" s="0" t="s">
        <v>564</v>
      </c>
    </row>
    <row r="152" customFormat="false" ht="15" hidden="false" customHeight="false" outlineLevel="0" collapsed="false">
      <c r="A152" s="0" t="s">
        <v>565</v>
      </c>
      <c r="B152" s="0" t="s">
        <v>566</v>
      </c>
      <c r="C152" s="0" t="s">
        <v>567</v>
      </c>
      <c r="D152" s="0" t="s">
        <v>568</v>
      </c>
      <c r="E152" s="0" t="s">
        <v>569</v>
      </c>
    </row>
    <row r="153" customFormat="false" ht="15" hidden="false" customHeight="false" outlineLevel="0" collapsed="false">
      <c r="A153" s="0" t="s">
        <v>70</v>
      </c>
      <c r="B153" s="0" t="s">
        <v>56</v>
      </c>
      <c r="C153" s="0" t="s">
        <v>71</v>
      </c>
      <c r="D153" s="0" t="s">
        <v>72</v>
      </c>
      <c r="E153" s="0" t="s">
        <v>73</v>
      </c>
    </row>
    <row r="154" customFormat="false" ht="15" hidden="false" customHeight="false" outlineLevel="0" collapsed="false">
      <c r="A154" s="0" t="s">
        <v>570</v>
      </c>
      <c r="B154" s="0" t="s">
        <v>223</v>
      </c>
      <c r="C154" s="0" t="s">
        <v>224</v>
      </c>
      <c r="D154" s="0" t="s">
        <v>571</v>
      </c>
      <c r="E154" s="0" t="s">
        <v>572</v>
      </c>
    </row>
    <row r="155" customFormat="false" ht="15" hidden="false" customHeight="false" outlineLevel="0" collapsed="false">
      <c r="A155" s="0" t="s">
        <v>573</v>
      </c>
      <c r="B155" s="0" t="s">
        <v>339</v>
      </c>
      <c r="C155" s="0" t="s">
        <v>340</v>
      </c>
      <c r="D155" s="0" t="s">
        <v>574</v>
      </c>
      <c r="E155" s="0" t="s">
        <v>575</v>
      </c>
    </row>
    <row r="156" customFormat="false" ht="15" hidden="false" customHeight="false" outlineLevel="0" collapsed="false">
      <c r="A156" s="0" t="s">
        <v>576</v>
      </c>
      <c r="B156" s="0" t="s">
        <v>8</v>
      </c>
      <c r="C156" s="0" t="s">
        <v>577</v>
      </c>
      <c r="D156" s="0" t="s">
        <v>578</v>
      </c>
      <c r="E156" s="0" t="s">
        <v>579</v>
      </c>
    </row>
    <row r="157" customFormat="false" ht="15" hidden="false" customHeight="false" outlineLevel="0" collapsed="false">
      <c r="A157" s="0" t="s">
        <v>580</v>
      </c>
      <c r="B157" s="0" t="s">
        <v>56</v>
      </c>
      <c r="C157" s="0" t="s">
        <v>581</v>
      </c>
      <c r="D157" s="0" t="s">
        <v>582</v>
      </c>
      <c r="E157" s="0" t="s">
        <v>583</v>
      </c>
    </row>
    <row r="158" customFormat="false" ht="15" hidden="false" customHeight="false" outlineLevel="0" collapsed="false">
      <c r="A158" s="0" t="s">
        <v>28</v>
      </c>
      <c r="B158" s="0" t="s">
        <v>185</v>
      </c>
      <c r="C158" s="0" t="s">
        <v>30</v>
      </c>
      <c r="D158" s="0" t="s">
        <v>31</v>
      </c>
      <c r="E158" s="0" t="s">
        <v>32</v>
      </c>
    </row>
    <row r="159" customFormat="false" ht="15" hidden="false" customHeight="false" outlineLevel="0" collapsed="false">
      <c r="A159" s="0" t="s">
        <v>33</v>
      </c>
      <c r="B159" s="0" t="s">
        <v>185</v>
      </c>
      <c r="C159" s="0" t="s">
        <v>34</v>
      </c>
      <c r="D159" s="0" t="s">
        <v>35</v>
      </c>
      <c r="E159" s="0" t="s">
        <v>36</v>
      </c>
    </row>
    <row r="160" customFormat="false" ht="15" hidden="false" customHeight="false" outlineLevel="0" collapsed="false">
      <c r="A160" s="0" t="s">
        <v>308</v>
      </c>
      <c r="B160" s="0" t="s">
        <v>8</v>
      </c>
      <c r="C160" s="0" t="s">
        <v>309</v>
      </c>
      <c r="D160" s="0" t="s">
        <v>310</v>
      </c>
      <c r="E160" s="0" t="s">
        <v>311</v>
      </c>
    </row>
    <row r="161" customFormat="false" ht="15" hidden="false" customHeight="false" outlineLevel="0" collapsed="false">
      <c r="A161" s="0" t="s">
        <v>586</v>
      </c>
      <c r="B161" s="0" t="s">
        <v>134</v>
      </c>
      <c r="C161" s="0" t="s">
        <v>135</v>
      </c>
      <c r="D161" s="0" t="s">
        <v>587</v>
      </c>
      <c r="E161" s="0" t="s">
        <v>588</v>
      </c>
    </row>
    <row r="162" customFormat="false" ht="15" hidden="false" customHeight="false" outlineLevel="0" collapsed="false">
      <c r="A162" s="0" t="s">
        <v>142</v>
      </c>
      <c r="B162" s="0" t="s">
        <v>134</v>
      </c>
      <c r="C162" s="0" t="s">
        <v>135</v>
      </c>
      <c r="D162" s="0" t="s">
        <v>143</v>
      </c>
      <c r="E162" s="0" t="s">
        <v>144</v>
      </c>
    </row>
    <row r="163" customFormat="false" ht="15" hidden="false" customHeight="false" outlineLevel="0" collapsed="false">
      <c r="A163" s="0" t="s">
        <v>589</v>
      </c>
      <c r="B163" s="0" t="s">
        <v>590</v>
      </c>
      <c r="C163" s="0" t="s">
        <v>591</v>
      </c>
      <c r="D163" s="0" t="s">
        <v>592</v>
      </c>
      <c r="E163" s="0" t="s">
        <v>593</v>
      </c>
    </row>
    <row r="164" customFormat="false" ht="15" hidden="false" customHeight="false" outlineLevel="0" collapsed="false">
      <c r="A164" s="0" t="s">
        <v>594</v>
      </c>
      <c r="B164" s="0" t="s">
        <v>518</v>
      </c>
      <c r="C164" s="0" t="s">
        <v>595</v>
      </c>
      <c r="D164" s="0" t="s">
        <v>596</v>
      </c>
      <c r="E164" s="0" t="s">
        <v>597</v>
      </c>
    </row>
    <row r="165" customFormat="false" ht="15" hidden="false" customHeight="false" outlineLevel="0" collapsed="false">
      <c r="A165" s="0" t="s">
        <v>598</v>
      </c>
      <c r="B165" s="0" t="s">
        <v>56</v>
      </c>
      <c r="C165" s="0" t="s">
        <v>169</v>
      </c>
      <c r="D165" s="0" t="s">
        <v>599</v>
      </c>
      <c r="E165" s="0" t="s">
        <v>600</v>
      </c>
    </row>
    <row r="166" customFormat="false" ht="15" hidden="false" customHeight="false" outlineLevel="0" collapsed="false">
      <c r="A166" s="0" t="s">
        <v>598</v>
      </c>
      <c r="B166" s="0" t="s">
        <v>56</v>
      </c>
      <c r="C166" s="0" t="s">
        <v>169</v>
      </c>
      <c r="D166" s="0" t="s">
        <v>599</v>
      </c>
      <c r="E166" s="0" t="s">
        <v>600</v>
      </c>
    </row>
    <row r="167" customFormat="false" ht="15" hidden="false" customHeight="false" outlineLevel="0" collapsed="false">
      <c r="A167" s="0" t="s">
        <v>598</v>
      </c>
      <c r="B167" s="0" t="s">
        <v>56</v>
      </c>
      <c r="C167" s="0" t="s">
        <v>169</v>
      </c>
      <c r="D167" s="0" t="s">
        <v>599</v>
      </c>
      <c r="E167" s="0" t="s">
        <v>600</v>
      </c>
    </row>
    <row r="168" customFormat="false" ht="15" hidden="false" customHeight="false" outlineLevel="0" collapsed="false">
      <c r="A168" s="0" t="s">
        <v>65</v>
      </c>
      <c r="B168" s="0" t="s">
        <v>56</v>
      </c>
      <c r="C168" s="0" t="s">
        <v>66</v>
      </c>
      <c r="D168" s="0" t="s">
        <v>67</v>
      </c>
      <c r="E168" s="0" t="s">
        <v>68</v>
      </c>
    </row>
    <row r="169" customFormat="false" ht="15" hidden="false" customHeight="false" outlineLevel="0" collapsed="false">
      <c r="A169" s="0" t="s">
        <v>65</v>
      </c>
      <c r="B169" s="0" t="s">
        <v>56</v>
      </c>
      <c r="C169" s="0" t="s">
        <v>66</v>
      </c>
      <c r="D169" s="0" t="s">
        <v>67</v>
      </c>
      <c r="E169" s="0" t="s">
        <v>68</v>
      </c>
    </row>
    <row r="170" customFormat="false" ht="15" hidden="false" customHeight="false" outlineLevel="0" collapsed="false">
      <c r="A170" s="0" t="s">
        <v>65</v>
      </c>
      <c r="B170" s="0" t="s">
        <v>56</v>
      </c>
      <c r="C170" s="0" t="s">
        <v>66</v>
      </c>
      <c r="D170" s="0" t="s">
        <v>67</v>
      </c>
      <c r="E170" s="0" t="s">
        <v>68</v>
      </c>
    </row>
    <row r="171" customFormat="false" ht="15" hidden="false" customHeight="false" outlineLevel="0" collapsed="false">
      <c r="A171" s="0" t="s">
        <v>601</v>
      </c>
      <c r="B171" s="0" t="s">
        <v>48</v>
      </c>
      <c r="C171" s="0" t="s">
        <v>49</v>
      </c>
      <c r="D171" s="0" t="s">
        <v>602</v>
      </c>
      <c r="E171" s="0" t="s">
        <v>603</v>
      </c>
    </row>
    <row r="172" customFormat="false" ht="15" hidden="false" customHeight="false" outlineLevel="0" collapsed="false">
      <c r="A172" s="0" t="s">
        <v>604</v>
      </c>
      <c r="B172" s="0" t="s">
        <v>8</v>
      </c>
      <c r="C172" s="0" t="s">
        <v>25</v>
      </c>
      <c r="D172" s="0" t="s">
        <v>605</v>
      </c>
      <c r="E172" s="0" t="s">
        <v>606</v>
      </c>
    </row>
    <row r="173" customFormat="false" ht="15" hidden="false" customHeight="false" outlineLevel="0" collapsed="false">
      <c r="A173" s="0" t="s">
        <v>607</v>
      </c>
      <c r="B173" s="0" t="s">
        <v>48</v>
      </c>
      <c r="C173" s="0" t="s">
        <v>49</v>
      </c>
      <c r="D173" s="0" t="s">
        <v>608</v>
      </c>
      <c r="E173" s="0" t="s">
        <v>609</v>
      </c>
    </row>
    <row r="174" customFormat="false" ht="15" hidden="false" customHeight="false" outlineLevel="0" collapsed="false">
      <c r="A174" s="0" t="s">
        <v>610</v>
      </c>
      <c r="B174" s="0" t="s">
        <v>185</v>
      </c>
      <c r="C174" s="0" t="s">
        <v>34</v>
      </c>
      <c r="D174" s="0" t="s">
        <v>611</v>
      </c>
      <c r="E174" s="0" t="s">
        <v>612</v>
      </c>
    </row>
    <row r="175" customFormat="false" ht="15" hidden="false" customHeight="false" outlineLevel="0" collapsed="false">
      <c r="A175" s="0" t="s">
        <v>613</v>
      </c>
      <c r="B175" s="0" t="s">
        <v>8</v>
      </c>
      <c r="C175" s="0" t="s">
        <v>9</v>
      </c>
      <c r="D175" s="0" t="s">
        <v>614</v>
      </c>
      <c r="E175" s="0" t="s">
        <v>615</v>
      </c>
    </row>
    <row r="176" customFormat="false" ht="15" hidden="false" customHeight="false" outlineLevel="0" collapsed="false">
      <c r="A176" s="0" t="s">
        <v>617</v>
      </c>
      <c r="B176" s="0" t="s">
        <v>618</v>
      </c>
      <c r="C176" s="0" t="s">
        <v>619</v>
      </c>
      <c r="D176" s="0" t="s">
        <v>620</v>
      </c>
      <c r="E176" s="0" t="s">
        <v>621</v>
      </c>
    </row>
    <row r="177" customFormat="false" ht="15" hidden="false" customHeight="false" outlineLevel="0" collapsed="false">
      <c r="A177" s="0" t="s">
        <v>617</v>
      </c>
      <c r="B177" s="0" t="s">
        <v>618</v>
      </c>
      <c r="C177" s="0" t="s">
        <v>619</v>
      </c>
      <c r="D177" s="0" t="s">
        <v>620</v>
      </c>
      <c r="E177" s="0" t="s">
        <v>621</v>
      </c>
    </row>
    <row r="178" customFormat="false" ht="15" hidden="false" customHeight="false" outlineLevel="0" collapsed="false">
      <c r="A178" s="0" t="s">
        <v>622</v>
      </c>
      <c r="B178" s="0" t="s">
        <v>370</v>
      </c>
      <c r="C178" s="0" t="s">
        <v>623</v>
      </c>
      <c r="D178" s="0" t="s">
        <v>624</v>
      </c>
      <c r="E178" s="0" t="s">
        <v>625</v>
      </c>
    </row>
    <row r="179" customFormat="false" ht="15" hidden="false" customHeight="false" outlineLevel="0" collapsed="false">
      <c r="A179" s="0" t="s">
        <v>627</v>
      </c>
      <c r="B179" s="0" t="s">
        <v>8</v>
      </c>
      <c r="C179" s="0" t="s">
        <v>9</v>
      </c>
      <c r="D179" s="0" t="s">
        <v>628</v>
      </c>
      <c r="E179" s="0" t="s">
        <v>629</v>
      </c>
    </row>
    <row r="180" customFormat="false" ht="15" hidden="false" customHeight="false" outlineLevel="0" collapsed="false">
      <c r="A180" s="0" t="s">
        <v>630</v>
      </c>
      <c r="B180" s="0" t="s">
        <v>8</v>
      </c>
      <c r="C180" s="0" t="s">
        <v>9</v>
      </c>
      <c r="D180" s="0" t="s">
        <v>631</v>
      </c>
      <c r="E180" s="0" t="s">
        <v>632</v>
      </c>
    </row>
    <row r="181" customFormat="false" ht="15" hidden="false" customHeight="false" outlineLevel="0" collapsed="false">
      <c r="A181" s="0" t="s">
        <v>633</v>
      </c>
      <c r="B181" s="0" t="s">
        <v>61</v>
      </c>
      <c r="C181" s="0" t="s">
        <v>634</v>
      </c>
      <c r="D181" s="0" t="s">
        <v>635</v>
      </c>
      <c r="E181" s="0" t="s">
        <v>636</v>
      </c>
    </row>
    <row r="182" customFormat="false" ht="15" hidden="false" customHeight="false" outlineLevel="0" collapsed="false">
      <c r="A182" s="0" t="s">
        <v>637</v>
      </c>
      <c r="B182" s="0" t="s">
        <v>29</v>
      </c>
      <c r="C182" s="0" t="s">
        <v>638</v>
      </c>
      <c r="D182" s="0" t="s">
        <v>639</v>
      </c>
      <c r="E182" s="0" t="s">
        <v>640</v>
      </c>
    </row>
    <row r="183" customFormat="false" ht="15" hidden="false" customHeight="false" outlineLevel="0" collapsed="false">
      <c r="A183" s="0" t="s">
        <v>641</v>
      </c>
      <c r="B183" s="0" t="s">
        <v>127</v>
      </c>
      <c r="C183" s="0" t="s">
        <v>128</v>
      </c>
      <c r="D183" s="0" t="s">
        <v>642</v>
      </c>
      <c r="E183" s="0" t="s">
        <v>643</v>
      </c>
    </row>
    <row r="184" customFormat="false" ht="15" hidden="false" customHeight="false" outlineLevel="0" collapsed="false">
      <c r="A184" s="0" t="s">
        <v>645</v>
      </c>
      <c r="B184" s="0" t="s">
        <v>646</v>
      </c>
      <c r="C184" s="0" t="s">
        <v>647</v>
      </c>
      <c r="D184" s="0" t="s">
        <v>648</v>
      </c>
      <c r="E184" s="0" t="s">
        <v>649</v>
      </c>
    </row>
    <row r="185" customFormat="false" ht="15" hidden="false" customHeight="false" outlineLevel="0" collapsed="false">
      <c r="A185" s="0" t="s">
        <v>650</v>
      </c>
      <c r="B185" s="0" t="s">
        <v>56</v>
      </c>
      <c r="C185" s="0" t="s">
        <v>335</v>
      </c>
      <c r="D185" s="0" t="s">
        <v>651</v>
      </c>
      <c r="E185" s="0" t="s">
        <v>652</v>
      </c>
    </row>
    <row r="186" customFormat="false" ht="15" hidden="false" customHeight="false" outlineLevel="0" collapsed="false">
      <c r="A186" s="0" t="s">
        <v>653</v>
      </c>
      <c r="B186" s="0" t="s">
        <v>134</v>
      </c>
      <c r="C186" s="0" t="s">
        <v>654</v>
      </c>
      <c r="D186" s="0" t="s">
        <v>655</v>
      </c>
      <c r="E186" s="0" t="s">
        <v>656</v>
      </c>
    </row>
    <row r="187" customFormat="false" ht="15" hidden="false" customHeight="false" outlineLevel="0" collapsed="false">
      <c r="A187" s="0" t="s">
        <v>657</v>
      </c>
      <c r="B187" s="0" t="s">
        <v>223</v>
      </c>
      <c r="C187" s="0" t="s">
        <v>434</v>
      </c>
      <c r="D187" s="0" t="s">
        <v>658</v>
      </c>
      <c r="E187" s="0" t="s">
        <v>659</v>
      </c>
    </row>
    <row r="188" customFormat="false" ht="15" hidden="false" customHeight="false" outlineLevel="0" collapsed="false">
      <c r="A188" s="0" t="s">
        <v>660</v>
      </c>
      <c r="B188" s="0" t="s">
        <v>661</v>
      </c>
      <c r="C188" s="0" t="s">
        <v>662</v>
      </c>
      <c r="D188" s="0" t="s">
        <v>663</v>
      </c>
      <c r="E188" s="0" t="s">
        <v>664</v>
      </c>
    </row>
    <row r="189" customFormat="false" ht="15" hidden="false" customHeight="false" outlineLevel="0" collapsed="false">
      <c r="A189" s="0" t="s">
        <v>665</v>
      </c>
      <c r="B189" s="0" t="s">
        <v>56</v>
      </c>
      <c r="C189" s="0" t="s">
        <v>666</v>
      </c>
      <c r="D189" s="0" t="s">
        <v>667</v>
      </c>
      <c r="E189" s="0" t="s">
        <v>668</v>
      </c>
    </row>
    <row r="190" customFormat="false" ht="15" hidden="false" customHeight="false" outlineLevel="0" collapsed="false">
      <c r="A190" s="289" t="s">
        <v>781</v>
      </c>
      <c r="B190" s="289"/>
      <c r="C190" s="289"/>
      <c r="D190" s="289"/>
    </row>
    <row r="193" customFormat="false" ht="15" hidden="false" customHeight="false" outlineLevel="0" collapsed="false">
      <c r="B193" s="0" t="s">
        <v>772</v>
      </c>
      <c r="C193" s="0" t="s">
        <v>773</v>
      </c>
      <c r="D193" s="0" t="s">
        <v>774</v>
      </c>
      <c r="E193" s="0" t="s">
        <v>782</v>
      </c>
    </row>
    <row r="194" customFormat="false" ht="15" hidden="false" customHeight="false" outlineLevel="0" collapsed="false">
      <c r="B194" s="0" t="s">
        <v>737</v>
      </c>
      <c r="C194" s="0" t="n">
        <v>51</v>
      </c>
      <c r="D194" s="0" t="n">
        <v>0.272727272727273</v>
      </c>
      <c r="E194" s="290" t="n">
        <v>0.272727272727273</v>
      </c>
    </row>
    <row r="195" customFormat="false" ht="15" hidden="false" customHeight="false" outlineLevel="0" collapsed="false">
      <c r="B195" s="0" t="s">
        <v>734</v>
      </c>
      <c r="C195" s="0" t="n">
        <v>38</v>
      </c>
      <c r="D195" s="0" t="n">
        <v>0.203208556149733</v>
      </c>
      <c r="E195" s="290" t="n">
        <v>0.203208556149733</v>
      </c>
    </row>
    <row r="196" customFormat="false" ht="15" hidden="false" customHeight="false" outlineLevel="0" collapsed="false">
      <c r="B196" s="0" t="s">
        <v>735</v>
      </c>
      <c r="C196" s="0" t="n">
        <v>11</v>
      </c>
      <c r="D196" s="0" t="n">
        <v>0.0588235294117647</v>
      </c>
      <c r="E196" s="290" t="n">
        <v>0.0588235294117647</v>
      </c>
    </row>
    <row r="197" customFormat="false" ht="15" hidden="false" customHeight="false" outlineLevel="0" collapsed="false">
      <c r="B197" s="0" t="s">
        <v>533</v>
      </c>
      <c r="C197" s="0" t="n">
        <v>8</v>
      </c>
      <c r="D197" s="0" t="n">
        <v>0.0427807486631016</v>
      </c>
      <c r="E197" s="290" t="n">
        <v>0.0427807486631016</v>
      </c>
    </row>
    <row r="198" customFormat="false" ht="15" hidden="false" customHeight="false" outlineLevel="0" collapsed="false">
      <c r="B198" s="0" t="s">
        <v>783</v>
      </c>
      <c r="C198" s="0" t="n">
        <v>7</v>
      </c>
      <c r="D198" s="0" t="n">
        <v>0.0374331550802139</v>
      </c>
      <c r="E198" s="290" t="n">
        <v>0.0374331550802139</v>
      </c>
    </row>
    <row r="199" customFormat="false" ht="15" hidden="false" customHeight="false" outlineLevel="0" collapsed="false">
      <c r="B199" s="0" t="s">
        <v>742</v>
      </c>
      <c r="C199" s="0" t="n">
        <v>6</v>
      </c>
      <c r="D199" s="0" t="n">
        <v>0.0320855614973262</v>
      </c>
      <c r="E199" s="290" t="n">
        <v>0.0320855614973262</v>
      </c>
    </row>
    <row r="200" customFormat="false" ht="15" hidden="false" customHeight="false" outlineLevel="0" collapsed="false">
      <c r="B200" s="0" t="s">
        <v>748</v>
      </c>
      <c r="C200" s="0" t="n">
        <v>6</v>
      </c>
      <c r="D200" s="0" t="n">
        <v>0.0320855614973262</v>
      </c>
      <c r="E200" s="290" t="n">
        <v>0.0320855614973262</v>
      </c>
    </row>
    <row r="201" customFormat="false" ht="15" hidden="false" customHeight="false" outlineLevel="0" collapsed="false">
      <c r="B201" s="0" t="s">
        <v>739</v>
      </c>
      <c r="C201" s="0" t="n">
        <v>5</v>
      </c>
      <c r="D201" s="0" t="n">
        <v>0.0267379679144385</v>
      </c>
      <c r="E201" s="290" t="n">
        <v>0.0267379679144385</v>
      </c>
    </row>
    <row r="202" customFormat="false" ht="15" hidden="false" customHeight="false" outlineLevel="0" collapsed="false">
      <c r="B202" s="0" t="s">
        <v>741</v>
      </c>
      <c r="C202" s="0" t="n">
        <v>5</v>
      </c>
      <c r="D202" s="0" t="n">
        <v>0.0267379679144385</v>
      </c>
      <c r="E202" s="290" t="n">
        <v>0.0267379679144385</v>
      </c>
    </row>
    <row r="203" customFormat="false" ht="15" hidden="false" customHeight="false" outlineLevel="0" collapsed="false">
      <c r="B203" s="0" t="s">
        <v>736</v>
      </c>
      <c r="C203" s="0" t="n">
        <v>5</v>
      </c>
      <c r="D203" s="0" t="n">
        <v>0.0267379679144385</v>
      </c>
      <c r="E203" s="290" t="n">
        <v>0.0267379679144385</v>
      </c>
    </row>
    <row r="204" customFormat="false" ht="15" hidden="false" customHeight="false" outlineLevel="0" collapsed="false">
      <c r="B204" s="0" t="s">
        <v>744</v>
      </c>
      <c r="C204" s="0" t="n">
        <v>4</v>
      </c>
      <c r="D204" s="0" t="n">
        <v>0.0213903743315508</v>
      </c>
      <c r="E204" s="290" t="n">
        <v>0.0213903743315508</v>
      </c>
    </row>
    <row r="205" customFormat="false" ht="15" hidden="false" customHeight="false" outlineLevel="0" collapsed="false">
      <c r="B205" s="0" t="s">
        <v>750</v>
      </c>
      <c r="C205" s="0" t="n">
        <v>4</v>
      </c>
      <c r="D205" s="0" t="n">
        <v>0.0213903743315508</v>
      </c>
      <c r="E205" s="290" t="n">
        <v>0.0213903743315508</v>
      </c>
    </row>
    <row r="206" customFormat="false" ht="15" hidden="false" customHeight="false" outlineLevel="0" collapsed="false">
      <c r="B206" s="0" t="s">
        <v>743</v>
      </c>
      <c r="C206" s="0" t="n">
        <v>4</v>
      </c>
      <c r="D206" s="0" t="n">
        <v>0.0213903743315508</v>
      </c>
      <c r="E206" s="290" t="n">
        <v>0.0213903743315508</v>
      </c>
    </row>
    <row r="207" customFormat="false" ht="15" hidden="false" customHeight="false" outlineLevel="0" collapsed="false">
      <c r="B207" s="0" t="s">
        <v>758</v>
      </c>
      <c r="C207" s="0" t="n">
        <v>4</v>
      </c>
      <c r="D207" s="0" t="n">
        <v>0.0213903743315508</v>
      </c>
      <c r="E207" s="290" t="n">
        <v>0.0213903743315508</v>
      </c>
    </row>
    <row r="208" customFormat="false" ht="15" hidden="false" customHeight="false" outlineLevel="0" collapsed="false">
      <c r="B208" s="0" t="s">
        <v>746</v>
      </c>
      <c r="C208" s="0" t="n">
        <v>3</v>
      </c>
      <c r="D208" s="0" t="n">
        <v>0.0160427807486631</v>
      </c>
      <c r="E208" s="290" t="n">
        <v>0.0160427807486631</v>
      </c>
    </row>
    <row r="209" customFormat="false" ht="15" hidden="false" customHeight="false" outlineLevel="0" collapsed="false">
      <c r="B209" s="0" t="s">
        <v>752</v>
      </c>
      <c r="C209" s="0" t="n">
        <v>3</v>
      </c>
      <c r="D209" s="0" t="n">
        <v>0.0160427807486631</v>
      </c>
      <c r="E209" s="290" t="n">
        <v>0.0160427807486631</v>
      </c>
    </row>
    <row r="210" customFormat="false" ht="15" hidden="false" customHeight="false" outlineLevel="0" collapsed="false">
      <c r="B210" s="0" t="s">
        <v>751</v>
      </c>
      <c r="C210" s="0" t="n">
        <v>2</v>
      </c>
      <c r="D210" s="0" t="n">
        <v>0.0106951871657754</v>
      </c>
      <c r="E210" s="290" t="n">
        <v>0.0106951871657754</v>
      </c>
    </row>
    <row r="211" customFormat="false" ht="15" hidden="false" customHeight="false" outlineLevel="0" collapsed="false">
      <c r="B211" s="0" t="s">
        <v>760</v>
      </c>
      <c r="C211" s="0" t="n">
        <v>2</v>
      </c>
      <c r="D211" s="0" t="n">
        <v>0.0106951871657754</v>
      </c>
      <c r="E211" s="290" t="n">
        <v>0.0106951871657754</v>
      </c>
    </row>
    <row r="212" customFormat="false" ht="15" hidden="false" customHeight="false" outlineLevel="0" collapsed="false">
      <c r="B212" s="0" t="s">
        <v>754</v>
      </c>
      <c r="C212" s="0" t="n">
        <v>2</v>
      </c>
      <c r="D212" s="0" t="n">
        <v>0.0106951871657754</v>
      </c>
      <c r="E212" s="290" t="n">
        <v>0.0106951871657754</v>
      </c>
    </row>
    <row r="213" customFormat="false" ht="15" hidden="false" customHeight="false" outlineLevel="0" collapsed="false">
      <c r="B213" s="0" t="s">
        <v>765</v>
      </c>
      <c r="C213" s="0" t="n">
        <v>2</v>
      </c>
      <c r="D213" s="0" t="n">
        <v>0.0106951871657754</v>
      </c>
      <c r="E213" s="290" t="n">
        <v>0.0106951871657754</v>
      </c>
    </row>
    <row r="214" customFormat="false" ht="15" hidden="false" customHeight="false" outlineLevel="0" collapsed="false">
      <c r="B214" s="0" t="s">
        <v>756</v>
      </c>
      <c r="C214" s="0" t="n">
        <v>2</v>
      </c>
      <c r="D214" s="0" t="n">
        <v>0.0106951871657754</v>
      </c>
      <c r="E214" s="290" t="n">
        <v>0.0106951871657754</v>
      </c>
    </row>
    <row r="215" customFormat="false" ht="15" hidden="false" customHeight="false" outlineLevel="0" collapsed="false">
      <c r="B215" s="0" t="s">
        <v>767</v>
      </c>
      <c r="C215" s="0" t="n">
        <v>1</v>
      </c>
      <c r="D215" s="0" t="n">
        <v>0.0053475935828877</v>
      </c>
      <c r="E215" s="290" t="n">
        <v>0.0053475935828877</v>
      </c>
    </row>
    <row r="216" customFormat="false" ht="15" hidden="false" customHeight="false" outlineLevel="0" collapsed="false">
      <c r="B216" s="0" t="s">
        <v>747</v>
      </c>
      <c r="C216" s="0" t="n">
        <v>1</v>
      </c>
      <c r="D216" s="0" t="n">
        <v>0.0053475935828877</v>
      </c>
      <c r="E216" s="290" t="n">
        <v>0.0053475935828877</v>
      </c>
    </row>
    <row r="217" customFormat="false" ht="15" hidden="false" customHeight="false" outlineLevel="0" collapsed="false">
      <c r="B217" s="0" t="s">
        <v>762</v>
      </c>
      <c r="C217" s="0" t="n">
        <v>1</v>
      </c>
      <c r="D217" s="0" t="n">
        <v>0.0053475935828877</v>
      </c>
      <c r="E217" s="290" t="n">
        <v>0.0053475935828877</v>
      </c>
    </row>
    <row r="218" customFormat="false" ht="15" hidden="false" customHeight="false" outlineLevel="0" collapsed="false">
      <c r="B218" s="0" t="s">
        <v>740</v>
      </c>
      <c r="C218" s="0" t="n">
        <v>1</v>
      </c>
      <c r="D218" s="0" t="n">
        <v>0.0053475935828877</v>
      </c>
      <c r="E218" s="290" t="n">
        <v>0.0053475935828877</v>
      </c>
    </row>
    <row r="219" customFormat="false" ht="15" hidden="false" customHeight="false" outlineLevel="0" collapsed="false">
      <c r="B219" s="0" t="s">
        <v>766</v>
      </c>
      <c r="C219" s="0" t="n">
        <v>1</v>
      </c>
      <c r="D219" s="0" t="n">
        <v>0.0053475935828877</v>
      </c>
      <c r="E219" s="290" t="n">
        <v>0.0053475935828877</v>
      </c>
    </row>
    <row r="220" customFormat="false" ht="15" hidden="false" customHeight="false" outlineLevel="0" collapsed="false">
      <c r="B220" s="0" t="s">
        <v>764</v>
      </c>
      <c r="C220" s="0" t="n">
        <v>1</v>
      </c>
      <c r="D220" s="0" t="n">
        <v>0.0053475935828877</v>
      </c>
      <c r="E220" s="290" t="n">
        <v>0.0053475935828877</v>
      </c>
    </row>
    <row r="221" customFormat="false" ht="15" hidden="false" customHeight="false" outlineLevel="0" collapsed="false">
      <c r="B221" s="0" t="s">
        <v>757</v>
      </c>
      <c r="C221" s="0" t="n">
        <v>1</v>
      </c>
      <c r="D221" s="0" t="n">
        <v>0.0053475935828877</v>
      </c>
      <c r="E221" s="290" t="n">
        <v>0.0053475935828877</v>
      </c>
    </row>
    <row r="222" customFormat="false" ht="15" hidden="false" customHeight="false" outlineLevel="0" collapsed="false">
      <c r="B222" s="0" t="s">
        <v>753</v>
      </c>
      <c r="C222" s="0" t="n">
        <v>1</v>
      </c>
      <c r="D222" s="0" t="n">
        <v>0.0053475935828877</v>
      </c>
      <c r="E222" s="290" t="n">
        <v>0.0053475935828877</v>
      </c>
    </row>
    <row r="223" customFormat="false" ht="15" hidden="false" customHeight="false" outlineLevel="0" collapsed="false">
      <c r="B223" s="0" t="s">
        <v>761</v>
      </c>
      <c r="C223" s="0" t="n">
        <v>1</v>
      </c>
      <c r="D223" s="0" t="n">
        <v>0.0053475935828877</v>
      </c>
      <c r="E223" s="290" t="n">
        <v>0.0053475935828877</v>
      </c>
    </row>
    <row r="224" customFormat="false" ht="15" hidden="false" customHeight="false" outlineLevel="0" collapsed="false">
      <c r="B224" s="0" t="s">
        <v>755</v>
      </c>
      <c r="C224" s="0" t="n">
        <v>1</v>
      </c>
      <c r="D224" s="0" t="n">
        <v>0.0053475935828877</v>
      </c>
      <c r="E224" s="290" t="n">
        <v>0.0053475935828877</v>
      </c>
    </row>
    <row r="225" customFormat="false" ht="15" hidden="false" customHeight="false" outlineLevel="0" collapsed="false">
      <c r="B225" s="0" t="s">
        <v>759</v>
      </c>
      <c r="C225" s="0" t="n">
        <v>1</v>
      </c>
      <c r="D225" s="0" t="n">
        <v>0.0053475935828877</v>
      </c>
      <c r="E225" s="290" t="n">
        <v>0.0053475935828877</v>
      </c>
    </row>
    <row r="226" customFormat="false" ht="15" hidden="false" customHeight="false" outlineLevel="0" collapsed="false">
      <c r="B226" s="0" t="s">
        <v>749</v>
      </c>
      <c r="C226" s="0" t="n">
        <v>1</v>
      </c>
      <c r="D226" s="0" t="n">
        <v>0.0053475935828877</v>
      </c>
      <c r="E226" s="290" t="n">
        <v>0.0053475935828877</v>
      </c>
    </row>
    <row r="227" customFormat="false" ht="15" hidden="false" customHeight="false" outlineLevel="0" collapsed="false">
      <c r="B227" s="0" t="s">
        <v>784</v>
      </c>
      <c r="C227" s="0" t="n">
        <v>1</v>
      </c>
      <c r="D227" s="0" t="n">
        <v>0.0053475935828877</v>
      </c>
      <c r="E227" s="290" t="n">
        <v>0.0053475935828877</v>
      </c>
    </row>
    <row r="228" customFormat="false" ht="15" hidden="false" customHeight="false" outlineLevel="0" collapsed="false">
      <c r="B228" s="0" t="s">
        <v>785</v>
      </c>
      <c r="C228" s="0" t="n">
        <v>187</v>
      </c>
      <c r="D228" s="0" t="n">
        <v>1</v>
      </c>
      <c r="E228" s="290" t="n">
        <v>1</v>
      </c>
    </row>
    <row r="229" customFormat="false" ht="15" hidden="false" customHeight="false" outlineLevel="0" collapsed="false">
      <c r="A229" s="291" t="s">
        <v>786</v>
      </c>
      <c r="B229" s="291"/>
      <c r="C229" s="291"/>
      <c r="D229" s="291"/>
      <c r="E229" s="291"/>
      <c r="F229" s="291"/>
      <c r="G229" s="291"/>
    </row>
  </sheetData>
  <mergeCells count="4">
    <mergeCell ref="A1:D1"/>
    <mergeCell ref="G2:J2"/>
    <mergeCell ref="A190:D190"/>
    <mergeCell ref="A229:G2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0" activeCellId="0" sqref="Q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21.43"/>
    <col collapsed="false" customWidth="true" hidden="false" outlineLevel="0" max="3" min="3" style="0" width="20.57"/>
    <col collapsed="false" customWidth="true" hidden="false" outlineLevel="0" max="4" min="4" style="0" width="15"/>
  </cols>
  <sheetData>
    <row r="1" customFormat="false" ht="15" hidden="false" customHeight="false" outlineLevel="0" collapsed="false">
      <c r="A1" s="0" t="s">
        <v>772</v>
      </c>
      <c r="B1" s="0" t="s">
        <v>773</v>
      </c>
      <c r="C1" s="0" t="s">
        <v>774</v>
      </c>
      <c r="D1" s="0" t="s">
        <v>787</v>
      </c>
    </row>
    <row r="2" customFormat="false" ht="15" hidden="false" customHeight="false" outlineLevel="0" collapsed="false">
      <c r="A2" s="0" t="s">
        <v>737</v>
      </c>
      <c r="B2" s="0" t="n">
        <v>51</v>
      </c>
      <c r="C2" s="0" t="n">
        <f aca="false">B2/$B$36</f>
        <v>0.272727272727273</v>
      </c>
      <c r="D2" s="290" t="n">
        <f aca="false">Tabela5[[#This Row],[Frequência relativa]]</f>
        <v>0.272727272727273</v>
      </c>
    </row>
    <row r="3" customFormat="false" ht="15" hidden="false" customHeight="false" outlineLevel="0" collapsed="false">
      <c r="A3" s="0" t="s">
        <v>734</v>
      </c>
      <c r="B3" s="0" t="n">
        <v>38</v>
      </c>
      <c r="C3" s="0" t="n">
        <f aca="false">B3/$B$36</f>
        <v>0.203208556149733</v>
      </c>
      <c r="D3" s="290" t="n">
        <f aca="false">Tabela5[[#This Row],[Frequência relativa]]</f>
        <v>0.203208556149733</v>
      </c>
    </row>
    <row r="4" customFormat="false" ht="15" hidden="false" customHeight="false" outlineLevel="0" collapsed="false">
      <c r="A4" s="0" t="s">
        <v>735</v>
      </c>
      <c r="B4" s="0" t="n">
        <v>11</v>
      </c>
      <c r="C4" s="0" t="n">
        <f aca="false">B4/$B$36</f>
        <v>0.0588235294117647</v>
      </c>
      <c r="D4" s="290" t="n">
        <f aca="false">Tabela5[[#This Row],[Frequência relativa]]</f>
        <v>0.0588235294117647</v>
      </c>
    </row>
    <row r="5" customFormat="false" ht="15" hidden="false" customHeight="false" outlineLevel="0" collapsed="false">
      <c r="A5" s="0" t="s">
        <v>533</v>
      </c>
      <c r="B5" s="0" t="n">
        <v>8</v>
      </c>
      <c r="C5" s="0" t="n">
        <f aca="false">B5/$B$36</f>
        <v>0.0427807486631016</v>
      </c>
      <c r="D5" s="290" t="n">
        <f aca="false">Tabela5[[#This Row],[Frequência relativa]]</f>
        <v>0.0427807486631016</v>
      </c>
    </row>
    <row r="6" customFormat="false" ht="15" hidden="false" customHeight="false" outlineLevel="0" collapsed="false">
      <c r="A6" s="0" t="s">
        <v>783</v>
      </c>
      <c r="B6" s="0" t="n">
        <v>7</v>
      </c>
      <c r="C6" s="0" t="n">
        <f aca="false">B6/$B$36</f>
        <v>0.0374331550802139</v>
      </c>
      <c r="D6" s="290" t="n">
        <f aca="false">Tabela5[[#This Row],[Frequência relativa]]</f>
        <v>0.0374331550802139</v>
      </c>
    </row>
    <row r="7" customFormat="false" ht="15" hidden="false" customHeight="false" outlineLevel="0" collapsed="false">
      <c r="A7" s="0" t="s">
        <v>742</v>
      </c>
      <c r="B7" s="0" t="n">
        <v>6</v>
      </c>
      <c r="C7" s="0" t="n">
        <f aca="false">B7/$B$36</f>
        <v>0.0320855614973262</v>
      </c>
      <c r="D7" s="290" t="n">
        <f aca="false">Tabela5[[#This Row],[Frequência relativa]]</f>
        <v>0.0320855614973262</v>
      </c>
    </row>
    <row r="8" customFormat="false" ht="15" hidden="false" customHeight="false" outlineLevel="0" collapsed="false">
      <c r="A8" s="0" t="s">
        <v>748</v>
      </c>
      <c r="B8" s="0" t="n">
        <v>6</v>
      </c>
      <c r="C8" s="0" t="n">
        <f aca="false">B8/$B$36</f>
        <v>0.0320855614973262</v>
      </c>
      <c r="D8" s="290" t="n">
        <f aca="false">Tabela5[[#This Row],[Frequência relativa]]</f>
        <v>0.0320855614973262</v>
      </c>
    </row>
    <row r="9" customFormat="false" ht="15" hidden="false" customHeight="false" outlineLevel="0" collapsed="false">
      <c r="A9" s="0" t="s">
        <v>739</v>
      </c>
      <c r="B9" s="0" t="n">
        <v>5</v>
      </c>
      <c r="C9" s="0" t="n">
        <f aca="false">B9/$B$36</f>
        <v>0.0267379679144385</v>
      </c>
      <c r="D9" s="290" t="n">
        <f aca="false">Tabela5[[#This Row],[Frequência relativa]]</f>
        <v>0.0267379679144385</v>
      </c>
    </row>
    <row r="10" customFormat="false" ht="15" hidden="false" customHeight="false" outlineLevel="0" collapsed="false">
      <c r="A10" s="0" t="s">
        <v>741</v>
      </c>
      <c r="B10" s="0" t="n">
        <v>5</v>
      </c>
      <c r="C10" s="0" t="n">
        <f aca="false">B10/$B$36</f>
        <v>0.0267379679144385</v>
      </c>
      <c r="D10" s="290" t="n">
        <f aca="false">Tabela5[[#This Row],[Frequência relativa]]</f>
        <v>0.0267379679144385</v>
      </c>
    </row>
    <row r="11" customFormat="false" ht="15" hidden="false" customHeight="false" outlineLevel="0" collapsed="false">
      <c r="A11" s="0" t="s">
        <v>736</v>
      </c>
      <c r="B11" s="0" t="n">
        <v>5</v>
      </c>
      <c r="C11" s="0" t="n">
        <f aca="false">B11/$B$36</f>
        <v>0.0267379679144385</v>
      </c>
      <c r="D11" s="290" t="n">
        <f aca="false">Tabela5[[#This Row],[Frequência relativa]]</f>
        <v>0.0267379679144385</v>
      </c>
    </row>
    <row r="12" customFormat="false" ht="15" hidden="false" customHeight="false" outlineLevel="0" collapsed="false">
      <c r="A12" s="0" t="s">
        <v>744</v>
      </c>
      <c r="B12" s="0" t="n">
        <v>4</v>
      </c>
      <c r="C12" s="0" t="n">
        <f aca="false">B12/$B$36</f>
        <v>0.0213903743315508</v>
      </c>
      <c r="D12" s="290" t="n">
        <f aca="false">Tabela5[[#This Row],[Frequência relativa]]</f>
        <v>0.0213903743315508</v>
      </c>
    </row>
    <row r="13" customFormat="false" ht="15" hidden="false" customHeight="false" outlineLevel="0" collapsed="false">
      <c r="A13" s="0" t="s">
        <v>750</v>
      </c>
      <c r="B13" s="0" t="n">
        <v>4</v>
      </c>
      <c r="C13" s="0" t="n">
        <f aca="false">B13/$B$36</f>
        <v>0.0213903743315508</v>
      </c>
      <c r="D13" s="290" t="n">
        <f aca="false">Tabela5[[#This Row],[Frequência relativa]]</f>
        <v>0.0213903743315508</v>
      </c>
    </row>
    <row r="14" customFormat="false" ht="15" hidden="false" customHeight="false" outlineLevel="0" collapsed="false">
      <c r="A14" s="0" t="s">
        <v>743</v>
      </c>
      <c r="B14" s="0" t="n">
        <v>4</v>
      </c>
      <c r="C14" s="0" t="n">
        <f aca="false">B14/$B$36</f>
        <v>0.0213903743315508</v>
      </c>
      <c r="D14" s="290" t="n">
        <f aca="false">Tabela5[[#This Row],[Frequência relativa]]</f>
        <v>0.0213903743315508</v>
      </c>
    </row>
    <row r="15" customFormat="false" ht="15" hidden="false" customHeight="false" outlineLevel="0" collapsed="false">
      <c r="A15" s="0" t="s">
        <v>758</v>
      </c>
      <c r="B15" s="0" t="n">
        <v>4</v>
      </c>
      <c r="C15" s="0" t="n">
        <f aca="false">B15/$B$36</f>
        <v>0.0213903743315508</v>
      </c>
      <c r="D15" s="290" t="n">
        <f aca="false">Tabela5[[#This Row],[Frequência relativa]]</f>
        <v>0.0213903743315508</v>
      </c>
    </row>
    <row r="16" customFormat="false" ht="15" hidden="false" customHeight="false" outlineLevel="0" collapsed="false">
      <c r="A16" s="0" t="s">
        <v>746</v>
      </c>
      <c r="B16" s="0" t="n">
        <v>3</v>
      </c>
      <c r="C16" s="0" t="n">
        <f aca="false">B16/$B$36</f>
        <v>0.0160427807486631</v>
      </c>
      <c r="D16" s="290" t="n">
        <f aca="false">Tabela5[[#This Row],[Frequência relativa]]</f>
        <v>0.0160427807486631</v>
      </c>
    </row>
    <row r="17" customFormat="false" ht="15" hidden="false" customHeight="false" outlineLevel="0" collapsed="false">
      <c r="A17" s="0" t="s">
        <v>752</v>
      </c>
      <c r="B17" s="0" t="n">
        <v>3</v>
      </c>
      <c r="C17" s="0" t="n">
        <f aca="false">B17/$B$36</f>
        <v>0.0160427807486631</v>
      </c>
      <c r="D17" s="290" t="n">
        <f aca="false">Tabela5[[#This Row],[Frequência relativa]]</f>
        <v>0.0160427807486631</v>
      </c>
    </row>
    <row r="18" customFormat="false" ht="15" hidden="false" customHeight="false" outlineLevel="0" collapsed="false">
      <c r="A18" s="0" t="s">
        <v>751</v>
      </c>
      <c r="B18" s="0" t="n">
        <v>2</v>
      </c>
      <c r="C18" s="0" t="n">
        <f aca="false">B18/$B$36</f>
        <v>0.0106951871657754</v>
      </c>
      <c r="D18" s="290" t="n">
        <f aca="false">Tabela5[[#This Row],[Frequência relativa]]</f>
        <v>0.0106951871657754</v>
      </c>
    </row>
    <row r="19" customFormat="false" ht="15" hidden="false" customHeight="false" outlineLevel="0" collapsed="false">
      <c r="A19" s="0" t="s">
        <v>760</v>
      </c>
      <c r="B19" s="0" t="n">
        <v>2</v>
      </c>
      <c r="C19" s="0" t="n">
        <f aca="false">B19/$B$36</f>
        <v>0.0106951871657754</v>
      </c>
      <c r="D19" s="290" t="n">
        <f aca="false">Tabela5[[#This Row],[Frequência relativa]]</f>
        <v>0.0106951871657754</v>
      </c>
    </row>
    <row r="20" customFormat="false" ht="15" hidden="false" customHeight="false" outlineLevel="0" collapsed="false">
      <c r="A20" s="0" t="s">
        <v>754</v>
      </c>
      <c r="B20" s="0" t="n">
        <v>2</v>
      </c>
      <c r="C20" s="0" t="n">
        <f aca="false">B20/$B$36</f>
        <v>0.0106951871657754</v>
      </c>
      <c r="D20" s="290" t="n">
        <f aca="false">Tabela5[[#This Row],[Frequência relativa]]</f>
        <v>0.0106951871657754</v>
      </c>
    </row>
    <row r="21" customFormat="false" ht="15" hidden="false" customHeight="false" outlineLevel="0" collapsed="false">
      <c r="A21" s="0" t="s">
        <v>765</v>
      </c>
      <c r="B21" s="0" t="n">
        <v>2</v>
      </c>
      <c r="C21" s="0" t="n">
        <f aca="false">B21/$B$36</f>
        <v>0.0106951871657754</v>
      </c>
      <c r="D21" s="290" t="n">
        <f aca="false">Tabela5[[#This Row],[Frequência relativa]]</f>
        <v>0.0106951871657754</v>
      </c>
    </row>
    <row r="22" customFormat="false" ht="15" hidden="false" customHeight="false" outlineLevel="0" collapsed="false">
      <c r="A22" s="0" t="s">
        <v>756</v>
      </c>
      <c r="B22" s="0" t="n">
        <v>2</v>
      </c>
      <c r="C22" s="0" t="n">
        <f aca="false">B22/$B$36</f>
        <v>0.0106951871657754</v>
      </c>
      <c r="D22" s="290" t="n">
        <f aca="false">Tabela5[[#This Row],[Frequência relativa]]</f>
        <v>0.0106951871657754</v>
      </c>
    </row>
    <row r="23" customFormat="false" ht="15" hidden="false" customHeight="false" outlineLevel="0" collapsed="false">
      <c r="A23" s="0" t="s">
        <v>767</v>
      </c>
      <c r="B23" s="0" t="n">
        <v>1</v>
      </c>
      <c r="C23" s="0" t="n">
        <f aca="false">B23/$B$36</f>
        <v>0.0053475935828877</v>
      </c>
      <c r="D23" s="290" t="n">
        <f aca="false">Tabela5[[#This Row],[Frequência relativa]]</f>
        <v>0.0053475935828877</v>
      </c>
    </row>
    <row r="24" customFormat="false" ht="15" hidden="false" customHeight="false" outlineLevel="0" collapsed="false">
      <c r="A24" s="0" t="s">
        <v>747</v>
      </c>
      <c r="B24" s="0" t="n">
        <v>1</v>
      </c>
      <c r="C24" s="0" t="n">
        <f aca="false">B24/$B$36</f>
        <v>0.0053475935828877</v>
      </c>
      <c r="D24" s="290" t="n">
        <f aca="false">Tabela5[[#This Row],[Frequência relativa]]</f>
        <v>0.0053475935828877</v>
      </c>
    </row>
    <row r="25" customFormat="false" ht="15" hidden="false" customHeight="false" outlineLevel="0" collapsed="false">
      <c r="A25" s="0" t="s">
        <v>762</v>
      </c>
      <c r="B25" s="0" t="n">
        <v>1</v>
      </c>
      <c r="C25" s="0" t="n">
        <f aca="false">B25/$B$36</f>
        <v>0.0053475935828877</v>
      </c>
      <c r="D25" s="290" t="n">
        <f aca="false">Tabela5[[#This Row],[Frequência relativa]]</f>
        <v>0.0053475935828877</v>
      </c>
    </row>
    <row r="26" customFormat="false" ht="15" hidden="false" customHeight="false" outlineLevel="0" collapsed="false">
      <c r="A26" s="0" t="s">
        <v>740</v>
      </c>
      <c r="B26" s="0" t="n">
        <v>1</v>
      </c>
      <c r="C26" s="0" t="n">
        <f aca="false">B26/$B$36</f>
        <v>0.0053475935828877</v>
      </c>
      <c r="D26" s="290" t="n">
        <f aca="false">Tabela5[[#This Row],[Frequência relativa]]</f>
        <v>0.0053475935828877</v>
      </c>
    </row>
    <row r="27" customFormat="false" ht="15" hidden="false" customHeight="false" outlineLevel="0" collapsed="false">
      <c r="A27" s="0" t="s">
        <v>766</v>
      </c>
      <c r="B27" s="0" t="n">
        <v>1</v>
      </c>
      <c r="C27" s="0" t="n">
        <f aca="false">B27/$B$36</f>
        <v>0.0053475935828877</v>
      </c>
      <c r="D27" s="290" t="n">
        <f aca="false">Tabela5[[#This Row],[Frequência relativa]]</f>
        <v>0.0053475935828877</v>
      </c>
    </row>
    <row r="28" customFormat="false" ht="15" hidden="false" customHeight="false" outlineLevel="0" collapsed="false">
      <c r="A28" s="0" t="s">
        <v>764</v>
      </c>
      <c r="B28" s="0" t="n">
        <v>1</v>
      </c>
      <c r="C28" s="0" t="n">
        <f aca="false">B28/$B$36</f>
        <v>0.0053475935828877</v>
      </c>
      <c r="D28" s="290" t="n">
        <f aca="false">Tabela5[[#This Row],[Frequência relativa]]</f>
        <v>0.0053475935828877</v>
      </c>
    </row>
    <row r="29" customFormat="false" ht="15" hidden="false" customHeight="false" outlineLevel="0" collapsed="false">
      <c r="A29" s="0" t="s">
        <v>757</v>
      </c>
      <c r="B29" s="0" t="n">
        <v>1</v>
      </c>
      <c r="C29" s="0" t="n">
        <f aca="false">B29/$B$36</f>
        <v>0.0053475935828877</v>
      </c>
      <c r="D29" s="290" t="n">
        <f aca="false">Tabela5[[#This Row],[Frequência relativa]]</f>
        <v>0.0053475935828877</v>
      </c>
    </row>
    <row r="30" customFormat="false" ht="15" hidden="false" customHeight="false" outlineLevel="0" collapsed="false">
      <c r="A30" s="0" t="s">
        <v>753</v>
      </c>
      <c r="B30" s="0" t="n">
        <v>1</v>
      </c>
      <c r="C30" s="0" t="n">
        <f aca="false">B30/$B$36</f>
        <v>0.0053475935828877</v>
      </c>
      <c r="D30" s="290" t="n">
        <f aca="false">Tabela5[[#This Row],[Frequência relativa]]</f>
        <v>0.0053475935828877</v>
      </c>
    </row>
    <row r="31" customFormat="false" ht="15" hidden="false" customHeight="false" outlineLevel="0" collapsed="false">
      <c r="A31" s="0" t="s">
        <v>761</v>
      </c>
      <c r="B31" s="0" t="n">
        <v>1</v>
      </c>
      <c r="C31" s="0" t="n">
        <f aca="false">B31/$B$36</f>
        <v>0.0053475935828877</v>
      </c>
      <c r="D31" s="290" t="n">
        <f aca="false">Tabela5[[#This Row],[Frequência relativa]]</f>
        <v>0.0053475935828877</v>
      </c>
    </row>
    <row r="32" customFormat="false" ht="15" hidden="false" customHeight="false" outlineLevel="0" collapsed="false">
      <c r="A32" s="0" t="s">
        <v>755</v>
      </c>
      <c r="B32" s="0" t="n">
        <v>1</v>
      </c>
      <c r="C32" s="0" t="n">
        <f aca="false">B32/$B$36</f>
        <v>0.0053475935828877</v>
      </c>
      <c r="D32" s="290" t="n">
        <f aca="false">Tabela5[[#This Row],[Frequência relativa]]</f>
        <v>0.0053475935828877</v>
      </c>
    </row>
    <row r="33" customFormat="false" ht="15" hidden="false" customHeight="false" outlineLevel="0" collapsed="false">
      <c r="A33" s="0" t="s">
        <v>759</v>
      </c>
      <c r="B33" s="0" t="n">
        <v>1</v>
      </c>
      <c r="C33" s="0" t="n">
        <f aca="false">B33/$B$36</f>
        <v>0.0053475935828877</v>
      </c>
      <c r="D33" s="290" t="n">
        <f aca="false">Tabela5[[#This Row],[Frequência relativa]]</f>
        <v>0.0053475935828877</v>
      </c>
    </row>
    <row r="34" customFormat="false" ht="15" hidden="false" customHeight="false" outlineLevel="0" collapsed="false">
      <c r="A34" s="0" t="s">
        <v>749</v>
      </c>
      <c r="B34" s="0" t="n">
        <v>1</v>
      </c>
      <c r="C34" s="0" t="n">
        <f aca="false">B34/$B$36</f>
        <v>0.0053475935828877</v>
      </c>
      <c r="D34" s="290" t="n">
        <f aca="false">Tabela5[[#This Row],[Frequência relativa]]</f>
        <v>0.0053475935828877</v>
      </c>
    </row>
    <row r="35" customFormat="false" ht="15" hidden="false" customHeight="false" outlineLevel="0" collapsed="false">
      <c r="A35" s="0" t="s">
        <v>784</v>
      </c>
      <c r="B35" s="0" t="n">
        <v>1</v>
      </c>
      <c r="C35" s="0" t="n">
        <f aca="false">B35/$B$36</f>
        <v>0.0053475935828877</v>
      </c>
      <c r="D35" s="290" t="n">
        <f aca="false">Tabela5[[#This Row],[Frequência relativa]]</f>
        <v>0.0053475935828877</v>
      </c>
    </row>
    <row r="36" customFormat="false" ht="15" hidden="false" customHeight="false" outlineLevel="0" collapsed="false">
      <c r="A36" s="0" t="s">
        <v>785</v>
      </c>
      <c r="B36" s="0" t="n">
        <f aca="false">SUM(B2:B35)</f>
        <v>187</v>
      </c>
      <c r="C36" s="0" t="n">
        <f aca="false">SUM(C2:C35)</f>
        <v>1</v>
      </c>
      <c r="D36" s="292" t="n">
        <f aca="false">SUM(D1:D35)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02A91B8DEF3946A6B0F85B2FF0640B" ma:contentTypeVersion="6" ma:contentTypeDescription="Crie um novo documento." ma:contentTypeScope="" ma:versionID="ab36bb3fbf08a2cbadedd598af8c29c0">
  <xsd:schema xmlns:xsd="http://www.w3.org/2001/XMLSchema" xmlns:xs="http://www.w3.org/2001/XMLSchema" xmlns:p="http://schemas.microsoft.com/office/2006/metadata/properties" xmlns:ns3="a585c168-ef75-45db-acb3-f46b8c40c171" targetNamespace="http://schemas.microsoft.com/office/2006/metadata/properties" ma:root="true" ma:fieldsID="1406384b95d93849d9b1cfe95b0f6ad9" ns3:_="">
    <xsd:import namespace="a585c168-ef75-45db-acb3-f46b8c40c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5c168-ef75-45db-acb3-f46b8c40c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27F0F-06C5-4C3A-ABB5-4BFFC2F23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5c168-ef75-45db-acb3-f46b8c40c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82A2A-9C40-49BD-B72D-23E098617EF3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585c168-ef75-45db-acb3-f46b8c40c17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077BDF-37AC-46FD-914B-2172EE540D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2022-02-11T17:57:10Z</dcterms:created>
  <dc:creator>João Victor Antunes Lopes</dc:creator>
  <dc:description/>
  <dc:language>pt-BR</dc:language>
  <cp:lastModifiedBy/>
  <dcterms:modified xsi:type="dcterms:W3CDTF">2022-04-14T23:33:55Z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0x010100B302A91B8DEF3946A6B0F85B2FF0640B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