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"/>
    </mc:Choice>
  </mc:AlternateContent>
  <xr:revisionPtr revIDLastSave="0" documentId="13_ncr:1_{937AFEB9-9E09-4742-A6FC-93B71BF4F8DB}" xr6:coauthVersionLast="47" xr6:coauthVersionMax="47" xr10:uidLastSave="{00000000-0000-0000-0000-000000000000}"/>
  <bookViews>
    <workbookView xWindow="-120" yWindow="-120" windowWidth="29040" windowHeight="15840" xr2:uid="{13B95DFC-3AB1-4743-893B-52B0A3E9A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" i="1" l="1"/>
  <c r="AA9" i="1"/>
  <c r="AA10" i="1"/>
  <c r="AA11" i="1"/>
  <c r="AA12" i="1"/>
  <c r="AN8" i="1"/>
  <c r="AO8" i="1" s="1"/>
  <c r="AN9" i="1"/>
  <c r="AN10" i="1"/>
  <c r="AN11" i="1"/>
  <c r="AN12" i="1"/>
  <c r="AN7" i="1"/>
  <c r="AA7" i="1"/>
  <c r="M8" i="1"/>
  <c r="M9" i="1"/>
  <c r="M10" i="1"/>
  <c r="M11" i="1"/>
  <c r="M12" i="1"/>
  <c r="M7" i="1"/>
  <c r="AO12" i="1" l="1"/>
  <c r="AO11" i="1"/>
  <c r="AO10" i="1"/>
  <c r="AO9" i="1"/>
  <c r="AO7" i="1"/>
</calcChain>
</file>

<file path=xl/sharedStrings.xml><?xml version="1.0" encoding="utf-8"?>
<sst xmlns="http://schemas.openxmlformats.org/spreadsheetml/2006/main" count="93" uniqueCount="77">
  <si>
    <t>Dra. Rosnawati Mustafa</t>
  </si>
  <si>
    <t>196508251990022000</t>
  </si>
  <si>
    <t>14.796.989.3-833.000</t>
  </si>
  <si>
    <t>NAMA PEGAWAI</t>
  </si>
  <si>
    <t>TANGGAL LAHIR</t>
  </si>
  <si>
    <t>NIP</t>
  </si>
  <si>
    <t>NPWP</t>
  </si>
  <si>
    <t>STATUS KAWIN</t>
  </si>
  <si>
    <t>ANAK</t>
  </si>
  <si>
    <t>JMLH JIWA</t>
  </si>
  <si>
    <t>GAJI POKOK</t>
  </si>
  <si>
    <t>TUNJ. ANAK</t>
  </si>
  <si>
    <t>JUMLAH</t>
  </si>
  <si>
    <t>TUNJ. ESELON</t>
  </si>
  <si>
    <t>TUNJ. FUNG UMUM</t>
  </si>
  <si>
    <t>TUNJ. FUNGSIONAL</t>
  </si>
  <si>
    <t>TJ.KHUSUS</t>
  </si>
  <si>
    <t>STATUS PEGAWAI /GOLONGAN</t>
  </si>
  <si>
    <t>TUNJ. ISTRI / SUAMI</t>
  </si>
  <si>
    <t>TUN.TERPENCIL</t>
  </si>
  <si>
    <t>TKD</t>
  </si>
  <si>
    <t>TUNJ.PAJAK</t>
  </si>
  <si>
    <t>BPJSKES 4%</t>
  </si>
  <si>
    <t>TUNJ.JKK</t>
  </si>
  <si>
    <t>TUNJ.JKM</t>
  </si>
  <si>
    <t>TAPERA PK</t>
  </si>
  <si>
    <t>PEMBULATAN</t>
  </si>
  <si>
    <t>JUML.KOTOR</t>
  </si>
  <si>
    <t>POT.PAJAK</t>
  </si>
  <si>
    <t>POT IWP 1%</t>
  </si>
  <si>
    <t>POT IWP 8%</t>
  </si>
  <si>
    <t>POT.TAPERUM</t>
  </si>
  <si>
    <t>POT.JKK</t>
  </si>
  <si>
    <t>POT.JKM</t>
  </si>
  <si>
    <t>TAPERA PEG</t>
  </si>
  <si>
    <t>HUTANG/LAIN-2</t>
  </si>
  <si>
    <t>BULOG</t>
  </si>
  <si>
    <t>SEWA RUMAH</t>
  </si>
  <si>
    <t>POTONGAN</t>
  </si>
  <si>
    <t>JUMLAH BERSIH</t>
  </si>
  <si>
    <t>TUNJ.BERAS</t>
  </si>
  <si>
    <t>NO</t>
  </si>
  <si>
    <t>14.796.989.3-833.002</t>
  </si>
  <si>
    <t>0</t>
  </si>
  <si>
    <t>1</t>
  </si>
  <si>
    <t>P O T O N G A N</t>
  </si>
  <si>
    <t>P E N G H A S I L A N</t>
  </si>
  <si>
    <t>25-08-1965</t>
  </si>
  <si>
    <t>aa</t>
  </si>
  <si>
    <t>bb</t>
  </si>
  <si>
    <t>cc</t>
  </si>
  <si>
    <t>dd</t>
  </si>
  <si>
    <t>ee</t>
  </si>
  <si>
    <t>14.796.989.3-833.001</t>
  </si>
  <si>
    <t>2</t>
  </si>
  <si>
    <t>3</t>
  </si>
  <si>
    <t>14.796.989.3-833.003</t>
  </si>
  <si>
    <t>4</t>
  </si>
  <si>
    <t>14.796.989.3-833.004</t>
  </si>
  <si>
    <t>Pembina - 4C</t>
  </si>
  <si>
    <t>Pembina Utama Muda - 4C</t>
  </si>
  <si>
    <t>Pembina - 4A</t>
  </si>
  <si>
    <t>Mohammad Amin Ambo Cega, S.Pd</t>
  </si>
  <si>
    <t>Drs. Iskandar</t>
  </si>
  <si>
    <t>Drs. Lius Duna</t>
  </si>
  <si>
    <t>Hj. Siti Rawiah Alwin, S.Pd</t>
  </si>
  <si>
    <t>Dra. Niswan Sinta</t>
  </si>
  <si>
    <t>21-04-1969</t>
  </si>
  <si>
    <t>19-01-1968</t>
  </si>
  <si>
    <t>06-07-1963</t>
  </si>
  <si>
    <t>20-09-1963</t>
  </si>
  <si>
    <t>17-09-1963</t>
  </si>
  <si>
    <t>196801091994031004</t>
  </si>
  <si>
    <t>196309201996101001</t>
  </si>
  <si>
    <t>196307061985122004</t>
  </si>
  <si>
    <t>196309171993092001</t>
  </si>
  <si>
    <t>196904211996091001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</si>
</sst>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3" xfId="0" applyNumberFormat="1" applyBorder="1" applyAlignment="1" applyProtection="1">
      <alignment horizontal="left" vertical="center"/>
      <protection locked="0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2" xfId="0" applyBorder="1" applyAlignment="1" applyProtection="1">
      <alignment horizontal="center" vertical="center" wrapText="1"/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49" fontId="0" fillId="0" borderId="4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170" fontId="0" fillId="0" borderId="2" xfId="0" applyNumberFormat="1" applyBorder="1" applyAlignment="1">
      <alignment horizontal="right" vertical="center"/>
    </xf>
    <xf numFmtId="170" fontId="0" fillId="0" borderId="3" xfId="0" applyNumberFormat="1" applyBorder="1" applyAlignment="1">
      <alignment horizontal="right" vertical="center"/>
    </xf>
    <xf numFmtId="170" fontId="0" fillId="0" borderId="4" xfId="0" applyNumberFormat="1" applyBorder="1" applyAlignment="1">
      <alignment horizontal="right" vertical="center"/>
    </xf>
    <xf numFmtId="170" fontId="0" fillId="0" borderId="0" xfId="0" applyNumberFormat="1"/>
    <xf numFmtId="170" fontId="0" fillId="0" borderId="0" xfId="0" applyNumberFormat="1" applyBorder="1"/>
    <xf numFmtId="3" fontId="0" fillId="0" borderId="2" xfId="0" applyNumberForma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3" fontId="0" fillId="0" borderId="4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F609-B618-49A8-A772-E456F02FA72B}">
  <sheetPr>
    <pageSetUpPr fitToPage="1"/>
  </sheetPr>
  <dimension ref="A1:AO453"/>
  <sheetViews>
    <sheetView tabSelected="1" zoomScale="160" zoomScaleNormal="160" workbookViewId="0">
      <pane xSplit="2" topLeftCell="G1" activePane="topRight" state="frozen"/>
      <selection pane="topRight" activeCell="H5" sqref="H5"/>
    </sheetView>
  </sheetViews>
  <sheetFormatPr defaultRowHeight="15" x14ac:dyDescent="0.25"/>
  <cols>
    <col min="1" max="1" width="5" customWidth="1"/>
    <col min="2" max="2" width="36.7109375" style="4" customWidth="1"/>
    <col min="3" max="3" width="17.7109375" customWidth="1"/>
    <col min="4" max="4" width="23.85546875" customWidth="1"/>
    <col min="5" max="5" width="29.5703125" customWidth="1"/>
    <col min="6" max="6" width="26.140625" customWidth="1"/>
    <col min="7" max="7" width="10.42578125" customWidth="1"/>
    <col min="8" max="9" width="11.5703125" customWidth="1"/>
    <col min="10" max="41" width="15.7109375" customWidth="1"/>
  </cols>
  <sheetData>
    <row r="1" spans="1:41" s="1" customFormat="1" x14ac:dyDescent="0.25">
      <c r="B1" s="23" t="s">
        <v>48</v>
      </c>
    </row>
    <row r="2" spans="1:41" x14ac:dyDescent="0.25">
      <c r="B2" s="23" t="s">
        <v>49</v>
      </c>
    </row>
    <row r="3" spans="1:41" x14ac:dyDescent="0.25">
      <c r="B3" s="23" t="s">
        <v>50</v>
      </c>
    </row>
    <row r="4" spans="1:41" ht="15.75" thickBot="1" x14ac:dyDescent="0.3">
      <c r="B4" s="23" t="s">
        <v>51</v>
      </c>
    </row>
    <row r="5" spans="1:41" s="2" customFormat="1" ht="21" customHeight="1" thickBot="1" x14ac:dyDescent="0.3">
      <c r="B5" s="23" t="s">
        <v>52</v>
      </c>
      <c r="G5" s="21"/>
      <c r="H5" s="21"/>
      <c r="I5" s="22"/>
      <c r="J5" s="20" t="s">
        <v>46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9"/>
      <c r="AB5" s="20" t="s">
        <v>45</v>
      </c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9"/>
    </row>
    <row r="6" spans="1:41" s="3" customFormat="1" ht="48" customHeight="1" thickBot="1" x14ac:dyDescent="0.3">
      <c r="A6" s="16" t="s">
        <v>41</v>
      </c>
      <c r="B6" s="13" t="s">
        <v>3</v>
      </c>
      <c r="C6" s="6" t="s">
        <v>4</v>
      </c>
      <c r="D6" s="6" t="s">
        <v>5</v>
      </c>
      <c r="E6" s="6" t="s">
        <v>17</v>
      </c>
      <c r="F6" s="7" t="s">
        <v>6</v>
      </c>
      <c r="G6" s="5" t="s">
        <v>7</v>
      </c>
      <c r="H6" s="6" t="s">
        <v>8</v>
      </c>
      <c r="I6" s="7" t="s">
        <v>9</v>
      </c>
      <c r="J6" s="5" t="s">
        <v>10</v>
      </c>
      <c r="K6" s="6" t="s">
        <v>18</v>
      </c>
      <c r="L6" s="6" t="s">
        <v>11</v>
      </c>
      <c r="M6" s="7" t="s">
        <v>12</v>
      </c>
      <c r="N6" s="5" t="s">
        <v>13</v>
      </c>
      <c r="O6" s="6" t="s">
        <v>14</v>
      </c>
      <c r="P6" s="6" t="s">
        <v>15</v>
      </c>
      <c r="Q6" s="7" t="s">
        <v>16</v>
      </c>
      <c r="R6" s="5" t="s">
        <v>19</v>
      </c>
      <c r="S6" s="6" t="s">
        <v>20</v>
      </c>
      <c r="T6" s="6" t="s">
        <v>40</v>
      </c>
      <c r="U6" s="7" t="s">
        <v>21</v>
      </c>
      <c r="V6" s="5" t="s">
        <v>22</v>
      </c>
      <c r="W6" s="6" t="s">
        <v>23</v>
      </c>
      <c r="X6" s="6" t="s">
        <v>24</v>
      </c>
      <c r="Y6" s="6" t="s">
        <v>25</v>
      </c>
      <c r="Z6" s="6" t="s">
        <v>26</v>
      </c>
      <c r="AA6" s="7" t="s">
        <v>27</v>
      </c>
      <c r="AB6" s="5" t="s">
        <v>28</v>
      </c>
      <c r="AC6" s="6" t="s">
        <v>22</v>
      </c>
      <c r="AD6" s="6" t="s">
        <v>29</v>
      </c>
      <c r="AE6" s="6" t="s">
        <v>30</v>
      </c>
      <c r="AF6" s="6" t="s">
        <v>31</v>
      </c>
      <c r="AG6" s="6" t="s">
        <v>32</v>
      </c>
      <c r="AH6" s="7" t="s">
        <v>33</v>
      </c>
      <c r="AI6" s="5" t="s">
        <v>25</v>
      </c>
      <c r="AJ6" s="6" t="s">
        <v>34</v>
      </c>
      <c r="AK6" s="6" t="s">
        <v>35</v>
      </c>
      <c r="AL6" s="6" t="s">
        <v>36</v>
      </c>
      <c r="AM6" s="6" t="s">
        <v>37</v>
      </c>
      <c r="AN6" s="6" t="s">
        <v>38</v>
      </c>
      <c r="AO6" s="7" t="s">
        <v>39</v>
      </c>
    </row>
    <row r="7" spans="1:41" s="11" customFormat="1" ht="24.75" customHeight="1" thickBot="1" x14ac:dyDescent="0.3">
      <c r="A7" s="17">
        <v>1</v>
      </c>
      <c r="B7" s="14" t="s">
        <v>0</v>
      </c>
      <c r="C7" s="8" t="s">
        <v>47</v>
      </c>
      <c r="D7" s="8" t="s">
        <v>1</v>
      </c>
      <c r="E7" s="8" t="s">
        <v>60</v>
      </c>
      <c r="F7" s="15" t="s">
        <v>2</v>
      </c>
      <c r="G7" s="12" t="s">
        <v>44</v>
      </c>
      <c r="H7" s="9">
        <v>0</v>
      </c>
      <c r="I7" s="10" t="s">
        <v>54</v>
      </c>
      <c r="J7" s="29">
        <v>5266100</v>
      </c>
      <c r="K7" s="30">
        <v>526610</v>
      </c>
      <c r="L7" s="30">
        <v>0</v>
      </c>
      <c r="M7" s="31">
        <f>SUM(J7:L7)</f>
        <v>5792710</v>
      </c>
      <c r="N7" s="29">
        <v>2025000</v>
      </c>
      <c r="O7" s="30">
        <v>0</v>
      </c>
      <c r="P7" s="30">
        <v>0</v>
      </c>
      <c r="Q7" s="31">
        <v>0</v>
      </c>
      <c r="R7" s="29">
        <v>0</v>
      </c>
      <c r="S7" s="30">
        <v>0</v>
      </c>
      <c r="T7" s="30">
        <v>144840</v>
      </c>
      <c r="U7" s="31">
        <v>147308</v>
      </c>
      <c r="V7" s="29">
        <v>312708</v>
      </c>
      <c r="W7" s="30">
        <v>12639</v>
      </c>
      <c r="X7" s="30">
        <v>37916</v>
      </c>
      <c r="Y7" s="30">
        <v>0</v>
      </c>
      <c r="Z7" s="30">
        <v>44</v>
      </c>
      <c r="AA7" s="31">
        <f>SUM(M7:Z7)</f>
        <v>8473165</v>
      </c>
      <c r="AB7" s="29">
        <v>147308</v>
      </c>
      <c r="AC7" s="30">
        <v>312708</v>
      </c>
      <c r="AD7" s="30">
        <v>78177</v>
      </c>
      <c r="AE7" s="30">
        <v>463417</v>
      </c>
      <c r="AF7" s="30">
        <v>0</v>
      </c>
      <c r="AG7" s="30">
        <v>12639</v>
      </c>
      <c r="AH7" s="31">
        <v>37916</v>
      </c>
      <c r="AI7" s="29">
        <v>0</v>
      </c>
      <c r="AJ7" s="30">
        <v>0</v>
      </c>
      <c r="AK7" s="30">
        <v>0</v>
      </c>
      <c r="AL7" s="30">
        <v>0</v>
      </c>
      <c r="AM7" s="30">
        <v>0</v>
      </c>
      <c r="AN7" s="30">
        <f>SUM(AB7:AM7)</f>
        <v>1052165</v>
      </c>
      <c r="AO7" s="31">
        <f>AA7-AN7</f>
        <v>7421000</v>
      </c>
    </row>
    <row r="8" spans="1:41" s="11" customFormat="1" ht="24.75" customHeight="1" thickBot="1" x14ac:dyDescent="0.3">
      <c r="A8" s="17">
        <v>2</v>
      </c>
      <c r="B8" s="14" t="s">
        <v>62</v>
      </c>
      <c r="C8" s="8" t="s">
        <v>67</v>
      </c>
      <c r="D8" s="8" t="s">
        <v>76</v>
      </c>
      <c r="E8" s="8" t="s">
        <v>59</v>
      </c>
      <c r="F8" s="15" t="s">
        <v>2</v>
      </c>
      <c r="G8" s="12" t="s">
        <v>44</v>
      </c>
      <c r="H8" s="9" t="s">
        <v>54</v>
      </c>
      <c r="I8" s="10" t="s">
        <v>57</v>
      </c>
      <c r="J8" s="29">
        <v>4281800</v>
      </c>
      <c r="K8" s="30">
        <v>428180</v>
      </c>
      <c r="L8" s="30">
        <v>171272</v>
      </c>
      <c r="M8" s="31">
        <f t="shared" ref="M8:M12" si="0">SUM(J8:L8)</f>
        <v>4881252</v>
      </c>
      <c r="N8" s="29">
        <v>1260000</v>
      </c>
      <c r="O8" s="30">
        <v>0</v>
      </c>
      <c r="P8" s="30">
        <v>0</v>
      </c>
      <c r="Q8" s="31">
        <v>0</v>
      </c>
      <c r="R8" s="29">
        <v>0</v>
      </c>
      <c r="S8" s="30">
        <v>0</v>
      </c>
      <c r="T8" s="30">
        <v>289680</v>
      </c>
      <c r="U8" s="31">
        <v>18313</v>
      </c>
      <c r="V8" s="29">
        <v>245650</v>
      </c>
      <c r="W8" s="30">
        <v>10276</v>
      </c>
      <c r="X8" s="30">
        <v>30829</v>
      </c>
      <c r="Y8" s="30">
        <v>0</v>
      </c>
      <c r="Z8" s="30">
        <v>81</v>
      </c>
      <c r="AA8" s="31">
        <f t="shared" ref="AA8:AA12" si="1">SUM(M8:Z8)</f>
        <v>6736081</v>
      </c>
      <c r="AB8" s="29">
        <v>18313</v>
      </c>
      <c r="AC8" s="30">
        <v>245650</v>
      </c>
      <c r="AD8" s="30">
        <v>61413</v>
      </c>
      <c r="AE8" s="30">
        <v>390500</v>
      </c>
      <c r="AF8" s="30">
        <v>0</v>
      </c>
      <c r="AG8" s="30">
        <v>10276</v>
      </c>
      <c r="AH8" s="31">
        <v>30829</v>
      </c>
      <c r="AI8" s="29">
        <v>0</v>
      </c>
      <c r="AJ8" s="30">
        <v>0</v>
      </c>
      <c r="AK8" s="30">
        <v>0</v>
      </c>
      <c r="AL8" s="30">
        <v>0</v>
      </c>
      <c r="AM8" s="30">
        <v>0</v>
      </c>
      <c r="AN8" s="30">
        <f t="shared" ref="AN8:AN12" si="2">SUM(AB8:AM8)</f>
        <v>756981</v>
      </c>
      <c r="AO8" s="31">
        <f t="shared" ref="AO8:AO12" si="3">AA8-AN8</f>
        <v>5979100</v>
      </c>
    </row>
    <row r="9" spans="1:41" ht="24.75" customHeight="1" thickBot="1" x14ac:dyDescent="0.3">
      <c r="A9" s="17">
        <v>3</v>
      </c>
      <c r="B9" s="14" t="s">
        <v>63</v>
      </c>
      <c r="C9" s="8" t="s">
        <v>68</v>
      </c>
      <c r="D9" s="8" t="s">
        <v>72</v>
      </c>
      <c r="E9" s="8" t="s">
        <v>61</v>
      </c>
      <c r="F9" s="15" t="s">
        <v>53</v>
      </c>
      <c r="G9" s="12" t="s">
        <v>44</v>
      </c>
      <c r="H9" s="9" t="s">
        <v>44</v>
      </c>
      <c r="I9" s="10" t="s">
        <v>55</v>
      </c>
      <c r="J9" s="29">
        <v>4555800</v>
      </c>
      <c r="K9" s="30">
        <v>455580</v>
      </c>
      <c r="L9" s="30">
        <v>91116</v>
      </c>
      <c r="M9" s="31">
        <f t="shared" si="0"/>
        <v>5102496</v>
      </c>
      <c r="N9" s="29">
        <v>980000</v>
      </c>
      <c r="O9" s="30">
        <v>0</v>
      </c>
      <c r="P9" s="30">
        <v>0</v>
      </c>
      <c r="Q9" s="31">
        <v>0</v>
      </c>
      <c r="R9" s="29">
        <v>0</v>
      </c>
      <c r="S9" s="30">
        <v>0</v>
      </c>
      <c r="T9" s="30">
        <v>217260</v>
      </c>
      <c r="U9" s="31">
        <v>29963</v>
      </c>
      <c r="V9" s="29">
        <v>243300</v>
      </c>
      <c r="W9" s="30">
        <v>10934</v>
      </c>
      <c r="X9" s="30">
        <v>32802</v>
      </c>
      <c r="Y9" s="30">
        <v>0</v>
      </c>
      <c r="Z9" s="30">
        <v>69</v>
      </c>
      <c r="AA9" s="31">
        <f t="shared" si="1"/>
        <v>6616824</v>
      </c>
      <c r="AB9" s="29">
        <v>29963</v>
      </c>
      <c r="AC9" s="30">
        <v>243300</v>
      </c>
      <c r="AD9" s="30">
        <v>60825</v>
      </c>
      <c r="AE9" s="30">
        <v>408200</v>
      </c>
      <c r="AF9" s="30">
        <v>0</v>
      </c>
      <c r="AG9" s="30">
        <v>10934</v>
      </c>
      <c r="AH9" s="31">
        <v>32802</v>
      </c>
      <c r="AI9" s="29">
        <v>0</v>
      </c>
      <c r="AJ9" s="30">
        <v>0</v>
      </c>
      <c r="AK9" s="30">
        <v>0</v>
      </c>
      <c r="AL9" s="30">
        <v>0</v>
      </c>
      <c r="AM9" s="30">
        <v>0</v>
      </c>
      <c r="AN9" s="30">
        <f t="shared" si="2"/>
        <v>786024</v>
      </c>
      <c r="AO9" s="31">
        <f t="shared" si="3"/>
        <v>5830800</v>
      </c>
    </row>
    <row r="10" spans="1:41" ht="24.75" customHeight="1" thickBot="1" x14ac:dyDescent="0.3">
      <c r="A10" s="17">
        <v>4</v>
      </c>
      <c r="B10" s="14" t="s">
        <v>64</v>
      </c>
      <c r="C10" s="8" t="s">
        <v>70</v>
      </c>
      <c r="D10" s="8" t="s">
        <v>73</v>
      </c>
      <c r="E10" s="8" t="s">
        <v>61</v>
      </c>
      <c r="F10" s="15" t="s">
        <v>42</v>
      </c>
      <c r="G10" s="12" t="s">
        <v>43</v>
      </c>
      <c r="H10" s="9">
        <v>0</v>
      </c>
      <c r="I10" s="10" t="s">
        <v>44</v>
      </c>
      <c r="J10" s="29">
        <v>4416700</v>
      </c>
      <c r="K10" s="30">
        <v>0</v>
      </c>
      <c r="L10" s="30">
        <v>0</v>
      </c>
      <c r="M10" s="31">
        <f t="shared" si="0"/>
        <v>4416700</v>
      </c>
      <c r="N10" s="29">
        <v>980000</v>
      </c>
      <c r="O10" s="30">
        <v>0</v>
      </c>
      <c r="P10" s="30">
        <v>0</v>
      </c>
      <c r="Q10" s="31">
        <v>0</v>
      </c>
      <c r="R10" s="29">
        <v>0</v>
      </c>
      <c r="S10" s="30">
        <v>0</v>
      </c>
      <c r="T10" s="30">
        <v>72420</v>
      </c>
      <c r="U10" s="31">
        <v>29383</v>
      </c>
      <c r="V10" s="29">
        <v>215868</v>
      </c>
      <c r="W10" s="30">
        <v>10600</v>
      </c>
      <c r="X10" s="30">
        <v>31800</v>
      </c>
      <c r="Y10" s="30">
        <v>0</v>
      </c>
      <c r="Z10" s="30">
        <v>83</v>
      </c>
      <c r="AA10" s="31">
        <f t="shared" si="1"/>
        <v>5756854</v>
      </c>
      <c r="AB10" s="29">
        <v>29383</v>
      </c>
      <c r="AC10" s="30">
        <v>215868</v>
      </c>
      <c r="AD10" s="30">
        <v>53967</v>
      </c>
      <c r="AE10" s="30">
        <v>353336</v>
      </c>
      <c r="AF10" s="30">
        <v>0</v>
      </c>
      <c r="AG10" s="30">
        <v>10600</v>
      </c>
      <c r="AH10" s="31">
        <v>31800</v>
      </c>
      <c r="AI10" s="29">
        <v>0</v>
      </c>
      <c r="AJ10" s="30">
        <v>0</v>
      </c>
      <c r="AK10" s="30">
        <v>0</v>
      </c>
      <c r="AL10" s="30">
        <v>0</v>
      </c>
      <c r="AM10" s="30">
        <v>0</v>
      </c>
      <c r="AN10" s="30">
        <f t="shared" si="2"/>
        <v>694954</v>
      </c>
      <c r="AO10" s="31">
        <f t="shared" si="3"/>
        <v>5061900</v>
      </c>
    </row>
    <row r="11" spans="1:41" ht="24.75" customHeight="1" thickBot="1" x14ac:dyDescent="0.3">
      <c r="A11" s="17">
        <v>5</v>
      </c>
      <c r="B11" s="14" t="s">
        <v>65</v>
      </c>
      <c r="C11" s="8" t="s">
        <v>69</v>
      </c>
      <c r="D11" s="8" t="s">
        <v>74</v>
      </c>
      <c r="E11" s="8" t="s">
        <v>61</v>
      </c>
      <c r="F11" s="15" t="s">
        <v>56</v>
      </c>
      <c r="G11" s="12" t="s">
        <v>43</v>
      </c>
      <c r="H11" s="9">
        <v>0</v>
      </c>
      <c r="I11" s="10" t="s">
        <v>44</v>
      </c>
      <c r="J11" s="29">
        <v>4416700</v>
      </c>
      <c r="K11" s="30">
        <v>0</v>
      </c>
      <c r="L11" s="30">
        <v>0</v>
      </c>
      <c r="M11" s="31">
        <f t="shared" si="0"/>
        <v>4416700</v>
      </c>
      <c r="N11" s="29">
        <v>0</v>
      </c>
      <c r="O11" s="30">
        <v>190000</v>
      </c>
      <c r="P11" s="30">
        <v>0</v>
      </c>
      <c r="Q11" s="31">
        <v>0</v>
      </c>
      <c r="R11" s="29">
        <v>0</v>
      </c>
      <c r="S11" s="30">
        <v>0</v>
      </c>
      <c r="T11" s="30">
        <v>72420</v>
      </c>
      <c r="U11" s="31">
        <v>0</v>
      </c>
      <c r="V11" s="29">
        <v>184268</v>
      </c>
      <c r="W11" s="30">
        <v>10600</v>
      </c>
      <c r="X11" s="30">
        <v>31800</v>
      </c>
      <c r="Y11" s="30">
        <v>0</v>
      </c>
      <c r="Z11" s="30">
        <v>83</v>
      </c>
      <c r="AA11" s="31">
        <f t="shared" si="1"/>
        <v>4905871</v>
      </c>
      <c r="AB11" s="29">
        <v>0</v>
      </c>
      <c r="AC11" s="30">
        <v>184268</v>
      </c>
      <c r="AD11" s="30">
        <v>46067</v>
      </c>
      <c r="AE11" s="30">
        <v>353336</v>
      </c>
      <c r="AF11" s="30">
        <v>0</v>
      </c>
      <c r="AG11" s="30">
        <v>10600</v>
      </c>
      <c r="AH11" s="31">
        <v>31800</v>
      </c>
      <c r="AI11" s="29">
        <v>0</v>
      </c>
      <c r="AJ11" s="30">
        <v>0</v>
      </c>
      <c r="AK11" s="30">
        <v>0</v>
      </c>
      <c r="AL11" s="30">
        <v>0</v>
      </c>
      <c r="AM11" s="30">
        <v>0</v>
      </c>
      <c r="AN11" s="30">
        <f t="shared" si="2"/>
        <v>626071</v>
      </c>
      <c r="AO11" s="31">
        <f t="shared" si="3"/>
        <v>4279800</v>
      </c>
    </row>
    <row r="12" spans="1:41" ht="24.75" customHeight="1" thickBot="1" x14ac:dyDescent="0.3">
      <c r="A12" s="17">
        <v>6</v>
      </c>
      <c r="B12" s="14" t="s">
        <v>66</v>
      </c>
      <c r="C12" s="8" t="s">
        <v>71</v>
      </c>
      <c r="D12" s="8" t="s">
        <v>75</v>
      </c>
      <c r="E12" s="8" t="s">
        <v>61</v>
      </c>
      <c r="F12" s="15" t="s">
        <v>58</v>
      </c>
      <c r="G12" s="12" t="s">
        <v>43</v>
      </c>
      <c r="H12" s="9" t="s">
        <v>44</v>
      </c>
      <c r="I12" s="10" t="s">
        <v>54</v>
      </c>
      <c r="J12" s="29">
        <v>4281800</v>
      </c>
      <c r="K12" s="30">
        <v>0</v>
      </c>
      <c r="L12" s="30">
        <v>85636</v>
      </c>
      <c r="M12" s="31">
        <f t="shared" si="0"/>
        <v>4367436</v>
      </c>
      <c r="N12" s="29">
        <v>0</v>
      </c>
      <c r="O12" s="30">
        <v>190000</v>
      </c>
      <c r="P12" s="30">
        <v>0</v>
      </c>
      <c r="Q12" s="31">
        <v>0</v>
      </c>
      <c r="R12" s="29">
        <v>0</v>
      </c>
      <c r="S12" s="30">
        <v>0</v>
      </c>
      <c r="T12" s="30">
        <v>144840</v>
      </c>
      <c r="U12" s="31">
        <v>0</v>
      </c>
      <c r="V12" s="29">
        <v>182297</v>
      </c>
      <c r="W12" s="30">
        <v>10276</v>
      </c>
      <c r="X12" s="30">
        <v>30829</v>
      </c>
      <c r="Y12" s="30">
        <v>0</v>
      </c>
      <c r="Z12" s="30">
        <v>93</v>
      </c>
      <c r="AA12" s="31">
        <f t="shared" si="1"/>
        <v>4925771</v>
      </c>
      <c r="AB12" s="29">
        <v>0</v>
      </c>
      <c r="AC12" s="30">
        <v>182297</v>
      </c>
      <c r="AD12" s="30">
        <v>45574</v>
      </c>
      <c r="AE12" s="30">
        <v>349395</v>
      </c>
      <c r="AF12" s="30">
        <v>0</v>
      </c>
      <c r="AG12" s="30">
        <v>10276</v>
      </c>
      <c r="AH12" s="31">
        <v>30829</v>
      </c>
      <c r="AI12" s="29">
        <v>0</v>
      </c>
      <c r="AJ12" s="30">
        <v>0</v>
      </c>
      <c r="AK12" s="30">
        <v>0</v>
      </c>
      <c r="AL12" s="30">
        <v>0</v>
      </c>
      <c r="AM12" s="30">
        <v>0</v>
      </c>
      <c r="AN12" s="30">
        <f t="shared" si="2"/>
        <v>618371</v>
      </c>
      <c r="AO12" s="31">
        <f t="shared" si="3"/>
        <v>4307400</v>
      </c>
    </row>
    <row r="13" spans="1:41" ht="24.75" customHeight="1" x14ac:dyDescent="0.25">
      <c r="B13"/>
    </row>
    <row r="14" spans="1:41" ht="24.75" customHeight="1" x14ac:dyDescent="0.25">
      <c r="B14"/>
    </row>
    <row r="15" spans="1:41" ht="24.75" customHeight="1" x14ac:dyDescent="0.25">
      <c r="B15"/>
    </row>
    <row r="16" spans="1:41" ht="24.75" customHeight="1" x14ac:dyDescent="0.25">
      <c r="B16"/>
    </row>
    <row r="17" spans="2:41" ht="24.75" customHeight="1" x14ac:dyDescent="0.25">
      <c r="B17"/>
    </row>
    <row r="18" spans="2:41" ht="24.75" customHeight="1" x14ac:dyDescent="0.25">
      <c r="B18"/>
    </row>
    <row r="19" spans="2:41" ht="24.75" customHeight="1" x14ac:dyDescent="0.25">
      <c r="B19"/>
    </row>
    <row r="20" spans="2:41" ht="24.75" customHeight="1" x14ac:dyDescent="0.25">
      <c r="B20"/>
    </row>
    <row r="21" spans="2:41" ht="24.75" customHeight="1" x14ac:dyDescent="0.25">
      <c r="B21"/>
    </row>
    <row r="22" spans="2:41" ht="24.75" customHeight="1" x14ac:dyDescent="0.25">
      <c r="B22"/>
    </row>
    <row r="23" spans="2:41" ht="24.75" customHeight="1" x14ac:dyDescent="0.25">
      <c r="B23"/>
    </row>
    <row r="24" spans="2:41" ht="24.75" customHeight="1" x14ac:dyDescent="0.25"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</row>
    <row r="25" spans="2:41" ht="24.75" customHeight="1" x14ac:dyDescent="0.25"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2:41" ht="24.75" customHeight="1" x14ac:dyDescent="0.25"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</row>
    <row r="27" spans="2:41" ht="24.75" customHeight="1" x14ac:dyDescent="0.25"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</row>
    <row r="28" spans="2:41" ht="24.75" customHeight="1" x14ac:dyDescent="0.25"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</row>
    <row r="29" spans="2:41" ht="24.75" customHeight="1" x14ac:dyDescent="0.25"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2:41" ht="24.75" customHeight="1" x14ac:dyDescent="0.25"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</row>
    <row r="31" spans="2:41" ht="24.75" customHeight="1" x14ac:dyDescent="0.25"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2:41" ht="24.75" customHeight="1" x14ac:dyDescent="0.25"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</row>
    <row r="33" spans="10:41" ht="24.75" customHeight="1" x14ac:dyDescent="0.25"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</row>
    <row r="34" spans="10:41" ht="24.75" customHeight="1" x14ac:dyDescent="0.25"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</row>
    <row r="35" spans="10:41" ht="24.75" customHeight="1" x14ac:dyDescent="0.25"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0:41" ht="24.75" customHeight="1" x14ac:dyDescent="0.25"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</row>
    <row r="37" spans="10:41" ht="24.75" customHeight="1" x14ac:dyDescent="0.25"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</row>
    <row r="38" spans="10:41" ht="24.75" customHeight="1" x14ac:dyDescent="0.25"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</row>
    <row r="39" spans="10:41" ht="24.75" customHeight="1" x14ac:dyDescent="0.25"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</row>
    <row r="40" spans="10:41" ht="24.75" customHeight="1" x14ac:dyDescent="0.25"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</row>
    <row r="41" spans="10:41" ht="24.75" customHeight="1" x14ac:dyDescent="0.25"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</row>
    <row r="42" spans="10:41" ht="24.75" customHeight="1" x14ac:dyDescent="0.25"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</row>
    <row r="43" spans="10:41" ht="24.75" customHeight="1" x14ac:dyDescent="0.25"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</row>
    <row r="44" spans="10:41" ht="24.75" customHeight="1" x14ac:dyDescent="0.25"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</row>
    <row r="45" spans="10:41" ht="24.75" customHeight="1" x14ac:dyDescent="0.25"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</row>
    <row r="46" spans="10:41" ht="24.75" customHeight="1" x14ac:dyDescent="0.25"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</row>
    <row r="47" spans="10:41" ht="24.75" customHeight="1" x14ac:dyDescent="0.25"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</row>
    <row r="48" spans="10:41" ht="24.75" customHeight="1" x14ac:dyDescent="0.25"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</row>
    <row r="49" spans="10:41" ht="24.75" customHeight="1" x14ac:dyDescent="0.25"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</row>
    <row r="50" spans="10:41" ht="24.75" customHeight="1" x14ac:dyDescent="0.25"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</row>
    <row r="51" spans="10:41" ht="24.75" customHeight="1" x14ac:dyDescent="0.25"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</row>
    <row r="52" spans="10:41" ht="24.75" customHeight="1" x14ac:dyDescent="0.25"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</row>
    <row r="53" spans="10:41" ht="24.75" customHeight="1" x14ac:dyDescent="0.25"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</row>
    <row r="54" spans="10:41" ht="24.75" customHeight="1" x14ac:dyDescent="0.25"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</row>
    <row r="55" spans="10:41" ht="24.75" customHeight="1" x14ac:dyDescent="0.25"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</row>
    <row r="56" spans="10:41" ht="24.75" customHeight="1" x14ac:dyDescent="0.25"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</row>
    <row r="57" spans="10:41" ht="24.75" customHeight="1" x14ac:dyDescent="0.25"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</row>
    <row r="58" spans="10:41" ht="24.75" customHeight="1" x14ac:dyDescent="0.25"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</row>
    <row r="59" spans="10:41" ht="24.75" customHeight="1" x14ac:dyDescent="0.25"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</row>
    <row r="60" spans="10:41" ht="24.75" customHeight="1" x14ac:dyDescent="0.25"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</row>
    <row r="61" spans="10:41" ht="24.75" customHeight="1" x14ac:dyDescent="0.25"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</row>
    <row r="62" spans="10:41" ht="24.75" customHeight="1" x14ac:dyDescent="0.25"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</row>
    <row r="63" spans="10:41" ht="24.75" customHeight="1" x14ac:dyDescent="0.25"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</row>
    <row r="64" spans="10:41" ht="24.75" customHeight="1" x14ac:dyDescent="0.25"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</row>
    <row r="65" spans="10:41" ht="24.75" customHeight="1" x14ac:dyDescent="0.25"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</row>
    <row r="66" spans="10:41" ht="24.75" customHeight="1" x14ac:dyDescent="0.25"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</row>
    <row r="67" spans="10:41" ht="24.75" customHeight="1" x14ac:dyDescent="0.25"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</row>
    <row r="68" spans="10:41" ht="24.75" customHeight="1" x14ac:dyDescent="0.25"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</row>
    <row r="69" spans="10:41" ht="24.75" customHeight="1" x14ac:dyDescent="0.25"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</row>
    <row r="70" spans="10:41" ht="24.75" customHeight="1" x14ac:dyDescent="0.25"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</row>
    <row r="71" spans="10:41" ht="24.75" customHeight="1" x14ac:dyDescent="0.25"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</row>
    <row r="72" spans="10:41" ht="24.75" customHeight="1" x14ac:dyDescent="0.25"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</row>
    <row r="73" spans="10:41" ht="24.75" customHeight="1" x14ac:dyDescent="0.25"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</row>
    <row r="74" spans="10:41" ht="24.75" customHeight="1" x14ac:dyDescent="0.25"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</row>
    <row r="75" spans="10:41" ht="24.75" customHeight="1" x14ac:dyDescent="0.25"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</row>
    <row r="76" spans="10:41" ht="24.75" customHeight="1" x14ac:dyDescent="0.25"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</row>
    <row r="77" spans="10:41" ht="24.75" customHeight="1" x14ac:dyDescent="0.25"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</row>
    <row r="78" spans="10:41" ht="24.75" customHeight="1" x14ac:dyDescent="0.25"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</row>
    <row r="79" spans="10:41" ht="24.75" customHeight="1" x14ac:dyDescent="0.25"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</row>
    <row r="80" spans="10:41" ht="24.75" customHeight="1" x14ac:dyDescent="0.25"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</row>
    <row r="81" spans="10:41" ht="24.75" customHeight="1" x14ac:dyDescent="0.25"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</row>
    <row r="82" spans="10:41" ht="24.75" customHeight="1" x14ac:dyDescent="0.25"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</row>
    <row r="83" spans="10:41" ht="24.75" customHeight="1" x14ac:dyDescent="0.25"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</row>
    <row r="84" spans="10:41" ht="24.75" customHeight="1" x14ac:dyDescent="0.25"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</row>
    <row r="85" spans="10:41" ht="24.75" customHeight="1" x14ac:dyDescent="0.25"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</row>
    <row r="86" spans="10:41" ht="24.75" customHeight="1" x14ac:dyDescent="0.25"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</row>
    <row r="87" spans="10:41" ht="24.75" customHeight="1" x14ac:dyDescent="0.25"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</row>
    <row r="88" spans="10:41" ht="24.75" customHeight="1" x14ac:dyDescent="0.25"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</row>
    <row r="89" spans="10:41" ht="24.75" customHeight="1" x14ac:dyDescent="0.25"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</row>
    <row r="90" spans="10:41" ht="24.75" customHeight="1" x14ac:dyDescent="0.25"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</row>
    <row r="91" spans="10:41" ht="24.75" customHeight="1" x14ac:dyDescent="0.25"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</row>
    <row r="92" spans="10:41" ht="24.75" customHeight="1" x14ac:dyDescent="0.25"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</row>
    <row r="93" spans="10:41" ht="24.75" customHeight="1" x14ac:dyDescent="0.25"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</row>
    <row r="94" spans="10:41" ht="24.75" customHeight="1" x14ac:dyDescent="0.25"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</row>
    <row r="95" spans="10:41" ht="24.75" customHeight="1" x14ac:dyDescent="0.25"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</row>
    <row r="96" spans="10:41" ht="24.75" customHeight="1" x14ac:dyDescent="0.25"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</row>
    <row r="97" spans="10:41" ht="24.75" customHeight="1" x14ac:dyDescent="0.25"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</row>
    <row r="98" spans="10:41" ht="24.75" customHeight="1" x14ac:dyDescent="0.25"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</row>
    <row r="99" spans="10:41" ht="24.75" customHeight="1" x14ac:dyDescent="0.25"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</row>
    <row r="100" spans="10:41" ht="24.75" customHeight="1" x14ac:dyDescent="0.25"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</row>
    <row r="101" spans="10:41" ht="24.75" customHeight="1" x14ac:dyDescent="0.25"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</row>
    <row r="102" spans="10:41" ht="24.75" customHeight="1" x14ac:dyDescent="0.25"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</row>
    <row r="103" spans="10:41" ht="24.75" customHeight="1" x14ac:dyDescent="0.25"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</row>
    <row r="104" spans="10:41" ht="24.75" customHeight="1" x14ac:dyDescent="0.25"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</row>
    <row r="105" spans="10:41" ht="24.75" customHeight="1" x14ac:dyDescent="0.25"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</row>
    <row r="106" spans="10:41" ht="24.75" customHeight="1" x14ac:dyDescent="0.25"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</row>
    <row r="107" spans="10:41" ht="24.75" customHeight="1" x14ac:dyDescent="0.25"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</row>
    <row r="108" spans="10:41" ht="24.75" customHeight="1" x14ac:dyDescent="0.25"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</row>
    <row r="109" spans="10:41" ht="24.75" customHeight="1" x14ac:dyDescent="0.25"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</row>
    <row r="110" spans="10:41" ht="24.75" customHeight="1" x14ac:dyDescent="0.25"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</row>
    <row r="111" spans="10:41" ht="24.75" customHeight="1" x14ac:dyDescent="0.25"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</row>
    <row r="112" spans="10:41" ht="24.75" customHeight="1" x14ac:dyDescent="0.25"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</row>
    <row r="113" spans="10:41" ht="24.75" customHeight="1" x14ac:dyDescent="0.25"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</row>
    <row r="114" spans="10:41" ht="24.75" customHeight="1" x14ac:dyDescent="0.25"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</row>
    <row r="115" spans="10:41" ht="24.75" customHeight="1" x14ac:dyDescent="0.25"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</row>
    <row r="116" spans="10:41" ht="24.75" customHeight="1" x14ac:dyDescent="0.25"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</row>
    <row r="117" spans="10:41" ht="24.75" customHeight="1" x14ac:dyDescent="0.25"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</row>
    <row r="118" spans="10:41" ht="24.75" customHeight="1" x14ac:dyDescent="0.25"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</row>
    <row r="119" spans="10:41" ht="24.75" customHeight="1" x14ac:dyDescent="0.25"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</row>
    <row r="120" spans="10:41" ht="24.75" customHeight="1" x14ac:dyDescent="0.25"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</row>
    <row r="121" spans="10:41" ht="24.75" customHeight="1" x14ac:dyDescent="0.25"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</row>
    <row r="122" spans="10:41" ht="24.75" customHeight="1" x14ac:dyDescent="0.25"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</row>
    <row r="123" spans="10:41" ht="24.75" customHeight="1" x14ac:dyDescent="0.25"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</row>
    <row r="124" spans="10:41" ht="24.75" customHeight="1" x14ac:dyDescent="0.25"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</row>
    <row r="125" spans="10:41" ht="24.75" customHeight="1" x14ac:dyDescent="0.25"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</row>
    <row r="126" spans="10:41" ht="24.75" customHeight="1" x14ac:dyDescent="0.25"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</row>
    <row r="127" spans="10:41" ht="24.75" customHeight="1" x14ac:dyDescent="0.25"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</row>
    <row r="128" spans="10:41" ht="24.75" customHeight="1" x14ac:dyDescent="0.25"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</row>
    <row r="129" spans="10:41" ht="24.75" customHeight="1" x14ac:dyDescent="0.25"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</row>
    <row r="130" spans="10:41" ht="24.75" customHeight="1" x14ac:dyDescent="0.25"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</row>
    <row r="131" spans="10:41" ht="24.75" customHeight="1" x14ac:dyDescent="0.25"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</row>
    <row r="132" spans="10:41" ht="24.75" customHeight="1" x14ac:dyDescent="0.25"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</row>
    <row r="133" spans="10:41" ht="24.75" customHeight="1" x14ac:dyDescent="0.25"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</row>
    <row r="134" spans="10:41" ht="24.75" customHeight="1" x14ac:dyDescent="0.25"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</row>
    <row r="135" spans="10:41" ht="24.75" customHeight="1" x14ac:dyDescent="0.25"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</row>
    <row r="136" spans="10:41" ht="24.75" customHeight="1" x14ac:dyDescent="0.25"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</row>
    <row r="137" spans="10:41" ht="24.75" customHeight="1" x14ac:dyDescent="0.25"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</row>
    <row r="138" spans="10:41" ht="24.75" customHeight="1" x14ac:dyDescent="0.25"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</row>
    <row r="139" spans="10:41" ht="24.75" customHeight="1" x14ac:dyDescent="0.25"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</row>
    <row r="140" spans="10:41" ht="24.75" customHeight="1" x14ac:dyDescent="0.25"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</row>
    <row r="141" spans="10:41" ht="24.75" customHeight="1" x14ac:dyDescent="0.25"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</row>
    <row r="142" spans="10:41" ht="24.75" customHeight="1" x14ac:dyDescent="0.25"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</row>
    <row r="143" spans="10:41" ht="24.75" customHeight="1" x14ac:dyDescent="0.25"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</row>
    <row r="144" spans="10:41" ht="24.75" customHeight="1" x14ac:dyDescent="0.25"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</row>
    <row r="145" spans="10:41" ht="24.75" customHeight="1" x14ac:dyDescent="0.25"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</row>
    <row r="146" spans="10:41" ht="24.75" customHeight="1" x14ac:dyDescent="0.25"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</row>
    <row r="147" spans="10:41" ht="24.75" customHeight="1" x14ac:dyDescent="0.25"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</row>
    <row r="148" spans="10:41" ht="24.75" customHeight="1" x14ac:dyDescent="0.25"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</row>
    <row r="149" spans="10:41" ht="24.75" customHeight="1" x14ac:dyDescent="0.25"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</row>
    <row r="150" spans="10:41" ht="24.75" customHeight="1" x14ac:dyDescent="0.25"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</row>
    <row r="151" spans="10:41" ht="24.75" customHeight="1" x14ac:dyDescent="0.25"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</row>
    <row r="152" spans="10:41" ht="24.75" customHeight="1" x14ac:dyDescent="0.25"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</row>
    <row r="153" spans="10:41" ht="24.75" customHeight="1" x14ac:dyDescent="0.25"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</row>
    <row r="154" spans="10:41" ht="24.75" customHeight="1" x14ac:dyDescent="0.25"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</row>
    <row r="155" spans="10:41" ht="24.75" customHeight="1" x14ac:dyDescent="0.25"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</row>
    <row r="156" spans="10:41" ht="24.75" customHeight="1" x14ac:dyDescent="0.25"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</row>
    <row r="157" spans="10:41" ht="24.75" customHeight="1" x14ac:dyDescent="0.25"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</row>
    <row r="158" spans="10:41" ht="24.75" customHeight="1" x14ac:dyDescent="0.25"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</row>
    <row r="159" spans="10:41" ht="24.75" customHeight="1" x14ac:dyDescent="0.25"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</row>
    <row r="160" spans="10:41" ht="24.75" customHeight="1" x14ac:dyDescent="0.25"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</row>
    <row r="161" spans="10:41" ht="24.75" customHeight="1" x14ac:dyDescent="0.25"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</row>
    <row r="162" spans="10:41" ht="24.75" customHeight="1" x14ac:dyDescent="0.25"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</row>
    <row r="163" spans="10:41" ht="24.75" customHeight="1" x14ac:dyDescent="0.25"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</row>
    <row r="164" spans="10:41" ht="24.75" customHeight="1" x14ac:dyDescent="0.25"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</row>
    <row r="165" spans="10:41" ht="24.75" customHeight="1" x14ac:dyDescent="0.25"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</row>
    <row r="166" spans="10:41" ht="24.75" customHeight="1" x14ac:dyDescent="0.25"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</row>
    <row r="167" spans="10:41" ht="24.75" customHeight="1" x14ac:dyDescent="0.25"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</row>
    <row r="168" spans="10:41" ht="24.75" customHeight="1" x14ac:dyDescent="0.25"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</row>
    <row r="169" spans="10:41" ht="24.75" customHeight="1" x14ac:dyDescent="0.25"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</row>
    <row r="170" spans="10:41" ht="24.75" customHeight="1" x14ac:dyDescent="0.25"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</row>
    <row r="171" spans="10:41" ht="24.75" customHeight="1" x14ac:dyDescent="0.25"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</row>
    <row r="172" spans="10:41" ht="24.75" customHeight="1" x14ac:dyDescent="0.25"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</row>
    <row r="173" spans="10:41" ht="24.75" customHeight="1" x14ac:dyDescent="0.25"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</row>
    <row r="174" spans="10:41" ht="24.75" customHeight="1" x14ac:dyDescent="0.25"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</row>
    <row r="175" spans="10:41" ht="24.75" customHeight="1" x14ac:dyDescent="0.25"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</row>
    <row r="176" spans="10:41" ht="24.75" customHeight="1" x14ac:dyDescent="0.25"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</row>
    <row r="177" spans="10:41" ht="24.75" customHeight="1" x14ac:dyDescent="0.25"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</row>
    <row r="178" spans="10:41" ht="24.75" customHeight="1" x14ac:dyDescent="0.25"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</row>
    <row r="179" spans="10:41" ht="24.75" customHeight="1" x14ac:dyDescent="0.25"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</row>
    <row r="180" spans="10:41" ht="24.75" customHeight="1" x14ac:dyDescent="0.25"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</row>
    <row r="181" spans="10:41" ht="24.75" customHeight="1" x14ac:dyDescent="0.25"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</row>
    <row r="182" spans="10:41" ht="24.75" customHeight="1" x14ac:dyDescent="0.25"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</row>
    <row r="183" spans="10:41" ht="24.75" customHeight="1" x14ac:dyDescent="0.25"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</row>
    <row r="184" spans="10:41" ht="24.75" customHeight="1" x14ac:dyDescent="0.25"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</row>
    <row r="185" spans="10:41" ht="24.75" customHeight="1" x14ac:dyDescent="0.25"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</row>
    <row r="186" spans="10:41" ht="24.75" customHeight="1" x14ac:dyDescent="0.25"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</row>
    <row r="187" spans="10:41" ht="24.75" customHeight="1" x14ac:dyDescent="0.25"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</row>
    <row r="188" spans="10:41" ht="24.75" customHeight="1" x14ac:dyDescent="0.25"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</row>
    <row r="189" spans="10:41" ht="24.75" customHeight="1" x14ac:dyDescent="0.25"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</row>
    <row r="190" spans="10:41" ht="24.75" customHeight="1" x14ac:dyDescent="0.25"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</row>
    <row r="191" spans="10:41" ht="24.75" customHeight="1" x14ac:dyDescent="0.25"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</row>
    <row r="192" spans="10:41" ht="24.75" customHeight="1" x14ac:dyDescent="0.25"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</row>
    <row r="193" spans="10:41" ht="24.75" customHeight="1" x14ac:dyDescent="0.25"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</row>
    <row r="194" spans="10:41" ht="24.75" customHeight="1" x14ac:dyDescent="0.25"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</row>
    <row r="195" spans="10:41" ht="24.75" customHeight="1" x14ac:dyDescent="0.25"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</row>
    <row r="196" spans="10:41" ht="24.75" customHeight="1" x14ac:dyDescent="0.25"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</row>
    <row r="197" spans="10:41" ht="24.75" customHeight="1" x14ac:dyDescent="0.25"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</row>
    <row r="198" spans="10:41" ht="24.75" customHeight="1" x14ac:dyDescent="0.25"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</row>
    <row r="199" spans="10:41" ht="24.75" customHeight="1" x14ac:dyDescent="0.25"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</row>
    <row r="200" spans="10:41" ht="24.75" customHeight="1" x14ac:dyDescent="0.25"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</row>
    <row r="201" spans="10:41" ht="24.75" customHeight="1" x14ac:dyDescent="0.25"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</row>
    <row r="202" spans="10:41" ht="24.75" customHeight="1" x14ac:dyDescent="0.25"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</row>
    <row r="203" spans="10:41" ht="24.75" customHeight="1" x14ac:dyDescent="0.25"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</row>
    <row r="204" spans="10:41" ht="24.75" customHeight="1" x14ac:dyDescent="0.25"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</row>
    <row r="205" spans="10:41" ht="24.75" customHeight="1" x14ac:dyDescent="0.25"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</row>
    <row r="206" spans="10:41" ht="24.75" customHeight="1" x14ac:dyDescent="0.25"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</row>
    <row r="207" spans="10:41" ht="24.75" customHeight="1" x14ac:dyDescent="0.25"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</row>
    <row r="208" spans="10:41" ht="24.75" customHeight="1" x14ac:dyDescent="0.25"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</row>
    <row r="209" spans="10:41" ht="24.75" customHeight="1" x14ac:dyDescent="0.25"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</row>
    <row r="210" spans="10:41" ht="24.75" customHeight="1" x14ac:dyDescent="0.25"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</row>
    <row r="211" spans="10:41" ht="24.75" customHeight="1" x14ac:dyDescent="0.25"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</row>
    <row r="212" spans="10:41" ht="24.75" customHeight="1" x14ac:dyDescent="0.25"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</row>
    <row r="213" spans="10:41" ht="24.75" customHeight="1" x14ac:dyDescent="0.25"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</row>
    <row r="214" spans="10:41" ht="24.75" customHeight="1" x14ac:dyDescent="0.25"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</row>
    <row r="215" spans="10:41" ht="24.75" customHeight="1" x14ac:dyDescent="0.25"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</row>
    <row r="216" spans="10:41" ht="24.75" customHeight="1" x14ac:dyDescent="0.25"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</row>
    <row r="217" spans="10:41" ht="24.75" customHeight="1" x14ac:dyDescent="0.25"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</row>
    <row r="218" spans="10:41" ht="24.75" customHeight="1" x14ac:dyDescent="0.25"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</row>
    <row r="219" spans="10:41" ht="24.75" customHeight="1" x14ac:dyDescent="0.25"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</row>
    <row r="220" spans="10:41" ht="24.75" customHeight="1" x14ac:dyDescent="0.25"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</row>
    <row r="221" spans="10:41" ht="24.75" customHeight="1" x14ac:dyDescent="0.25"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</row>
    <row r="222" spans="10:41" ht="24.75" customHeight="1" x14ac:dyDescent="0.25"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</row>
    <row r="223" spans="10:41" ht="24.75" customHeight="1" x14ac:dyDescent="0.25"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</row>
    <row r="224" spans="10:41" ht="24.75" customHeight="1" x14ac:dyDescent="0.25"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</row>
    <row r="225" spans="10:41" ht="24.75" customHeight="1" x14ac:dyDescent="0.25"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</row>
    <row r="226" spans="10:41" ht="24.75" customHeight="1" x14ac:dyDescent="0.25"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</row>
    <row r="227" spans="10:41" ht="24.75" customHeight="1" x14ac:dyDescent="0.25"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</row>
    <row r="228" spans="10:41" ht="24.75" customHeight="1" x14ac:dyDescent="0.25"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</row>
    <row r="229" spans="10:41" ht="24.75" customHeight="1" x14ac:dyDescent="0.25"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</row>
    <row r="230" spans="10:41" ht="24.75" customHeight="1" x14ac:dyDescent="0.25"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</row>
    <row r="231" spans="10:41" ht="24.75" customHeight="1" x14ac:dyDescent="0.25"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</row>
    <row r="232" spans="10:41" ht="24.75" customHeight="1" x14ac:dyDescent="0.25"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</row>
    <row r="233" spans="10:41" ht="24.75" customHeight="1" x14ac:dyDescent="0.25"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</row>
    <row r="234" spans="10:41" ht="24.75" customHeight="1" x14ac:dyDescent="0.25"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</row>
    <row r="235" spans="10:41" ht="24.75" customHeight="1" x14ac:dyDescent="0.25"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</row>
    <row r="236" spans="10:41" ht="24.75" customHeight="1" x14ac:dyDescent="0.25"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</row>
    <row r="237" spans="10:41" ht="24.75" customHeight="1" x14ac:dyDescent="0.25"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</row>
    <row r="238" spans="10:41" ht="24.75" customHeight="1" x14ac:dyDescent="0.25"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</row>
    <row r="239" spans="10:41" ht="24.75" customHeight="1" x14ac:dyDescent="0.25"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</row>
    <row r="240" spans="10:41" ht="24.75" customHeight="1" x14ac:dyDescent="0.25"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</row>
    <row r="241" spans="10:41" ht="24.75" customHeight="1" x14ac:dyDescent="0.25"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</row>
    <row r="242" spans="10:41" ht="24.75" customHeight="1" x14ac:dyDescent="0.25"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</row>
    <row r="243" spans="10:41" ht="24.75" customHeight="1" x14ac:dyDescent="0.25"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</row>
    <row r="244" spans="10:41" ht="24.75" customHeight="1" x14ac:dyDescent="0.25"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</row>
    <row r="245" spans="10:41" ht="24.75" customHeight="1" x14ac:dyDescent="0.25"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</row>
    <row r="246" spans="10:41" ht="24.75" customHeight="1" x14ac:dyDescent="0.25"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</row>
    <row r="247" spans="10:41" ht="24.75" customHeight="1" x14ac:dyDescent="0.25"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</row>
    <row r="248" spans="10:41" ht="24.75" customHeight="1" x14ac:dyDescent="0.25"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</row>
    <row r="249" spans="10:41" ht="24.75" customHeight="1" x14ac:dyDescent="0.25"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</row>
    <row r="250" spans="10:41" ht="24.75" customHeight="1" x14ac:dyDescent="0.25"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</row>
    <row r="251" spans="10:41" ht="24.75" customHeight="1" x14ac:dyDescent="0.25"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</row>
    <row r="252" spans="10:41" ht="24.75" customHeight="1" x14ac:dyDescent="0.25"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</row>
    <row r="253" spans="10:41" ht="24.75" customHeight="1" x14ac:dyDescent="0.25"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</row>
    <row r="254" spans="10:41" ht="24.75" customHeight="1" x14ac:dyDescent="0.25"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</row>
    <row r="255" spans="10:41" ht="24.75" customHeight="1" x14ac:dyDescent="0.25"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</row>
    <row r="256" spans="10:41" ht="24.75" customHeight="1" x14ac:dyDescent="0.25"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</row>
    <row r="257" spans="10:41" ht="24.75" customHeight="1" x14ac:dyDescent="0.25"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</row>
    <row r="258" spans="10:41" ht="24.75" customHeight="1" x14ac:dyDescent="0.25"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</row>
    <row r="259" spans="10:41" ht="24.75" customHeight="1" x14ac:dyDescent="0.25"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</row>
    <row r="260" spans="10:41" ht="24.75" customHeight="1" x14ac:dyDescent="0.25"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</row>
    <row r="261" spans="10:41" ht="24.75" customHeight="1" x14ac:dyDescent="0.25"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</row>
    <row r="262" spans="10:41" ht="24.75" customHeight="1" x14ac:dyDescent="0.25"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</row>
    <row r="263" spans="10:41" ht="24.75" customHeight="1" x14ac:dyDescent="0.25"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</row>
    <row r="264" spans="10:41" ht="24.75" customHeight="1" x14ac:dyDescent="0.25"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</row>
    <row r="265" spans="10:41" ht="24.75" customHeight="1" x14ac:dyDescent="0.25"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</row>
    <row r="266" spans="10:41" ht="24.75" customHeight="1" x14ac:dyDescent="0.25"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</row>
    <row r="267" spans="10:41" ht="24.75" customHeight="1" x14ac:dyDescent="0.25"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</row>
    <row r="268" spans="10:41" ht="24.75" customHeight="1" x14ac:dyDescent="0.25"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</row>
    <row r="269" spans="10:41" ht="24.75" customHeight="1" x14ac:dyDescent="0.25"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</row>
    <row r="270" spans="10:41" ht="24.75" customHeight="1" x14ac:dyDescent="0.25"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</row>
    <row r="271" spans="10:41" ht="24.75" customHeight="1" x14ac:dyDescent="0.25"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</row>
    <row r="272" spans="10:41" ht="24.75" customHeight="1" x14ac:dyDescent="0.25"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</row>
    <row r="273" spans="10:41" ht="24.75" customHeight="1" x14ac:dyDescent="0.25"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</row>
    <row r="274" spans="10:41" ht="24.75" customHeight="1" x14ac:dyDescent="0.25"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</row>
    <row r="275" spans="10:41" ht="24.75" customHeight="1" x14ac:dyDescent="0.25"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</row>
    <row r="276" spans="10:41" ht="24.75" customHeight="1" x14ac:dyDescent="0.25"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</row>
    <row r="277" spans="10:41" ht="24.75" customHeight="1" x14ac:dyDescent="0.25"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</row>
    <row r="278" spans="10:41" ht="24.75" customHeight="1" x14ac:dyDescent="0.25"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</row>
    <row r="279" spans="10:41" ht="24.75" customHeight="1" x14ac:dyDescent="0.25"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</row>
    <row r="280" spans="10:41" ht="24.75" customHeight="1" x14ac:dyDescent="0.25"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</row>
    <row r="281" spans="10:41" ht="24.75" customHeight="1" x14ac:dyDescent="0.25"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</row>
    <row r="282" spans="10:41" ht="24.75" customHeight="1" x14ac:dyDescent="0.25"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</row>
    <row r="283" spans="10:41" ht="24.75" customHeight="1" x14ac:dyDescent="0.25"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</row>
    <row r="284" spans="10:41" ht="24.75" customHeight="1" x14ac:dyDescent="0.25"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</row>
    <row r="285" spans="10:41" ht="24.75" customHeight="1" x14ac:dyDescent="0.25"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</row>
    <row r="286" spans="10:41" ht="24.75" customHeight="1" x14ac:dyDescent="0.25"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</row>
    <row r="287" spans="10:41" ht="24.75" customHeight="1" x14ac:dyDescent="0.25"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</row>
    <row r="288" spans="10:41" ht="24.75" customHeight="1" x14ac:dyDescent="0.25"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</row>
    <row r="289" spans="10:41" ht="24.75" customHeight="1" x14ac:dyDescent="0.25"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</row>
    <row r="290" spans="10:41" ht="24.75" customHeight="1" x14ac:dyDescent="0.25"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</row>
    <row r="291" spans="10:41" ht="24.75" customHeight="1" x14ac:dyDescent="0.25"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</row>
    <row r="292" spans="10:41" ht="24.75" customHeight="1" x14ac:dyDescent="0.25"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</row>
    <row r="293" spans="10:41" ht="24.75" customHeight="1" x14ac:dyDescent="0.25"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</row>
    <row r="294" spans="10:41" ht="24.75" customHeight="1" x14ac:dyDescent="0.25"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</row>
    <row r="295" spans="10:41" ht="24.75" customHeight="1" x14ac:dyDescent="0.25"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</row>
    <row r="296" spans="10:41" ht="24.75" customHeight="1" x14ac:dyDescent="0.25"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</row>
    <row r="297" spans="10:41" ht="24.75" customHeight="1" x14ac:dyDescent="0.25"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</row>
    <row r="298" spans="10:41" ht="24.75" customHeight="1" x14ac:dyDescent="0.25"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</row>
    <row r="299" spans="10:41" ht="24.75" customHeight="1" x14ac:dyDescent="0.25"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</row>
    <row r="300" spans="10:41" ht="24.75" customHeight="1" x14ac:dyDescent="0.25"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</row>
    <row r="301" spans="10:41" ht="24.75" customHeight="1" x14ac:dyDescent="0.25"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</row>
    <row r="302" spans="10:41" ht="24.75" customHeight="1" x14ac:dyDescent="0.25"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</row>
    <row r="303" spans="10:41" ht="24.75" customHeight="1" x14ac:dyDescent="0.25"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</row>
    <row r="304" spans="10:41" ht="24.75" customHeight="1" x14ac:dyDescent="0.25"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</row>
    <row r="305" spans="10:41" ht="24.75" customHeight="1" x14ac:dyDescent="0.25"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</row>
    <row r="306" spans="10:41" ht="24.75" customHeight="1" x14ac:dyDescent="0.25"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</row>
    <row r="307" spans="10:41" ht="24.75" customHeight="1" x14ac:dyDescent="0.25"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</row>
    <row r="308" spans="10:41" ht="24.75" customHeight="1" x14ac:dyDescent="0.25"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</row>
    <row r="309" spans="10:41" ht="24.75" customHeight="1" x14ac:dyDescent="0.25"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</row>
    <row r="310" spans="10:41" ht="24.75" customHeight="1" x14ac:dyDescent="0.25"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</row>
    <row r="311" spans="10:41" ht="24.75" customHeight="1" x14ac:dyDescent="0.25"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</row>
    <row r="312" spans="10:41" ht="24.75" customHeight="1" x14ac:dyDescent="0.25"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</row>
    <row r="313" spans="10:41" ht="24.75" customHeight="1" x14ac:dyDescent="0.25"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</row>
    <row r="314" spans="10:41" ht="24.75" customHeight="1" x14ac:dyDescent="0.25"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</row>
    <row r="315" spans="10:41" ht="24.75" customHeight="1" x14ac:dyDescent="0.25"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</row>
    <row r="316" spans="10:41" ht="24.75" customHeight="1" x14ac:dyDescent="0.25"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</row>
    <row r="317" spans="10:41" ht="24.75" customHeight="1" x14ac:dyDescent="0.25"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</row>
    <row r="318" spans="10:41" ht="24.75" customHeight="1" x14ac:dyDescent="0.25"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</row>
    <row r="319" spans="10:41" ht="24.75" customHeight="1" x14ac:dyDescent="0.25"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</row>
    <row r="320" spans="10:41" ht="24.75" customHeight="1" x14ac:dyDescent="0.25"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</row>
    <row r="321" spans="10:41" ht="24.75" customHeight="1" x14ac:dyDescent="0.25"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</row>
    <row r="322" spans="10:41" ht="24.75" customHeight="1" x14ac:dyDescent="0.25"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</row>
    <row r="323" spans="10:41" ht="24.75" customHeight="1" x14ac:dyDescent="0.25"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</row>
    <row r="324" spans="10:41" ht="24.75" customHeight="1" x14ac:dyDescent="0.25"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</row>
    <row r="325" spans="10:41" ht="24.75" customHeight="1" x14ac:dyDescent="0.25"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</row>
    <row r="326" spans="10:41" ht="24.75" customHeight="1" x14ac:dyDescent="0.25"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</row>
    <row r="327" spans="10:41" ht="24.75" customHeight="1" x14ac:dyDescent="0.25"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</row>
    <row r="328" spans="10:41" ht="24.75" customHeight="1" x14ac:dyDescent="0.25"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</row>
    <row r="329" spans="10:41" ht="24.75" customHeight="1" x14ac:dyDescent="0.25"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</row>
    <row r="330" spans="10:41" ht="24.75" customHeight="1" x14ac:dyDescent="0.25"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</row>
    <row r="331" spans="10:41" ht="24.75" customHeight="1" x14ac:dyDescent="0.25"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</row>
    <row r="332" spans="10:41" ht="24.75" customHeight="1" x14ac:dyDescent="0.25"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</row>
    <row r="333" spans="10:41" ht="24.75" customHeight="1" x14ac:dyDescent="0.25"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</row>
    <row r="334" spans="10:41" ht="24.75" customHeight="1" thickBot="1" x14ac:dyDescent="0.3"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</row>
    <row r="335" spans="10:41" ht="24.75" customHeight="1" thickBot="1" x14ac:dyDescent="0.3">
      <c r="J335" s="24">
        <v>-4201838</v>
      </c>
      <c r="K335" s="25">
        <v>526610</v>
      </c>
      <c r="L335" s="25">
        <v>0</v>
      </c>
      <c r="M335" s="26">
        <v>5792710</v>
      </c>
      <c r="N335" s="24">
        <v>2025000</v>
      </c>
      <c r="O335" s="25">
        <v>0</v>
      </c>
      <c r="P335" s="25">
        <v>0</v>
      </c>
      <c r="Q335" s="26">
        <v>0</v>
      </c>
      <c r="R335" s="24">
        <v>0</v>
      </c>
      <c r="S335" s="25">
        <v>0</v>
      </c>
      <c r="T335" s="25">
        <v>144840</v>
      </c>
      <c r="U335" s="26">
        <v>147308</v>
      </c>
      <c r="V335" s="24">
        <v>312708</v>
      </c>
      <c r="W335" s="25">
        <v>12639</v>
      </c>
      <c r="X335" s="25">
        <v>37916</v>
      </c>
      <c r="Y335" s="25">
        <v>0</v>
      </c>
      <c r="Z335" s="25">
        <v>44</v>
      </c>
      <c r="AA335" s="26">
        <v>8473165</v>
      </c>
      <c r="AB335" s="24">
        <v>147308</v>
      </c>
      <c r="AC335" s="25">
        <v>312708</v>
      </c>
      <c r="AD335" s="25">
        <v>78177</v>
      </c>
      <c r="AE335" s="25">
        <v>463417</v>
      </c>
      <c r="AF335" s="25">
        <v>0</v>
      </c>
      <c r="AG335" s="25">
        <v>12639</v>
      </c>
      <c r="AH335" s="26">
        <v>37916</v>
      </c>
      <c r="AI335" s="24">
        <v>0</v>
      </c>
      <c r="AJ335" s="25">
        <v>0</v>
      </c>
      <c r="AK335" s="25">
        <v>0</v>
      </c>
      <c r="AL335" s="25">
        <v>0</v>
      </c>
      <c r="AM335" s="25">
        <v>0</v>
      </c>
      <c r="AN335" s="25">
        <v>1052165</v>
      </c>
      <c r="AO335" s="26">
        <v>7421000</v>
      </c>
    </row>
    <row r="336" spans="10:41" ht="24.75" customHeight="1" thickBot="1" x14ac:dyDescent="0.3">
      <c r="J336" s="24">
        <v>-8935807</v>
      </c>
      <c r="K336" s="25">
        <v>526610</v>
      </c>
      <c r="L336" s="25">
        <v>0</v>
      </c>
      <c r="M336" s="26">
        <v>5792710</v>
      </c>
      <c r="N336" s="24">
        <v>2025000</v>
      </c>
      <c r="O336" s="25">
        <v>0</v>
      </c>
      <c r="P336" s="25">
        <v>0</v>
      </c>
      <c r="Q336" s="26">
        <v>0</v>
      </c>
      <c r="R336" s="24">
        <v>0</v>
      </c>
      <c r="S336" s="25">
        <v>0</v>
      </c>
      <c r="T336" s="25">
        <v>144840</v>
      </c>
      <c r="U336" s="26">
        <v>147308</v>
      </c>
      <c r="V336" s="24">
        <v>312708</v>
      </c>
      <c r="W336" s="25">
        <v>12639</v>
      </c>
      <c r="X336" s="25">
        <v>37916</v>
      </c>
      <c r="Y336" s="25">
        <v>0</v>
      </c>
      <c r="Z336" s="25">
        <v>44</v>
      </c>
      <c r="AA336" s="26">
        <v>8473165</v>
      </c>
      <c r="AB336" s="24">
        <v>147308</v>
      </c>
      <c r="AC336" s="25">
        <v>312708</v>
      </c>
      <c r="AD336" s="25">
        <v>78177</v>
      </c>
      <c r="AE336" s="25">
        <v>463417</v>
      </c>
      <c r="AF336" s="25">
        <v>0</v>
      </c>
      <c r="AG336" s="25">
        <v>12639</v>
      </c>
      <c r="AH336" s="26">
        <v>37916</v>
      </c>
      <c r="AI336" s="24">
        <v>0</v>
      </c>
      <c r="AJ336" s="25">
        <v>0</v>
      </c>
      <c r="AK336" s="25">
        <v>0</v>
      </c>
      <c r="AL336" s="25">
        <v>0</v>
      </c>
      <c r="AM336" s="25">
        <v>0</v>
      </c>
      <c r="AN336" s="25">
        <v>1052165</v>
      </c>
      <c r="AO336" s="26">
        <v>7421000</v>
      </c>
    </row>
    <row r="337" spans="10:41" x14ac:dyDescent="0.25"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</row>
    <row r="338" spans="10:41" x14ac:dyDescent="0.25"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</row>
    <row r="339" spans="10:41" x14ac:dyDescent="0.25"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</row>
    <row r="340" spans="10:41" x14ac:dyDescent="0.25"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</row>
    <row r="341" spans="10:41" x14ac:dyDescent="0.25"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</row>
    <row r="342" spans="10:41" x14ac:dyDescent="0.25"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8"/>
      <c r="AG342" s="27"/>
      <c r="AH342" s="27"/>
      <c r="AI342" s="27"/>
      <c r="AJ342" s="27"/>
      <c r="AK342" s="27"/>
      <c r="AL342" s="27"/>
      <c r="AM342" s="27"/>
      <c r="AN342" s="27"/>
      <c r="AO342" s="27"/>
    </row>
    <row r="343" spans="10:41" x14ac:dyDescent="0.25"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</row>
    <row r="344" spans="10:41" x14ac:dyDescent="0.25"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</row>
    <row r="345" spans="10:41" x14ac:dyDescent="0.25"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</row>
    <row r="346" spans="10:41" x14ac:dyDescent="0.25"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</row>
    <row r="347" spans="10:41" x14ac:dyDescent="0.25"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</row>
    <row r="348" spans="10:41" x14ac:dyDescent="0.25"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</row>
    <row r="349" spans="10:41" x14ac:dyDescent="0.25"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</row>
    <row r="350" spans="10:41" x14ac:dyDescent="0.25"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</row>
    <row r="351" spans="10:41" x14ac:dyDescent="0.25"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</row>
    <row r="352" spans="10:41" x14ac:dyDescent="0.25"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</row>
    <row r="353" spans="10:41" x14ac:dyDescent="0.25"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</row>
    <row r="354" spans="10:41" x14ac:dyDescent="0.25"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</row>
    <row r="355" spans="10:41" x14ac:dyDescent="0.25"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</row>
    <row r="356" spans="10:41" x14ac:dyDescent="0.25"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</row>
    <row r="357" spans="10:41" x14ac:dyDescent="0.25"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</row>
    <row r="358" spans="10:41" x14ac:dyDescent="0.25"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</row>
    <row r="359" spans="10:41" x14ac:dyDescent="0.25"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</row>
    <row r="360" spans="10:41" x14ac:dyDescent="0.25"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</row>
    <row r="361" spans="10:41" x14ac:dyDescent="0.25"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</row>
    <row r="362" spans="10:41" x14ac:dyDescent="0.25"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</row>
    <row r="363" spans="10:41" x14ac:dyDescent="0.25"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</row>
    <row r="364" spans="10:41" x14ac:dyDescent="0.25"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</row>
    <row r="365" spans="10:41" x14ac:dyDescent="0.25"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</row>
    <row r="366" spans="10:41" x14ac:dyDescent="0.25"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</row>
    <row r="367" spans="10:41" x14ac:dyDescent="0.25"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</row>
    <row r="368" spans="10:41" x14ac:dyDescent="0.25"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</row>
    <row r="369" spans="10:41" x14ac:dyDescent="0.25"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</row>
    <row r="370" spans="10:41" x14ac:dyDescent="0.25"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</row>
    <row r="371" spans="10:41" x14ac:dyDescent="0.25"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</row>
    <row r="372" spans="10:41" x14ac:dyDescent="0.25"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</row>
    <row r="373" spans="10:41" x14ac:dyDescent="0.25"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</row>
    <row r="374" spans="10:41" x14ac:dyDescent="0.25"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</row>
    <row r="375" spans="10:41" x14ac:dyDescent="0.25"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</row>
    <row r="376" spans="10:41" x14ac:dyDescent="0.25"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</row>
    <row r="377" spans="10:41" x14ac:dyDescent="0.25"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</row>
    <row r="378" spans="10:41" x14ac:dyDescent="0.25"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</row>
    <row r="379" spans="10:41" x14ac:dyDescent="0.25"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</row>
    <row r="380" spans="10:41" x14ac:dyDescent="0.25"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</row>
    <row r="381" spans="10:41" x14ac:dyDescent="0.25"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</row>
    <row r="382" spans="10:41" x14ac:dyDescent="0.25"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</row>
    <row r="383" spans="10:41" x14ac:dyDescent="0.25"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</row>
    <row r="384" spans="10:41" x14ac:dyDescent="0.25"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</row>
    <row r="385" spans="10:41" x14ac:dyDescent="0.25"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</row>
    <row r="386" spans="10:41" x14ac:dyDescent="0.25"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</row>
    <row r="387" spans="10:41" x14ac:dyDescent="0.25"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</row>
    <row r="388" spans="10:41" x14ac:dyDescent="0.25"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</row>
    <row r="389" spans="10:41" x14ac:dyDescent="0.25"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</row>
    <row r="390" spans="10:41" x14ac:dyDescent="0.25"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</row>
    <row r="391" spans="10:41" x14ac:dyDescent="0.25"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</row>
    <row r="392" spans="10:41" x14ac:dyDescent="0.25"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</row>
    <row r="393" spans="10:41" x14ac:dyDescent="0.25"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</row>
    <row r="394" spans="10:41" x14ac:dyDescent="0.25"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</row>
    <row r="395" spans="10:41" x14ac:dyDescent="0.25"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</row>
    <row r="396" spans="10:41" x14ac:dyDescent="0.25"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</row>
    <row r="397" spans="10:41" x14ac:dyDescent="0.25"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</row>
    <row r="398" spans="10:41" x14ac:dyDescent="0.25"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</row>
    <row r="399" spans="10:41" x14ac:dyDescent="0.25"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</row>
    <row r="400" spans="10:41" x14ac:dyDescent="0.25"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</row>
    <row r="401" spans="10:41" x14ac:dyDescent="0.25"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</row>
    <row r="402" spans="10:41" x14ac:dyDescent="0.25"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</row>
    <row r="403" spans="10:41" x14ac:dyDescent="0.25"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</row>
    <row r="404" spans="10:41" x14ac:dyDescent="0.25"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</row>
    <row r="405" spans="10:41" x14ac:dyDescent="0.25"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</row>
    <row r="406" spans="10:41" x14ac:dyDescent="0.25"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</row>
    <row r="407" spans="10:41" x14ac:dyDescent="0.25"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</row>
    <row r="408" spans="10:41" x14ac:dyDescent="0.25"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</row>
    <row r="409" spans="10:41" x14ac:dyDescent="0.25"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</row>
    <row r="410" spans="10:41" x14ac:dyDescent="0.25"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</row>
    <row r="411" spans="10:41" x14ac:dyDescent="0.25"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</row>
    <row r="412" spans="10:41" x14ac:dyDescent="0.25"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</row>
    <row r="413" spans="10:41" x14ac:dyDescent="0.25"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</row>
    <row r="414" spans="10:41" x14ac:dyDescent="0.25"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</row>
    <row r="415" spans="10:41" x14ac:dyDescent="0.25"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</row>
    <row r="416" spans="10:41" x14ac:dyDescent="0.25"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</row>
    <row r="417" spans="10:41" x14ac:dyDescent="0.25"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</row>
    <row r="418" spans="10:41" x14ac:dyDescent="0.25"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</row>
    <row r="419" spans="10:41" x14ac:dyDescent="0.25"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</row>
    <row r="420" spans="10:41" x14ac:dyDescent="0.25"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</row>
    <row r="421" spans="10:41" x14ac:dyDescent="0.25"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</row>
    <row r="422" spans="10:41" x14ac:dyDescent="0.25"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</row>
    <row r="423" spans="10:41" x14ac:dyDescent="0.25"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</row>
    <row r="424" spans="10:41" x14ac:dyDescent="0.25"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</row>
    <row r="425" spans="10:41" x14ac:dyDescent="0.25"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</row>
    <row r="426" spans="10:41" x14ac:dyDescent="0.25"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</row>
    <row r="427" spans="10:41" x14ac:dyDescent="0.25"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</row>
    <row r="428" spans="10:41" x14ac:dyDescent="0.25"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</row>
    <row r="429" spans="10:41" x14ac:dyDescent="0.25"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</row>
    <row r="430" spans="10:41" x14ac:dyDescent="0.25"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</row>
    <row r="431" spans="10:41" x14ac:dyDescent="0.25"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</row>
    <row r="432" spans="10:41" x14ac:dyDescent="0.25"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</row>
    <row r="433" spans="10:41" x14ac:dyDescent="0.25"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</row>
    <row r="434" spans="10:41" x14ac:dyDescent="0.25"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</row>
    <row r="435" spans="10:41" x14ac:dyDescent="0.25"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</row>
    <row r="436" spans="10:41" x14ac:dyDescent="0.25"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</row>
    <row r="437" spans="10:41" x14ac:dyDescent="0.25"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</row>
    <row r="438" spans="10:41" x14ac:dyDescent="0.25"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</row>
    <row r="439" spans="10:41" x14ac:dyDescent="0.25"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</row>
    <row r="440" spans="10:41" x14ac:dyDescent="0.25"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</row>
    <row r="441" spans="10:41" x14ac:dyDescent="0.25"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</row>
    <row r="442" spans="10:41" x14ac:dyDescent="0.25"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</row>
    <row r="443" spans="10:41" x14ac:dyDescent="0.25"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</row>
    <row r="444" spans="10:41" x14ac:dyDescent="0.25"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</row>
    <row r="445" spans="10:41" x14ac:dyDescent="0.25"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</row>
    <row r="446" spans="10:41" x14ac:dyDescent="0.25"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</row>
    <row r="447" spans="10:41" x14ac:dyDescent="0.25"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</row>
    <row r="448" spans="10:41" x14ac:dyDescent="0.25"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</row>
    <row r="449" spans="10:41" x14ac:dyDescent="0.25"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</row>
    <row r="450" spans="10:41" x14ac:dyDescent="0.25"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</row>
    <row r="451" spans="10:41" x14ac:dyDescent="0.25"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</row>
    <row r="452" spans="10:41" x14ac:dyDescent="0.25"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</row>
    <row r="453" spans="10:41" x14ac:dyDescent="0.25"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</row>
  </sheetData>
  <mergeCells count="2">
    <mergeCell ref="AB5:AO5"/>
    <mergeCell ref="J5:AA5"/>
  </mergeCells>
  <phoneticPr fontId="3" type="noConversion"/>
  <pageMargins left="0.7" right="0.7" top="0.75" bottom="0.75" header="0.3" footer="0.3"/>
  <pageSetup paperSize="9" scale="1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cp:lastPrinted>2021-06-08T03:47:15Z</cp:lastPrinted>
  <dcterms:created xsi:type="dcterms:W3CDTF">2021-06-08T01:52:07Z</dcterms:created>
  <dcterms:modified xsi:type="dcterms:W3CDTF">2021-06-08T06:25:23Z</dcterms:modified>
</cp:coreProperties>
</file>