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xampp\htdocs\tk-basdat\raw-data[excel-csv]\"/>
    </mc:Choice>
  </mc:AlternateContent>
  <bookViews>
    <workbookView xWindow="0" yWindow="0" windowWidth="20490" windowHeight="7155" firstSheet="7" activeTab="11"/>
  </bookViews>
  <sheets>
    <sheet name="PENGGUNA" sheetId="8" r:id="rId1"/>
    <sheet name="PELANGGAN" sheetId="9" r:id="rId2"/>
    <sheet name="TOKO" sheetId="10" r:id="rId3"/>
    <sheet name="JASA_KIRIM" sheetId="7" r:id="rId4"/>
    <sheet name="TOKO_JASA_KIRIM" sheetId="11" r:id="rId5"/>
    <sheet name="KATEGORI_UTAMA" sheetId="5" r:id="rId6"/>
    <sheet name="SUB_KATEGORI" sheetId="6" r:id="rId7"/>
    <sheet name="PRODUK" sheetId="22" r:id="rId8"/>
    <sheet name="PRODUK_PULSA" sheetId="12" r:id="rId9"/>
    <sheet name="SHIPPED_PRODUK" sheetId="13" r:id="rId10"/>
    <sheet name="TRANSAKSI_SHIPPED" sheetId="14" r:id="rId11"/>
    <sheet name="TRANSAKSI_PULSA" sheetId="15" r:id="rId12"/>
    <sheet name="PROMO" sheetId="16" r:id="rId13"/>
    <sheet name="PROMO_PRODUK" sheetId="17" r:id="rId14"/>
    <sheet name="ULASAN" sheetId="18" r:id="rId15"/>
    <sheet name="KOMENTAR_DISKUSI" sheetId="19" r:id="rId16"/>
    <sheet name="LIST_ITEM" sheetId="20" r:id="rId17"/>
    <sheet name="KERANJANG_BELANJA" sheetId="21" r:id="rId18"/>
  </sheets>
  <definedNames>
    <definedName name="_xlnm._FilterDatabase" localSheetId="2" hidden="1">TOKO!$A$1:$E$101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2" i="15"/>
  <c r="B345" i="22" l="1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202" i="22"/>
  <c r="E3" i="20" l="1"/>
  <c r="F3" i="20" s="1"/>
  <c r="E4" i="20"/>
  <c r="F4" i="20" s="1"/>
  <c r="E5" i="20"/>
  <c r="F5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F11" i="20" s="1"/>
  <c r="E12" i="20"/>
  <c r="F12" i="20" s="1"/>
  <c r="E13" i="20"/>
  <c r="F13" i="20" s="1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 s="1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 s="1"/>
  <c r="E46" i="20"/>
  <c r="F46" i="20" s="1"/>
  <c r="E47" i="20"/>
  <c r="F47" i="20" s="1"/>
  <c r="E48" i="20"/>
  <c r="F48" i="20" s="1"/>
  <c r="E49" i="20"/>
  <c r="F49" i="20" s="1"/>
  <c r="E50" i="20"/>
  <c r="F50" i="20" s="1"/>
  <c r="E51" i="20"/>
  <c r="F51" i="20" s="1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 s="1"/>
  <c r="E60" i="20"/>
  <c r="F60" i="20" s="1"/>
  <c r="E61" i="20"/>
  <c r="F61" i="20" s="1"/>
  <c r="E62" i="20"/>
  <c r="F62" i="20" s="1"/>
  <c r="E63" i="20"/>
  <c r="F63" i="20" s="1"/>
  <c r="E64" i="20"/>
  <c r="F64" i="20" s="1"/>
  <c r="E65" i="20"/>
  <c r="F65" i="20" s="1"/>
  <c r="E66" i="20"/>
  <c r="F66" i="20" s="1"/>
  <c r="E67" i="20"/>
  <c r="F67" i="20" s="1"/>
  <c r="E68" i="20"/>
  <c r="F68" i="20" s="1"/>
  <c r="E69" i="20"/>
  <c r="F69" i="20" s="1"/>
  <c r="E70" i="20"/>
  <c r="F70" i="20" s="1"/>
  <c r="E71" i="20"/>
  <c r="F71" i="20" s="1"/>
  <c r="E72" i="20"/>
  <c r="F72" i="20" s="1"/>
  <c r="E73" i="20"/>
  <c r="F73" i="20" s="1"/>
  <c r="E74" i="20"/>
  <c r="F74" i="20" s="1"/>
  <c r="E75" i="20"/>
  <c r="F75" i="20" s="1"/>
  <c r="E76" i="20"/>
  <c r="F76" i="20" s="1"/>
  <c r="E77" i="20"/>
  <c r="F77" i="20" s="1"/>
  <c r="E78" i="20"/>
  <c r="F78" i="20" s="1"/>
  <c r="E79" i="20"/>
  <c r="F79" i="20" s="1"/>
  <c r="E80" i="20"/>
  <c r="F80" i="20" s="1"/>
  <c r="E81" i="20"/>
  <c r="F81" i="20" s="1"/>
  <c r="E82" i="20"/>
  <c r="F82" i="20" s="1"/>
  <c r="E83" i="20"/>
  <c r="F83" i="20" s="1"/>
  <c r="E84" i="20"/>
  <c r="F84" i="20" s="1"/>
  <c r="E85" i="20"/>
  <c r="F85" i="20" s="1"/>
  <c r="E86" i="20"/>
  <c r="F86" i="20" s="1"/>
  <c r="E87" i="20"/>
  <c r="F87" i="20" s="1"/>
  <c r="E88" i="20"/>
  <c r="F88" i="20" s="1"/>
  <c r="E89" i="20"/>
  <c r="F89" i="20" s="1"/>
  <c r="E90" i="20"/>
  <c r="F90" i="20" s="1"/>
  <c r="E91" i="20"/>
  <c r="F91" i="20" s="1"/>
  <c r="E92" i="20"/>
  <c r="F92" i="20" s="1"/>
  <c r="E93" i="20"/>
  <c r="F93" i="20" s="1"/>
  <c r="E94" i="20"/>
  <c r="F94" i="20" s="1"/>
  <c r="E95" i="20"/>
  <c r="F95" i="20" s="1"/>
  <c r="E96" i="20"/>
  <c r="F96" i="20" s="1"/>
  <c r="E97" i="20"/>
  <c r="F97" i="20" s="1"/>
  <c r="E98" i="20"/>
  <c r="F98" i="20" s="1"/>
  <c r="E99" i="20"/>
  <c r="F99" i="20" s="1"/>
  <c r="E100" i="20"/>
  <c r="F100" i="20" s="1"/>
  <c r="E101" i="20"/>
  <c r="F101" i="20" s="1"/>
  <c r="E102" i="20"/>
  <c r="F102" i="20" s="1"/>
  <c r="E103" i="20"/>
  <c r="F103" i="20" s="1"/>
  <c r="E104" i="20"/>
  <c r="F104" i="20" s="1"/>
  <c r="E105" i="20"/>
  <c r="F105" i="20" s="1"/>
  <c r="E106" i="20"/>
  <c r="F106" i="20" s="1"/>
  <c r="E107" i="20"/>
  <c r="F107" i="20" s="1"/>
  <c r="E108" i="20"/>
  <c r="F108" i="20" s="1"/>
  <c r="E109" i="20"/>
  <c r="F109" i="20" s="1"/>
  <c r="E110" i="20"/>
  <c r="F110" i="20" s="1"/>
  <c r="E111" i="20"/>
  <c r="F111" i="20" s="1"/>
  <c r="E112" i="20"/>
  <c r="F112" i="20" s="1"/>
  <c r="E113" i="20"/>
  <c r="F113" i="20" s="1"/>
  <c r="E114" i="20"/>
  <c r="F114" i="20" s="1"/>
  <c r="E115" i="20"/>
  <c r="F115" i="20" s="1"/>
  <c r="E116" i="20"/>
  <c r="F116" i="20" s="1"/>
  <c r="E117" i="20"/>
  <c r="F117" i="20" s="1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6" i="20"/>
  <c r="F126" i="20" s="1"/>
  <c r="E127" i="20"/>
  <c r="F127" i="20" s="1"/>
  <c r="E128" i="20"/>
  <c r="F128" i="20" s="1"/>
  <c r="E129" i="20"/>
  <c r="F129" i="20" s="1"/>
  <c r="E130" i="20"/>
  <c r="F130" i="20" s="1"/>
  <c r="E131" i="20"/>
  <c r="F131" i="20" s="1"/>
  <c r="E132" i="20"/>
  <c r="F132" i="20" s="1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1" i="20"/>
  <c r="F151" i="20" s="1"/>
  <c r="E152" i="20"/>
  <c r="F152" i="20" s="1"/>
  <c r="E153" i="20"/>
  <c r="F153" i="20" s="1"/>
  <c r="E154" i="20"/>
  <c r="F154" i="20" s="1"/>
  <c r="E155" i="20"/>
  <c r="F155" i="20" s="1"/>
  <c r="E156" i="20"/>
  <c r="F156" i="20" s="1"/>
  <c r="E157" i="20"/>
  <c r="F157" i="20" s="1"/>
  <c r="E158" i="20"/>
  <c r="F158" i="20" s="1"/>
  <c r="E159" i="20"/>
  <c r="F159" i="20" s="1"/>
  <c r="E160" i="20"/>
  <c r="F160" i="20" s="1"/>
  <c r="E161" i="20"/>
  <c r="F161" i="20" s="1"/>
  <c r="E162" i="20"/>
  <c r="F162" i="20" s="1"/>
  <c r="E163" i="20"/>
  <c r="F163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F179" i="20" s="1"/>
  <c r="E180" i="20"/>
  <c r="F180" i="20" s="1"/>
  <c r="E181" i="20"/>
  <c r="F181" i="20" s="1"/>
  <c r="E182" i="20"/>
  <c r="F182" i="20" s="1"/>
  <c r="E183" i="20"/>
  <c r="F183" i="20" s="1"/>
  <c r="E184" i="20"/>
  <c r="F184" i="20" s="1"/>
  <c r="E185" i="20"/>
  <c r="F185" i="20" s="1"/>
  <c r="E186" i="20"/>
  <c r="F186" i="20" s="1"/>
  <c r="E187" i="20"/>
  <c r="F187" i="20" s="1"/>
  <c r="E188" i="20"/>
  <c r="F188" i="20" s="1"/>
  <c r="E189" i="20"/>
  <c r="F189" i="20" s="1"/>
  <c r="E190" i="20"/>
  <c r="F190" i="20" s="1"/>
  <c r="E191" i="20"/>
  <c r="F191" i="20" s="1"/>
  <c r="E192" i="20"/>
  <c r="F192" i="20" s="1"/>
  <c r="E193" i="20"/>
  <c r="F193" i="20" s="1"/>
  <c r="E194" i="20"/>
  <c r="F194" i="20" s="1"/>
  <c r="E195" i="20"/>
  <c r="F195" i="20" s="1"/>
  <c r="E196" i="20"/>
  <c r="F196" i="20" s="1"/>
  <c r="E197" i="20"/>
  <c r="F197" i="20" s="1"/>
  <c r="E198" i="20"/>
  <c r="F198" i="20" s="1"/>
  <c r="E199" i="20"/>
  <c r="F199" i="20" s="1"/>
  <c r="E200" i="20"/>
  <c r="F200" i="20" s="1"/>
  <c r="E201" i="20"/>
  <c r="F201" i="20" s="1"/>
  <c r="E202" i="20"/>
  <c r="F202" i="20" s="1"/>
  <c r="E203" i="20"/>
  <c r="F203" i="20" s="1"/>
  <c r="E204" i="20"/>
  <c r="F204" i="20" s="1"/>
  <c r="E205" i="20"/>
  <c r="F205" i="20" s="1"/>
  <c r="E206" i="20"/>
  <c r="F206" i="20" s="1"/>
  <c r="E207" i="20"/>
  <c r="F207" i="20" s="1"/>
  <c r="E208" i="20"/>
  <c r="F208" i="20" s="1"/>
  <c r="E209" i="20"/>
  <c r="F209" i="20" s="1"/>
  <c r="E210" i="20"/>
  <c r="F210" i="20" s="1"/>
  <c r="E211" i="20"/>
  <c r="F211" i="20" s="1"/>
  <c r="E212" i="20"/>
  <c r="F212" i="20" s="1"/>
  <c r="E213" i="20"/>
  <c r="F213" i="20" s="1"/>
  <c r="E214" i="20"/>
  <c r="F214" i="20" s="1"/>
  <c r="E215" i="20"/>
  <c r="F215" i="20" s="1"/>
  <c r="E216" i="20"/>
  <c r="F216" i="20" s="1"/>
  <c r="E217" i="20"/>
  <c r="F217" i="20" s="1"/>
  <c r="E218" i="20"/>
  <c r="F218" i="20" s="1"/>
  <c r="E219" i="20"/>
  <c r="F219" i="20" s="1"/>
  <c r="E220" i="20"/>
  <c r="F220" i="20" s="1"/>
  <c r="E221" i="20"/>
  <c r="F221" i="20" s="1"/>
  <c r="E222" i="20"/>
  <c r="F222" i="20" s="1"/>
  <c r="E223" i="20"/>
  <c r="F223" i="20" s="1"/>
  <c r="E224" i="20"/>
  <c r="F224" i="20" s="1"/>
  <c r="E225" i="20"/>
  <c r="F225" i="20" s="1"/>
  <c r="E226" i="20"/>
  <c r="F226" i="20" s="1"/>
  <c r="E227" i="20"/>
  <c r="F227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4" i="20"/>
  <c r="F234" i="20" s="1"/>
  <c r="E235" i="20"/>
  <c r="F235" i="20" s="1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F243" i="20" s="1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59" i="20"/>
  <c r="F259" i="20" s="1"/>
  <c r="E260" i="20"/>
  <c r="F260" i="20" s="1"/>
  <c r="E261" i="20"/>
  <c r="F261" i="20" s="1"/>
  <c r="E262" i="20"/>
  <c r="F262" i="20" s="1"/>
  <c r="E263" i="20"/>
  <c r="F263" i="20" s="1"/>
  <c r="E264" i="20"/>
  <c r="F264" i="20" s="1"/>
  <c r="E265" i="20"/>
  <c r="F265" i="20" s="1"/>
  <c r="E266" i="20"/>
  <c r="F266" i="20" s="1"/>
  <c r="E267" i="20"/>
  <c r="F267" i="20" s="1"/>
  <c r="E268" i="20"/>
  <c r="F268" i="20" s="1"/>
  <c r="E269" i="20"/>
  <c r="F269" i="20" s="1"/>
  <c r="E270" i="20"/>
  <c r="F270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0" i="20"/>
  <c r="F280" i="20" s="1"/>
  <c r="E281" i="20"/>
  <c r="F281" i="20" s="1"/>
  <c r="E282" i="20"/>
  <c r="F282" i="20" s="1"/>
  <c r="E283" i="20"/>
  <c r="F283" i="20" s="1"/>
  <c r="E284" i="20"/>
  <c r="F284" i="20" s="1"/>
  <c r="E285" i="20"/>
  <c r="F285" i="20" s="1"/>
  <c r="E286" i="20"/>
  <c r="F286" i="20" s="1"/>
  <c r="E287" i="20"/>
  <c r="F287" i="20" s="1"/>
  <c r="E288" i="20"/>
  <c r="F288" i="20" s="1"/>
  <c r="E289" i="20"/>
  <c r="F289" i="20" s="1"/>
  <c r="E290" i="20"/>
  <c r="F290" i="20" s="1"/>
  <c r="E291" i="20"/>
  <c r="F291" i="20" s="1"/>
  <c r="E292" i="20"/>
  <c r="F292" i="20" s="1"/>
  <c r="E293" i="20"/>
  <c r="F293" i="20" s="1"/>
  <c r="E294" i="20"/>
  <c r="F294" i="20" s="1"/>
  <c r="E295" i="20"/>
  <c r="F295" i="20" s="1"/>
  <c r="E296" i="20"/>
  <c r="F296" i="20" s="1"/>
  <c r="E297" i="20"/>
  <c r="F297" i="20" s="1"/>
  <c r="E298" i="20"/>
  <c r="F298" i="20" s="1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F305" i="20" s="1"/>
  <c r="E306" i="20"/>
  <c r="F306" i="20" s="1"/>
  <c r="E307" i="20"/>
  <c r="F307" i="20" s="1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16" i="20"/>
  <c r="F316" i="20" s="1"/>
  <c r="E317" i="20"/>
  <c r="F317" i="20" s="1"/>
  <c r="E318" i="20"/>
  <c r="F318" i="20" s="1"/>
  <c r="E319" i="20"/>
  <c r="F319" i="20" s="1"/>
  <c r="E320" i="20"/>
  <c r="F320" i="20" s="1"/>
  <c r="E321" i="20"/>
  <c r="F321" i="20" s="1"/>
  <c r="E322" i="20"/>
  <c r="F322" i="20" s="1"/>
  <c r="E323" i="20"/>
  <c r="F323" i="20" s="1"/>
  <c r="E324" i="20"/>
  <c r="F324" i="20" s="1"/>
  <c r="E325" i="20"/>
  <c r="F325" i="20" s="1"/>
  <c r="E326" i="20"/>
  <c r="F326" i="20" s="1"/>
  <c r="E327" i="20"/>
  <c r="F327" i="20" s="1"/>
  <c r="E328" i="20"/>
  <c r="F328" i="20" s="1"/>
  <c r="E329" i="20"/>
  <c r="F329" i="20" s="1"/>
  <c r="E330" i="20"/>
  <c r="F330" i="20" s="1"/>
  <c r="E331" i="20"/>
  <c r="F331" i="20" s="1"/>
  <c r="E332" i="20"/>
  <c r="F332" i="20" s="1"/>
  <c r="E333" i="20"/>
  <c r="F333" i="20" s="1"/>
  <c r="E334" i="20"/>
  <c r="F334" i="20" s="1"/>
  <c r="E335" i="20"/>
  <c r="F335" i="20" s="1"/>
  <c r="E336" i="20"/>
  <c r="F336" i="20" s="1"/>
  <c r="E337" i="20"/>
  <c r="F337" i="20" s="1"/>
  <c r="E338" i="20"/>
  <c r="F338" i="20" s="1"/>
  <c r="E339" i="20"/>
  <c r="F339" i="20" s="1"/>
  <c r="E340" i="20"/>
  <c r="F340" i="20" s="1"/>
  <c r="E341" i="20"/>
  <c r="F341" i="20" s="1"/>
  <c r="E342" i="20"/>
  <c r="F342" i="20" s="1"/>
  <c r="E343" i="20"/>
  <c r="F343" i="20" s="1"/>
  <c r="E344" i="20"/>
  <c r="F344" i="20" s="1"/>
  <c r="E345" i="20"/>
  <c r="F345" i="20" s="1"/>
  <c r="E346" i="20"/>
  <c r="F346" i="20" s="1"/>
  <c r="E347" i="20"/>
  <c r="F347" i="20" s="1"/>
  <c r="E348" i="20"/>
  <c r="F348" i="20" s="1"/>
  <c r="E349" i="20"/>
  <c r="F349" i="20" s="1"/>
  <c r="E350" i="20"/>
  <c r="F350" i="20" s="1"/>
  <c r="E351" i="20"/>
  <c r="F351" i="20" s="1"/>
  <c r="E352" i="20"/>
  <c r="F352" i="20" s="1"/>
  <c r="E353" i="20"/>
  <c r="F353" i="20" s="1"/>
  <c r="E354" i="20"/>
  <c r="F354" i="20" s="1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4" i="20"/>
  <c r="F364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78" i="20"/>
  <c r="F378" i="20" s="1"/>
  <c r="E379" i="20"/>
  <c r="F379" i="20" s="1"/>
  <c r="E380" i="20"/>
  <c r="F380" i="20" s="1"/>
  <c r="E381" i="20"/>
  <c r="F381" i="20" s="1"/>
  <c r="E382" i="20"/>
  <c r="F382" i="20" s="1"/>
  <c r="E383" i="20"/>
  <c r="F383" i="20" s="1"/>
  <c r="E384" i="20"/>
  <c r="F384" i="20" s="1"/>
  <c r="E385" i="20"/>
  <c r="F385" i="20" s="1"/>
  <c r="E386" i="20"/>
  <c r="F386" i="20" s="1"/>
  <c r="E387" i="20"/>
  <c r="F387" i="20" s="1"/>
  <c r="E388" i="20"/>
  <c r="F388" i="20" s="1"/>
  <c r="E389" i="20"/>
  <c r="F389" i="20" s="1"/>
  <c r="E390" i="20"/>
  <c r="F390" i="20" s="1"/>
  <c r="E391" i="20"/>
  <c r="F391" i="20" s="1"/>
  <c r="E392" i="20"/>
  <c r="F392" i="20" s="1"/>
  <c r="E393" i="20"/>
  <c r="F393" i="20" s="1"/>
  <c r="E394" i="20"/>
  <c r="F394" i="20" s="1"/>
  <c r="E395" i="20"/>
  <c r="F395" i="20" s="1"/>
  <c r="E396" i="20"/>
  <c r="F396" i="20" s="1"/>
  <c r="E397" i="20"/>
  <c r="F397" i="20" s="1"/>
  <c r="E398" i="20"/>
  <c r="F398" i="20" s="1"/>
  <c r="E399" i="20"/>
  <c r="F399" i="20" s="1"/>
  <c r="E400" i="20"/>
  <c r="F400" i="20" s="1"/>
  <c r="E401" i="20"/>
  <c r="F401" i="20" s="1"/>
  <c r="E402" i="20"/>
  <c r="F402" i="20" s="1"/>
  <c r="E403" i="20"/>
  <c r="F403" i="20" s="1"/>
  <c r="E404" i="20"/>
  <c r="F404" i="20" s="1"/>
  <c r="E405" i="20"/>
  <c r="F405" i="20" s="1"/>
  <c r="E406" i="20"/>
  <c r="F406" i="20" s="1"/>
  <c r="E407" i="20"/>
  <c r="F407" i="20" s="1"/>
  <c r="E408" i="20"/>
  <c r="F408" i="20" s="1"/>
  <c r="E409" i="20"/>
  <c r="F409" i="20" s="1"/>
  <c r="E410" i="20"/>
  <c r="F410" i="20" s="1"/>
  <c r="E411" i="20"/>
  <c r="F411" i="20" s="1"/>
  <c r="E412" i="20"/>
  <c r="F412" i="20" s="1"/>
  <c r="E413" i="20"/>
  <c r="F413" i="20" s="1"/>
  <c r="E414" i="20"/>
  <c r="F414" i="20" s="1"/>
  <c r="E415" i="20"/>
  <c r="F415" i="20" s="1"/>
  <c r="E416" i="20"/>
  <c r="F416" i="20" s="1"/>
  <c r="E417" i="20"/>
  <c r="F417" i="20" s="1"/>
  <c r="E418" i="20"/>
  <c r="F418" i="20" s="1"/>
  <c r="E419" i="20"/>
  <c r="F419" i="20" s="1"/>
  <c r="E420" i="20"/>
  <c r="F420" i="20" s="1"/>
  <c r="E421" i="20"/>
  <c r="F421" i="20" s="1"/>
  <c r="E422" i="20"/>
  <c r="F422" i="20" s="1"/>
  <c r="E423" i="20"/>
  <c r="F423" i="20" s="1"/>
  <c r="E424" i="20"/>
  <c r="F424" i="20" s="1"/>
  <c r="E425" i="20"/>
  <c r="F425" i="20" s="1"/>
  <c r="E426" i="20"/>
  <c r="F426" i="20" s="1"/>
  <c r="E427" i="20"/>
  <c r="F427" i="20" s="1"/>
  <c r="E428" i="20"/>
  <c r="F428" i="20" s="1"/>
  <c r="E429" i="20"/>
  <c r="F429" i="20" s="1"/>
  <c r="E430" i="20"/>
  <c r="F430" i="20" s="1"/>
  <c r="E431" i="20"/>
  <c r="F431" i="20" s="1"/>
  <c r="E432" i="20"/>
  <c r="F432" i="20" s="1"/>
  <c r="E433" i="20"/>
  <c r="F433" i="20" s="1"/>
  <c r="E434" i="20"/>
  <c r="F434" i="20" s="1"/>
  <c r="E435" i="20"/>
  <c r="F435" i="20" s="1"/>
  <c r="E436" i="20"/>
  <c r="F436" i="20" s="1"/>
  <c r="E437" i="20"/>
  <c r="F437" i="20" s="1"/>
  <c r="E438" i="20"/>
  <c r="F438" i="20" s="1"/>
  <c r="E439" i="20"/>
  <c r="F439" i="20" s="1"/>
  <c r="E440" i="20"/>
  <c r="F440" i="20" s="1"/>
  <c r="E441" i="20"/>
  <c r="F441" i="20" s="1"/>
  <c r="E442" i="20"/>
  <c r="F442" i="20" s="1"/>
  <c r="E443" i="20"/>
  <c r="F443" i="20" s="1"/>
  <c r="E444" i="20"/>
  <c r="F444" i="20" s="1"/>
  <c r="E445" i="20"/>
  <c r="F445" i="20" s="1"/>
  <c r="E446" i="20"/>
  <c r="F446" i="20" s="1"/>
  <c r="E447" i="20"/>
  <c r="F447" i="20" s="1"/>
  <c r="E448" i="20"/>
  <c r="F448" i="20" s="1"/>
  <c r="E449" i="20"/>
  <c r="F449" i="20" s="1"/>
  <c r="E450" i="20"/>
  <c r="F450" i="20" s="1"/>
  <c r="E451" i="20"/>
  <c r="F451" i="20" s="1"/>
  <c r="E452" i="20"/>
  <c r="F452" i="20" s="1"/>
  <c r="E453" i="20"/>
  <c r="F453" i="20" s="1"/>
  <c r="E454" i="20"/>
  <c r="F454" i="20" s="1"/>
  <c r="E455" i="20"/>
  <c r="F455" i="20" s="1"/>
  <c r="E456" i="20"/>
  <c r="F456" i="20" s="1"/>
  <c r="E457" i="20"/>
  <c r="F457" i="20" s="1"/>
  <c r="E458" i="20"/>
  <c r="F458" i="20" s="1"/>
  <c r="E459" i="20"/>
  <c r="F459" i="20" s="1"/>
  <c r="E460" i="20"/>
  <c r="F460" i="20" s="1"/>
  <c r="E461" i="20"/>
  <c r="F461" i="20" s="1"/>
  <c r="E462" i="20"/>
  <c r="F462" i="20" s="1"/>
  <c r="E463" i="20"/>
  <c r="F463" i="20" s="1"/>
  <c r="E464" i="20"/>
  <c r="F464" i="20" s="1"/>
  <c r="E465" i="20"/>
  <c r="F465" i="20" s="1"/>
  <c r="E466" i="20"/>
  <c r="F466" i="20" s="1"/>
  <c r="E467" i="20"/>
  <c r="F467" i="20" s="1"/>
  <c r="E468" i="20"/>
  <c r="F468" i="20" s="1"/>
  <c r="E469" i="20"/>
  <c r="F469" i="20" s="1"/>
  <c r="E470" i="20"/>
  <c r="F470" i="20" s="1"/>
  <c r="E471" i="20"/>
  <c r="F471" i="20" s="1"/>
  <c r="E472" i="20"/>
  <c r="F472" i="20" s="1"/>
  <c r="E473" i="20"/>
  <c r="F473" i="20" s="1"/>
  <c r="E474" i="20"/>
  <c r="F474" i="20" s="1"/>
  <c r="E475" i="20"/>
  <c r="F475" i="20" s="1"/>
  <c r="E476" i="20"/>
  <c r="F476" i="20" s="1"/>
  <c r="E477" i="20"/>
  <c r="F477" i="20" s="1"/>
  <c r="E478" i="20"/>
  <c r="F478" i="20" s="1"/>
  <c r="E479" i="20"/>
  <c r="F479" i="20" s="1"/>
  <c r="E480" i="20"/>
  <c r="F480" i="20" s="1"/>
  <c r="E481" i="20"/>
  <c r="F481" i="20" s="1"/>
  <c r="E482" i="20"/>
  <c r="F482" i="20" s="1"/>
  <c r="E483" i="20"/>
  <c r="F483" i="20" s="1"/>
  <c r="E484" i="20"/>
  <c r="F484" i="20" s="1"/>
  <c r="E485" i="20"/>
  <c r="F485" i="20" s="1"/>
  <c r="E486" i="20"/>
  <c r="F486" i="20" s="1"/>
  <c r="E487" i="20"/>
  <c r="F487" i="20" s="1"/>
  <c r="E488" i="20"/>
  <c r="F488" i="20" s="1"/>
  <c r="E489" i="20"/>
  <c r="F489" i="20" s="1"/>
  <c r="E490" i="20"/>
  <c r="F490" i="20" s="1"/>
  <c r="E491" i="20"/>
  <c r="F491" i="20" s="1"/>
  <c r="E492" i="20"/>
  <c r="F492" i="20" s="1"/>
  <c r="E493" i="20"/>
  <c r="F493" i="20" s="1"/>
  <c r="E494" i="20"/>
  <c r="F494" i="20" s="1"/>
  <c r="E495" i="20"/>
  <c r="F495" i="20" s="1"/>
  <c r="E496" i="20"/>
  <c r="F496" i="20" s="1"/>
  <c r="E497" i="20"/>
  <c r="F497" i="20" s="1"/>
  <c r="E498" i="20"/>
  <c r="F498" i="20" s="1"/>
  <c r="E499" i="20"/>
  <c r="F499" i="20" s="1"/>
  <c r="E500" i="20"/>
  <c r="F500" i="20" s="1"/>
  <c r="E501" i="20"/>
  <c r="F501" i="20" s="1"/>
  <c r="E502" i="20"/>
  <c r="F502" i="20" s="1"/>
  <c r="E503" i="20"/>
  <c r="F503" i="20" s="1"/>
  <c r="E504" i="20"/>
  <c r="F504" i="20" s="1"/>
  <c r="E505" i="20"/>
  <c r="F505" i="20" s="1"/>
  <c r="E506" i="20"/>
  <c r="F506" i="20" s="1"/>
  <c r="E507" i="20"/>
  <c r="F507" i="20" s="1"/>
  <c r="E508" i="20"/>
  <c r="F508" i="20" s="1"/>
  <c r="E509" i="20"/>
  <c r="F509" i="20" s="1"/>
  <c r="E510" i="20"/>
  <c r="F510" i="20" s="1"/>
  <c r="E511" i="20"/>
  <c r="F511" i="20" s="1"/>
  <c r="E512" i="20"/>
  <c r="F512" i="20" s="1"/>
  <c r="E513" i="20"/>
  <c r="F513" i="20" s="1"/>
  <c r="E514" i="20"/>
  <c r="F514" i="20" s="1"/>
  <c r="E515" i="20"/>
  <c r="F515" i="20" s="1"/>
  <c r="E516" i="20"/>
  <c r="F516" i="20" s="1"/>
  <c r="E517" i="20"/>
  <c r="F517" i="20" s="1"/>
  <c r="E518" i="20"/>
  <c r="F518" i="20" s="1"/>
  <c r="E519" i="20"/>
  <c r="F519" i="20" s="1"/>
  <c r="E520" i="20"/>
  <c r="F520" i="20" s="1"/>
  <c r="E521" i="20"/>
  <c r="F521" i="20" s="1"/>
  <c r="E522" i="20"/>
  <c r="F522" i="20" s="1"/>
  <c r="E523" i="20"/>
  <c r="F523" i="20" s="1"/>
  <c r="E524" i="20"/>
  <c r="F524" i="20" s="1"/>
  <c r="E525" i="20"/>
  <c r="F525" i="20" s="1"/>
  <c r="E526" i="20"/>
  <c r="F526" i="20" s="1"/>
  <c r="E527" i="20"/>
  <c r="F527" i="20" s="1"/>
  <c r="E528" i="20"/>
  <c r="F528" i="20" s="1"/>
  <c r="E529" i="20"/>
  <c r="F529" i="20" s="1"/>
  <c r="E530" i="20"/>
  <c r="F530" i="20" s="1"/>
  <c r="E531" i="20"/>
  <c r="F531" i="20" s="1"/>
  <c r="E532" i="20"/>
  <c r="F532" i="20" s="1"/>
  <c r="E533" i="20"/>
  <c r="F533" i="20" s="1"/>
  <c r="E534" i="20"/>
  <c r="F534" i="20" s="1"/>
  <c r="E535" i="20"/>
  <c r="F535" i="20" s="1"/>
  <c r="E536" i="20"/>
  <c r="F536" i="20" s="1"/>
  <c r="E537" i="20"/>
  <c r="F537" i="20" s="1"/>
  <c r="E538" i="20"/>
  <c r="F538" i="20" s="1"/>
  <c r="E539" i="20"/>
  <c r="F539" i="20" s="1"/>
  <c r="E540" i="20"/>
  <c r="F540" i="20" s="1"/>
  <c r="E541" i="20"/>
  <c r="F541" i="20" s="1"/>
  <c r="E542" i="20"/>
  <c r="F542" i="20" s="1"/>
  <c r="E543" i="20"/>
  <c r="F543" i="20" s="1"/>
  <c r="E544" i="20"/>
  <c r="F544" i="20" s="1"/>
  <c r="E545" i="20"/>
  <c r="F545" i="20" s="1"/>
  <c r="E546" i="20"/>
  <c r="F546" i="20" s="1"/>
  <c r="E547" i="20"/>
  <c r="F547" i="20" s="1"/>
  <c r="E548" i="20"/>
  <c r="F548" i="20" s="1"/>
  <c r="E549" i="20"/>
  <c r="F549" i="20" s="1"/>
  <c r="E550" i="20"/>
  <c r="F550" i="20" s="1"/>
  <c r="E551" i="20"/>
  <c r="F551" i="20" s="1"/>
  <c r="E552" i="20"/>
  <c r="F552" i="20" s="1"/>
  <c r="E553" i="20"/>
  <c r="F553" i="20" s="1"/>
  <c r="E554" i="20"/>
  <c r="F554" i="20" s="1"/>
  <c r="E555" i="20"/>
  <c r="F555" i="20" s="1"/>
  <c r="E556" i="20"/>
  <c r="F556" i="20" s="1"/>
  <c r="E557" i="20"/>
  <c r="F557" i="20" s="1"/>
  <c r="E558" i="20"/>
  <c r="F558" i="20" s="1"/>
  <c r="E559" i="20"/>
  <c r="F559" i="20" s="1"/>
  <c r="E560" i="20"/>
  <c r="F560" i="20" s="1"/>
  <c r="E561" i="20"/>
  <c r="F561" i="20" s="1"/>
  <c r="E562" i="20"/>
  <c r="F562" i="20" s="1"/>
  <c r="E563" i="20"/>
  <c r="F563" i="20" s="1"/>
  <c r="E564" i="20"/>
  <c r="F564" i="20" s="1"/>
  <c r="E565" i="20"/>
  <c r="F565" i="20" s="1"/>
  <c r="E566" i="20"/>
  <c r="F566" i="20" s="1"/>
  <c r="E567" i="20"/>
  <c r="F567" i="20" s="1"/>
  <c r="E568" i="20"/>
  <c r="F568" i="20" s="1"/>
  <c r="E569" i="20"/>
  <c r="F569" i="20" s="1"/>
  <c r="E570" i="20"/>
  <c r="F570" i="20" s="1"/>
  <c r="E571" i="20"/>
  <c r="F571" i="20" s="1"/>
  <c r="E572" i="20"/>
  <c r="F572" i="20" s="1"/>
  <c r="E573" i="20"/>
  <c r="F573" i="20" s="1"/>
  <c r="E574" i="20"/>
  <c r="F574" i="20" s="1"/>
  <c r="E575" i="20"/>
  <c r="F575" i="20" s="1"/>
  <c r="E576" i="20"/>
  <c r="F576" i="20" s="1"/>
  <c r="E577" i="20"/>
  <c r="F577" i="20" s="1"/>
  <c r="E578" i="20"/>
  <c r="F578" i="20" s="1"/>
  <c r="E579" i="20"/>
  <c r="F579" i="20" s="1"/>
  <c r="E580" i="20"/>
  <c r="F580" i="20" s="1"/>
  <c r="E581" i="20"/>
  <c r="F581" i="20" s="1"/>
  <c r="E582" i="20"/>
  <c r="F582" i="20" s="1"/>
  <c r="E583" i="20"/>
  <c r="F583" i="20" s="1"/>
  <c r="E584" i="20"/>
  <c r="F584" i="20" s="1"/>
  <c r="E585" i="20"/>
  <c r="F585" i="20" s="1"/>
  <c r="E586" i="20"/>
  <c r="F586" i="20" s="1"/>
  <c r="E587" i="20"/>
  <c r="F587" i="20" s="1"/>
  <c r="E588" i="20"/>
  <c r="F588" i="20" s="1"/>
  <c r="E589" i="20"/>
  <c r="F589" i="20" s="1"/>
  <c r="E590" i="20"/>
  <c r="F590" i="20" s="1"/>
  <c r="E591" i="20"/>
  <c r="F591" i="20" s="1"/>
  <c r="E592" i="20"/>
  <c r="F592" i="20" s="1"/>
  <c r="E593" i="20"/>
  <c r="F593" i="20" s="1"/>
  <c r="E594" i="20"/>
  <c r="F594" i="20" s="1"/>
  <c r="E595" i="20"/>
  <c r="F595" i="20" s="1"/>
  <c r="E596" i="20"/>
  <c r="F596" i="20" s="1"/>
  <c r="E597" i="20"/>
  <c r="F597" i="20" s="1"/>
  <c r="E598" i="20"/>
  <c r="F598" i="20" s="1"/>
  <c r="E599" i="20"/>
  <c r="F599" i="20" s="1"/>
  <c r="E600" i="20"/>
  <c r="F600" i="20" s="1"/>
  <c r="E601" i="20"/>
  <c r="F601" i="20" s="1"/>
  <c r="E602" i="20"/>
  <c r="F602" i="20" s="1"/>
  <c r="E603" i="20"/>
  <c r="F603" i="20" s="1"/>
  <c r="E604" i="20"/>
  <c r="F604" i="20" s="1"/>
  <c r="E605" i="20"/>
  <c r="F605" i="20" s="1"/>
  <c r="E606" i="20"/>
  <c r="F606" i="20" s="1"/>
  <c r="E607" i="20"/>
  <c r="F607" i="20" s="1"/>
  <c r="E608" i="20"/>
  <c r="F608" i="20" s="1"/>
  <c r="E609" i="20"/>
  <c r="F609" i="20" s="1"/>
  <c r="E610" i="20"/>
  <c r="F610" i="20" s="1"/>
  <c r="E611" i="20"/>
  <c r="F611" i="20" s="1"/>
  <c r="E612" i="20"/>
  <c r="F612" i="20" s="1"/>
  <c r="E613" i="20"/>
  <c r="F613" i="20" s="1"/>
  <c r="E614" i="20"/>
  <c r="F614" i="20" s="1"/>
  <c r="E615" i="20"/>
  <c r="F615" i="20" s="1"/>
  <c r="E616" i="20"/>
  <c r="F616" i="20" s="1"/>
  <c r="E617" i="20"/>
  <c r="F617" i="20" s="1"/>
  <c r="E618" i="20"/>
  <c r="F618" i="20" s="1"/>
  <c r="E619" i="20"/>
  <c r="F619" i="20" s="1"/>
  <c r="E620" i="20"/>
  <c r="F620" i="20" s="1"/>
  <c r="E621" i="20"/>
  <c r="F621" i="20" s="1"/>
  <c r="E622" i="20"/>
  <c r="F622" i="20" s="1"/>
  <c r="E623" i="20"/>
  <c r="F623" i="20" s="1"/>
  <c r="E624" i="20"/>
  <c r="F624" i="20" s="1"/>
  <c r="E625" i="20"/>
  <c r="F625" i="20" s="1"/>
  <c r="E626" i="20"/>
  <c r="F626" i="20" s="1"/>
  <c r="E627" i="20"/>
  <c r="F627" i="20" s="1"/>
  <c r="E628" i="20"/>
  <c r="F628" i="20" s="1"/>
  <c r="E629" i="20"/>
  <c r="F629" i="20" s="1"/>
  <c r="E630" i="20"/>
  <c r="F630" i="20" s="1"/>
  <c r="E631" i="20"/>
  <c r="F631" i="20" s="1"/>
  <c r="E632" i="20"/>
  <c r="F632" i="20" s="1"/>
  <c r="E633" i="20"/>
  <c r="F633" i="20" s="1"/>
  <c r="E634" i="20"/>
  <c r="F634" i="20" s="1"/>
  <c r="E635" i="20"/>
  <c r="F635" i="20" s="1"/>
  <c r="E636" i="20"/>
  <c r="F636" i="20" s="1"/>
  <c r="E637" i="20"/>
  <c r="F637" i="20" s="1"/>
  <c r="E638" i="20"/>
  <c r="F638" i="20" s="1"/>
  <c r="E639" i="20"/>
  <c r="F639" i="20" s="1"/>
  <c r="E640" i="20"/>
  <c r="F640" i="20" s="1"/>
  <c r="E641" i="20"/>
  <c r="F641" i="20" s="1"/>
  <c r="E642" i="20"/>
  <c r="F642" i="20" s="1"/>
  <c r="E643" i="20"/>
  <c r="F643" i="20" s="1"/>
  <c r="E644" i="20"/>
  <c r="F644" i="20" s="1"/>
  <c r="E645" i="20"/>
  <c r="F645" i="20" s="1"/>
  <c r="E646" i="20"/>
  <c r="F646" i="20" s="1"/>
  <c r="E647" i="20"/>
  <c r="F647" i="20" s="1"/>
  <c r="E648" i="20"/>
  <c r="F648" i="20" s="1"/>
  <c r="E649" i="20"/>
  <c r="F649" i="20" s="1"/>
  <c r="E650" i="20"/>
  <c r="F650" i="20" s="1"/>
  <c r="E651" i="20"/>
  <c r="F651" i="20" s="1"/>
  <c r="E652" i="20"/>
  <c r="F652" i="20" s="1"/>
  <c r="E653" i="20"/>
  <c r="F653" i="20" s="1"/>
  <c r="E654" i="20"/>
  <c r="F654" i="20" s="1"/>
  <c r="E655" i="20"/>
  <c r="F655" i="20" s="1"/>
  <c r="E656" i="20"/>
  <c r="F656" i="20" s="1"/>
  <c r="E657" i="20"/>
  <c r="F657" i="20" s="1"/>
  <c r="E658" i="20"/>
  <c r="F658" i="20" s="1"/>
  <c r="E659" i="20"/>
  <c r="F659" i="20" s="1"/>
  <c r="E660" i="20"/>
  <c r="F660" i="20" s="1"/>
  <c r="E661" i="20"/>
  <c r="F661" i="20" s="1"/>
  <c r="E662" i="20"/>
  <c r="F662" i="20" s="1"/>
  <c r="E663" i="20"/>
  <c r="F663" i="20" s="1"/>
  <c r="E664" i="20"/>
  <c r="F664" i="20" s="1"/>
  <c r="E665" i="20"/>
  <c r="F665" i="20" s="1"/>
  <c r="E666" i="20"/>
  <c r="F666" i="20" s="1"/>
  <c r="E667" i="20"/>
  <c r="F667" i="20" s="1"/>
  <c r="E668" i="20"/>
  <c r="F668" i="20" s="1"/>
  <c r="E669" i="20"/>
  <c r="F669" i="20" s="1"/>
  <c r="E670" i="20"/>
  <c r="F670" i="20" s="1"/>
  <c r="E671" i="20"/>
  <c r="F671" i="20" s="1"/>
  <c r="E672" i="20"/>
  <c r="F672" i="20" s="1"/>
  <c r="E673" i="20"/>
  <c r="F673" i="20" s="1"/>
  <c r="E674" i="20"/>
  <c r="F674" i="20" s="1"/>
  <c r="E675" i="20"/>
  <c r="F675" i="20" s="1"/>
  <c r="E676" i="20"/>
  <c r="F676" i="20" s="1"/>
  <c r="E677" i="20"/>
  <c r="F677" i="20" s="1"/>
  <c r="E678" i="20"/>
  <c r="F678" i="20" s="1"/>
  <c r="E679" i="20"/>
  <c r="F679" i="20" s="1"/>
  <c r="E680" i="20"/>
  <c r="F680" i="20" s="1"/>
  <c r="E681" i="20"/>
  <c r="F681" i="20" s="1"/>
  <c r="E682" i="20"/>
  <c r="F682" i="20" s="1"/>
  <c r="E683" i="20"/>
  <c r="F683" i="20" s="1"/>
  <c r="E684" i="20"/>
  <c r="F684" i="20" s="1"/>
  <c r="E685" i="20"/>
  <c r="F685" i="20" s="1"/>
  <c r="E686" i="20"/>
  <c r="F686" i="20" s="1"/>
  <c r="E687" i="20"/>
  <c r="F687" i="20" s="1"/>
  <c r="E688" i="20"/>
  <c r="F688" i="20" s="1"/>
  <c r="E689" i="20"/>
  <c r="F689" i="20" s="1"/>
  <c r="E690" i="20"/>
  <c r="F690" i="20" s="1"/>
  <c r="E691" i="20"/>
  <c r="F691" i="20" s="1"/>
  <c r="E692" i="20"/>
  <c r="F692" i="20" s="1"/>
  <c r="E693" i="20"/>
  <c r="F693" i="20" s="1"/>
  <c r="E694" i="20"/>
  <c r="F694" i="20" s="1"/>
  <c r="E695" i="20"/>
  <c r="F695" i="20" s="1"/>
  <c r="E696" i="20"/>
  <c r="F696" i="20" s="1"/>
  <c r="E697" i="20"/>
  <c r="F697" i="20" s="1"/>
  <c r="E698" i="20"/>
  <c r="F698" i="20" s="1"/>
  <c r="E699" i="20"/>
  <c r="F699" i="20" s="1"/>
  <c r="E700" i="20"/>
  <c r="F700" i="20" s="1"/>
  <c r="E701" i="20"/>
  <c r="F701" i="20" s="1"/>
  <c r="E702" i="20"/>
  <c r="F702" i="20" s="1"/>
  <c r="E703" i="20"/>
  <c r="F703" i="20" s="1"/>
  <c r="E704" i="20"/>
  <c r="F704" i="20" s="1"/>
  <c r="E705" i="20"/>
  <c r="F705" i="20" s="1"/>
  <c r="E706" i="20"/>
  <c r="F706" i="20" s="1"/>
  <c r="E707" i="20"/>
  <c r="F707" i="20" s="1"/>
  <c r="E708" i="20"/>
  <c r="F708" i="20" s="1"/>
  <c r="E709" i="20"/>
  <c r="F709" i="20" s="1"/>
  <c r="E710" i="20"/>
  <c r="F710" i="20" s="1"/>
  <c r="E711" i="20"/>
  <c r="F711" i="20" s="1"/>
  <c r="E712" i="20"/>
  <c r="F712" i="20" s="1"/>
  <c r="E713" i="20"/>
  <c r="F713" i="20" s="1"/>
  <c r="E714" i="20"/>
  <c r="F714" i="20" s="1"/>
  <c r="E715" i="20"/>
  <c r="F715" i="20" s="1"/>
  <c r="E716" i="20"/>
  <c r="F716" i="20" s="1"/>
  <c r="E717" i="20"/>
  <c r="F717" i="20" s="1"/>
  <c r="E718" i="20"/>
  <c r="F718" i="20" s="1"/>
  <c r="E719" i="20"/>
  <c r="F719" i="20" s="1"/>
  <c r="E720" i="20"/>
  <c r="F720" i="20" s="1"/>
  <c r="E721" i="20"/>
  <c r="F721" i="20" s="1"/>
  <c r="E722" i="20"/>
  <c r="F722" i="20" s="1"/>
  <c r="E723" i="20"/>
  <c r="F723" i="20" s="1"/>
  <c r="E724" i="20"/>
  <c r="F724" i="20" s="1"/>
  <c r="E725" i="20"/>
  <c r="F725" i="20" s="1"/>
  <c r="E726" i="20"/>
  <c r="F726" i="20" s="1"/>
  <c r="E727" i="20"/>
  <c r="F727" i="20" s="1"/>
  <c r="E728" i="20"/>
  <c r="F728" i="20" s="1"/>
  <c r="E729" i="20"/>
  <c r="F729" i="20" s="1"/>
  <c r="E730" i="20"/>
  <c r="F730" i="20" s="1"/>
  <c r="E731" i="20"/>
  <c r="F731" i="20" s="1"/>
  <c r="E732" i="20"/>
  <c r="F732" i="20" s="1"/>
  <c r="E733" i="20"/>
  <c r="F733" i="20" s="1"/>
  <c r="E734" i="20"/>
  <c r="F734" i="20" s="1"/>
  <c r="E735" i="20"/>
  <c r="F735" i="20" s="1"/>
  <c r="E736" i="20"/>
  <c r="F736" i="20" s="1"/>
  <c r="E737" i="20"/>
  <c r="F737" i="20" s="1"/>
  <c r="E738" i="20"/>
  <c r="F738" i="20" s="1"/>
  <c r="E739" i="20"/>
  <c r="F739" i="20" s="1"/>
  <c r="E740" i="20"/>
  <c r="F740" i="20" s="1"/>
  <c r="E741" i="20"/>
  <c r="F741" i="20" s="1"/>
  <c r="E742" i="20"/>
  <c r="F742" i="20" s="1"/>
  <c r="E743" i="20"/>
  <c r="F743" i="20" s="1"/>
  <c r="E744" i="20"/>
  <c r="F744" i="20" s="1"/>
  <c r="E745" i="20"/>
  <c r="F745" i="20" s="1"/>
  <c r="E746" i="20"/>
  <c r="F746" i="20" s="1"/>
  <c r="E747" i="20"/>
  <c r="F747" i="20" s="1"/>
  <c r="E748" i="20"/>
  <c r="F748" i="20" s="1"/>
  <c r="E749" i="20"/>
  <c r="F749" i="20" s="1"/>
  <c r="E750" i="20"/>
  <c r="F750" i="20" s="1"/>
  <c r="E751" i="20"/>
  <c r="F751" i="20" s="1"/>
  <c r="E752" i="20"/>
  <c r="F752" i="20" s="1"/>
  <c r="E753" i="20"/>
  <c r="F753" i="20" s="1"/>
  <c r="E754" i="20"/>
  <c r="F754" i="20" s="1"/>
  <c r="E755" i="20"/>
  <c r="F755" i="20" s="1"/>
  <c r="E756" i="20"/>
  <c r="F756" i="20" s="1"/>
  <c r="E757" i="20"/>
  <c r="F757" i="20" s="1"/>
  <c r="E758" i="20"/>
  <c r="F758" i="20" s="1"/>
  <c r="E759" i="20"/>
  <c r="F759" i="20" s="1"/>
  <c r="E760" i="20"/>
  <c r="F760" i="20" s="1"/>
  <c r="E761" i="20"/>
  <c r="F761" i="20" s="1"/>
  <c r="E762" i="20"/>
  <c r="F762" i="20" s="1"/>
  <c r="E763" i="20"/>
  <c r="F763" i="20" s="1"/>
  <c r="E764" i="20"/>
  <c r="F764" i="20" s="1"/>
  <c r="E765" i="20"/>
  <c r="F765" i="20" s="1"/>
  <c r="E766" i="20"/>
  <c r="F766" i="20" s="1"/>
  <c r="E767" i="20"/>
  <c r="F767" i="20" s="1"/>
  <c r="E768" i="20"/>
  <c r="F768" i="20" s="1"/>
  <c r="E769" i="20"/>
  <c r="F769" i="20" s="1"/>
  <c r="E770" i="20"/>
  <c r="F770" i="20" s="1"/>
  <c r="E771" i="20"/>
  <c r="F771" i="20" s="1"/>
  <c r="E772" i="20"/>
  <c r="F772" i="20" s="1"/>
  <c r="E773" i="20"/>
  <c r="F773" i="20" s="1"/>
  <c r="E774" i="20"/>
  <c r="F774" i="20" s="1"/>
  <c r="E775" i="20"/>
  <c r="F775" i="20" s="1"/>
  <c r="E776" i="20"/>
  <c r="F776" i="20" s="1"/>
  <c r="E777" i="20"/>
  <c r="F777" i="20" s="1"/>
  <c r="E778" i="20"/>
  <c r="F778" i="20" s="1"/>
  <c r="E779" i="20"/>
  <c r="F779" i="20" s="1"/>
  <c r="E780" i="20"/>
  <c r="F780" i="20" s="1"/>
  <c r="E781" i="20"/>
  <c r="F781" i="20" s="1"/>
  <c r="E782" i="20"/>
  <c r="F782" i="20" s="1"/>
  <c r="E783" i="20"/>
  <c r="F783" i="20" s="1"/>
  <c r="E784" i="20"/>
  <c r="F784" i="20" s="1"/>
  <c r="E785" i="20"/>
  <c r="F785" i="20" s="1"/>
  <c r="E786" i="20"/>
  <c r="F786" i="20" s="1"/>
  <c r="E787" i="20"/>
  <c r="F787" i="20" s="1"/>
  <c r="E788" i="20"/>
  <c r="F788" i="20" s="1"/>
  <c r="E789" i="20"/>
  <c r="F789" i="20" s="1"/>
  <c r="E790" i="20"/>
  <c r="F790" i="20" s="1"/>
  <c r="E791" i="20"/>
  <c r="F791" i="20" s="1"/>
  <c r="E792" i="20"/>
  <c r="F792" i="20" s="1"/>
  <c r="E793" i="20"/>
  <c r="F793" i="20" s="1"/>
  <c r="E794" i="20"/>
  <c r="F794" i="20" s="1"/>
  <c r="E795" i="20"/>
  <c r="F795" i="20" s="1"/>
  <c r="E796" i="20"/>
  <c r="F796" i="20" s="1"/>
  <c r="E797" i="20"/>
  <c r="F797" i="20" s="1"/>
  <c r="E798" i="20"/>
  <c r="F798" i="20" s="1"/>
  <c r="E799" i="20"/>
  <c r="F799" i="20" s="1"/>
  <c r="E800" i="20"/>
  <c r="F800" i="20" s="1"/>
  <c r="E801" i="20"/>
  <c r="F801" i="20" s="1"/>
  <c r="E802" i="20"/>
  <c r="F802" i="20" s="1"/>
  <c r="E803" i="20"/>
  <c r="F803" i="20" s="1"/>
  <c r="E804" i="20"/>
  <c r="F804" i="20" s="1"/>
  <c r="E805" i="20"/>
  <c r="F805" i="20" s="1"/>
  <c r="E806" i="20"/>
  <c r="F806" i="20" s="1"/>
  <c r="E807" i="20"/>
  <c r="F807" i="20" s="1"/>
  <c r="E808" i="20"/>
  <c r="F808" i="20" s="1"/>
  <c r="E809" i="20"/>
  <c r="F809" i="20" s="1"/>
  <c r="E810" i="20"/>
  <c r="F810" i="20" s="1"/>
  <c r="E811" i="20"/>
  <c r="F811" i="20" s="1"/>
  <c r="E812" i="20"/>
  <c r="F812" i="20" s="1"/>
  <c r="E813" i="20"/>
  <c r="F813" i="20" s="1"/>
  <c r="E814" i="20"/>
  <c r="F814" i="20" s="1"/>
  <c r="E815" i="20"/>
  <c r="F815" i="20" s="1"/>
  <c r="E816" i="20"/>
  <c r="F816" i="20" s="1"/>
  <c r="E817" i="20"/>
  <c r="F817" i="20" s="1"/>
  <c r="E818" i="20"/>
  <c r="F818" i="20" s="1"/>
  <c r="E819" i="20"/>
  <c r="F819" i="20" s="1"/>
  <c r="E820" i="20"/>
  <c r="F820" i="20" s="1"/>
  <c r="E821" i="20"/>
  <c r="F821" i="20" s="1"/>
  <c r="E822" i="20"/>
  <c r="F822" i="20" s="1"/>
  <c r="E823" i="20"/>
  <c r="F823" i="20" s="1"/>
  <c r="E824" i="20"/>
  <c r="F824" i="20" s="1"/>
  <c r="E825" i="20"/>
  <c r="F825" i="20" s="1"/>
  <c r="E826" i="20"/>
  <c r="F826" i="20" s="1"/>
  <c r="E827" i="20"/>
  <c r="F827" i="20" s="1"/>
  <c r="E828" i="20"/>
  <c r="F828" i="20" s="1"/>
  <c r="E829" i="20"/>
  <c r="F829" i="20" s="1"/>
  <c r="E830" i="20"/>
  <c r="F830" i="20" s="1"/>
  <c r="E831" i="20"/>
  <c r="F831" i="20" s="1"/>
  <c r="E832" i="20"/>
  <c r="F832" i="20" s="1"/>
  <c r="E833" i="20"/>
  <c r="F833" i="20" s="1"/>
  <c r="E834" i="20"/>
  <c r="F834" i="20" s="1"/>
  <c r="E835" i="20"/>
  <c r="F835" i="20" s="1"/>
  <c r="E836" i="20"/>
  <c r="F836" i="20" s="1"/>
  <c r="E837" i="20"/>
  <c r="F837" i="20" s="1"/>
  <c r="E838" i="20"/>
  <c r="F838" i="20" s="1"/>
  <c r="E839" i="20"/>
  <c r="F839" i="20" s="1"/>
  <c r="E840" i="20"/>
  <c r="F840" i="20" s="1"/>
  <c r="E841" i="20"/>
  <c r="F841" i="20" s="1"/>
  <c r="E842" i="20"/>
  <c r="F842" i="20" s="1"/>
  <c r="E843" i="20"/>
  <c r="F843" i="20" s="1"/>
  <c r="E844" i="20"/>
  <c r="F844" i="20" s="1"/>
  <c r="E845" i="20"/>
  <c r="F845" i="20" s="1"/>
  <c r="E846" i="20"/>
  <c r="F846" i="20" s="1"/>
  <c r="E847" i="20"/>
  <c r="F847" i="20" s="1"/>
  <c r="E848" i="20"/>
  <c r="F848" i="20" s="1"/>
  <c r="E849" i="20"/>
  <c r="F849" i="20" s="1"/>
  <c r="E850" i="20"/>
  <c r="F850" i="20" s="1"/>
  <c r="E851" i="20"/>
  <c r="F851" i="20" s="1"/>
  <c r="E852" i="20"/>
  <c r="F852" i="20" s="1"/>
  <c r="E853" i="20"/>
  <c r="F853" i="20" s="1"/>
  <c r="E854" i="20"/>
  <c r="F854" i="20" s="1"/>
  <c r="E855" i="20"/>
  <c r="F855" i="20" s="1"/>
  <c r="E856" i="20"/>
  <c r="F856" i="20" s="1"/>
  <c r="E857" i="20"/>
  <c r="F857" i="20" s="1"/>
  <c r="E858" i="20"/>
  <c r="F858" i="20" s="1"/>
  <c r="E859" i="20"/>
  <c r="F859" i="20" s="1"/>
  <c r="E860" i="20"/>
  <c r="F860" i="20" s="1"/>
  <c r="E861" i="20"/>
  <c r="F861" i="20" s="1"/>
  <c r="E862" i="20"/>
  <c r="F862" i="20" s="1"/>
  <c r="E863" i="20"/>
  <c r="F863" i="20" s="1"/>
  <c r="E864" i="20"/>
  <c r="F864" i="20" s="1"/>
  <c r="E865" i="20"/>
  <c r="F865" i="20" s="1"/>
  <c r="E866" i="20"/>
  <c r="F866" i="20" s="1"/>
  <c r="E867" i="20"/>
  <c r="F867" i="20" s="1"/>
  <c r="E868" i="20"/>
  <c r="F868" i="20" s="1"/>
  <c r="E869" i="20"/>
  <c r="F869" i="20" s="1"/>
  <c r="E870" i="20"/>
  <c r="F870" i="20" s="1"/>
  <c r="E871" i="20"/>
  <c r="F871" i="20" s="1"/>
  <c r="E872" i="20"/>
  <c r="F872" i="20" s="1"/>
  <c r="E873" i="20"/>
  <c r="F873" i="20" s="1"/>
  <c r="E874" i="20"/>
  <c r="F874" i="20" s="1"/>
  <c r="E875" i="20"/>
  <c r="F875" i="20" s="1"/>
  <c r="E876" i="20"/>
  <c r="F876" i="20" s="1"/>
  <c r="E877" i="20"/>
  <c r="F877" i="20" s="1"/>
  <c r="E878" i="20"/>
  <c r="F878" i="20" s="1"/>
  <c r="E879" i="20"/>
  <c r="F879" i="20" s="1"/>
  <c r="E880" i="20"/>
  <c r="F880" i="20" s="1"/>
  <c r="E881" i="20"/>
  <c r="F881" i="20" s="1"/>
  <c r="E882" i="20"/>
  <c r="F882" i="20" s="1"/>
  <c r="E883" i="20"/>
  <c r="F883" i="20" s="1"/>
  <c r="E884" i="20"/>
  <c r="F884" i="20" s="1"/>
  <c r="E885" i="20"/>
  <c r="F885" i="20" s="1"/>
  <c r="E886" i="20"/>
  <c r="F886" i="20" s="1"/>
  <c r="E887" i="20"/>
  <c r="F887" i="20" s="1"/>
  <c r="E888" i="20"/>
  <c r="F888" i="20" s="1"/>
  <c r="E889" i="20"/>
  <c r="F889" i="20" s="1"/>
  <c r="E890" i="20"/>
  <c r="F890" i="20" s="1"/>
  <c r="E891" i="20"/>
  <c r="F891" i="20" s="1"/>
  <c r="E892" i="20"/>
  <c r="F892" i="20" s="1"/>
  <c r="E893" i="20"/>
  <c r="F893" i="20" s="1"/>
  <c r="E894" i="20"/>
  <c r="F894" i="20" s="1"/>
  <c r="E895" i="20"/>
  <c r="F895" i="20" s="1"/>
  <c r="E896" i="20"/>
  <c r="F896" i="20" s="1"/>
  <c r="E897" i="20"/>
  <c r="F897" i="20" s="1"/>
  <c r="E898" i="20"/>
  <c r="F898" i="20" s="1"/>
  <c r="E899" i="20"/>
  <c r="F899" i="20" s="1"/>
  <c r="E900" i="20"/>
  <c r="F900" i="20" s="1"/>
  <c r="E901" i="20"/>
  <c r="F901" i="20" s="1"/>
  <c r="E902" i="20"/>
  <c r="F902" i="20" s="1"/>
  <c r="E903" i="20"/>
  <c r="F903" i="20" s="1"/>
  <c r="E904" i="20"/>
  <c r="F904" i="20" s="1"/>
  <c r="E905" i="20"/>
  <c r="F905" i="20" s="1"/>
  <c r="E906" i="20"/>
  <c r="F906" i="20" s="1"/>
  <c r="E907" i="20"/>
  <c r="F907" i="20" s="1"/>
  <c r="E908" i="20"/>
  <c r="F908" i="20" s="1"/>
  <c r="E909" i="20"/>
  <c r="F909" i="20" s="1"/>
  <c r="E910" i="20"/>
  <c r="F910" i="20" s="1"/>
  <c r="E911" i="20"/>
  <c r="F911" i="20" s="1"/>
  <c r="E912" i="20"/>
  <c r="F912" i="20" s="1"/>
  <c r="E913" i="20"/>
  <c r="F913" i="20" s="1"/>
  <c r="E914" i="20"/>
  <c r="F914" i="20" s="1"/>
  <c r="E915" i="20"/>
  <c r="F915" i="20" s="1"/>
  <c r="E916" i="20"/>
  <c r="F916" i="20" s="1"/>
  <c r="E917" i="20"/>
  <c r="F917" i="20" s="1"/>
  <c r="E918" i="20"/>
  <c r="F918" i="20" s="1"/>
  <c r="E919" i="20"/>
  <c r="F919" i="20" s="1"/>
  <c r="E920" i="20"/>
  <c r="F920" i="20" s="1"/>
  <c r="E921" i="20"/>
  <c r="F921" i="20" s="1"/>
  <c r="E922" i="20"/>
  <c r="F922" i="20" s="1"/>
  <c r="E923" i="20"/>
  <c r="F923" i="20" s="1"/>
  <c r="E924" i="20"/>
  <c r="F924" i="20" s="1"/>
  <c r="E925" i="20"/>
  <c r="F925" i="20" s="1"/>
  <c r="E926" i="20"/>
  <c r="F926" i="20" s="1"/>
  <c r="E927" i="20"/>
  <c r="F927" i="20" s="1"/>
  <c r="E928" i="20"/>
  <c r="F928" i="20" s="1"/>
  <c r="E929" i="20"/>
  <c r="F929" i="20" s="1"/>
  <c r="E930" i="20"/>
  <c r="F930" i="20" s="1"/>
  <c r="E931" i="20"/>
  <c r="F931" i="20" s="1"/>
  <c r="E932" i="20"/>
  <c r="F932" i="20" s="1"/>
  <c r="E933" i="20"/>
  <c r="F933" i="20" s="1"/>
  <c r="E934" i="20"/>
  <c r="F934" i="20" s="1"/>
  <c r="E935" i="20"/>
  <c r="F935" i="20" s="1"/>
  <c r="E936" i="20"/>
  <c r="F936" i="20" s="1"/>
  <c r="E937" i="20"/>
  <c r="F937" i="20" s="1"/>
  <c r="E938" i="20"/>
  <c r="F938" i="20" s="1"/>
  <c r="E939" i="20"/>
  <c r="F939" i="20" s="1"/>
  <c r="E940" i="20"/>
  <c r="F940" i="20" s="1"/>
  <c r="E941" i="20"/>
  <c r="F941" i="20" s="1"/>
  <c r="E942" i="20"/>
  <c r="F942" i="20" s="1"/>
  <c r="E943" i="20"/>
  <c r="F943" i="20" s="1"/>
  <c r="E944" i="20"/>
  <c r="F944" i="20" s="1"/>
  <c r="E945" i="20"/>
  <c r="F945" i="20" s="1"/>
  <c r="E946" i="20"/>
  <c r="F946" i="20" s="1"/>
  <c r="E947" i="20"/>
  <c r="F947" i="20" s="1"/>
  <c r="E948" i="20"/>
  <c r="F948" i="20" s="1"/>
  <c r="E949" i="20"/>
  <c r="F949" i="20" s="1"/>
  <c r="E950" i="20"/>
  <c r="F950" i="20" s="1"/>
  <c r="E951" i="20"/>
  <c r="F951" i="20" s="1"/>
  <c r="E952" i="20"/>
  <c r="F952" i="20" s="1"/>
  <c r="E953" i="20"/>
  <c r="F953" i="20" s="1"/>
  <c r="E954" i="20"/>
  <c r="F954" i="20" s="1"/>
  <c r="E955" i="20"/>
  <c r="F955" i="20" s="1"/>
  <c r="E956" i="20"/>
  <c r="F956" i="20" s="1"/>
  <c r="E957" i="20"/>
  <c r="F957" i="20" s="1"/>
  <c r="E958" i="20"/>
  <c r="F958" i="20" s="1"/>
  <c r="E959" i="20"/>
  <c r="F959" i="20" s="1"/>
  <c r="E960" i="20"/>
  <c r="F960" i="20" s="1"/>
  <c r="E961" i="20"/>
  <c r="F961" i="20" s="1"/>
  <c r="E962" i="20"/>
  <c r="F962" i="20" s="1"/>
  <c r="E963" i="20"/>
  <c r="F963" i="20" s="1"/>
  <c r="E964" i="20"/>
  <c r="F964" i="20" s="1"/>
  <c r="E965" i="20"/>
  <c r="F965" i="20" s="1"/>
  <c r="E966" i="20"/>
  <c r="F966" i="20" s="1"/>
  <c r="E967" i="20"/>
  <c r="F967" i="20" s="1"/>
  <c r="E968" i="20"/>
  <c r="F968" i="20" s="1"/>
  <c r="E969" i="20"/>
  <c r="F969" i="20" s="1"/>
  <c r="E970" i="20"/>
  <c r="F970" i="20" s="1"/>
  <c r="E971" i="20"/>
  <c r="F971" i="20" s="1"/>
  <c r="E972" i="20"/>
  <c r="F972" i="20" s="1"/>
  <c r="E973" i="20"/>
  <c r="F973" i="20" s="1"/>
  <c r="E974" i="20"/>
  <c r="F974" i="20" s="1"/>
  <c r="E975" i="20"/>
  <c r="F975" i="20" s="1"/>
  <c r="E976" i="20"/>
  <c r="F976" i="20" s="1"/>
  <c r="E977" i="20"/>
  <c r="F977" i="20" s="1"/>
  <c r="E978" i="20"/>
  <c r="F978" i="20" s="1"/>
  <c r="E979" i="20"/>
  <c r="F979" i="20" s="1"/>
  <c r="E980" i="20"/>
  <c r="F980" i="20" s="1"/>
  <c r="E981" i="20"/>
  <c r="F981" i="20" s="1"/>
  <c r="E982" i="20"/>
  <c r="F982" i="20" s="1"/>
  <c r="E983" i="20"/>
  <c r="F983" i="20" s="1"/>
  <c r="E984" i="20"/>
  <c r="F984" i="20" s="1"/>
  <c r="E985" i="20"/>
  <c r="F985" i="20" s="1"/>
  <c r="E986" i="20"/>
  <c r="F986" i="20" s="1"/>
  <c r="E987" i="20"/>
  <c r="F987" i="20" s="1"/>
  <c r="E988" i="20"/>
  <c r="F988" i="20" s="1"/>
  <c r="E989" i="20"/>
  <c r="F989" i="20" s="1"/>
  <c r="E990" i="20"/>
  <c r="F990" i="20" s="1"/>
  <c r="E991" i="20"/>
  <c r="F991" i="20" s="1"/>
  <c r="E992" i="20"/>
  <c r="F992" i="20" s="1"/>
  <c r="E993" i="20"/>
  <c r="F993" i="20" s="1"/>
  <c r="E994" i="20"/>
  <c r="F994" i="20" s="1"/>
  <c r="E995" i="20"/>
  <c r="F995" i="20" s="1"/>
  <c r="E996" i="20"/>
  <c r="F996" i="20" s="1"/>
  <c r="E997" i="20"/>
  <c r="F997" i="20" s="1"/>
  <c r="E998" i="20"/>
  <c r="F998" i="20" s="1"/>
  <c r="E999" i="20"/>
  <c r="F999" i="20" s="1"/>
  <c r="E2" i="20"/>
  <c r="F2" i="20" s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2" i="17"/>
  <c r="I5" i="14" l="1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3" i="14"/>
  <c r="I4" i="14"/>
  <c r="K2" i="14"/>
  <c r="I2" i="14" s="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3" i="10"/>
  <c r="E4" i="10"/>
  <c r="E2" i="10"/>
  <c r="D113" i="9" l="1"/>
  <c r="D112" i="9"/>
</calcChain>
</file>

<file path=xl/sharedStrings.xml><?xml version="1.0" encoding="utf-8"?>
<sst xmlns="http://schemas.openxmlformats.org/spreadsheetml/2006/main" count="14929" uniqueCount="5766">
  <si>
    <t>nama</t>
  </si>
  <si>
    <t>kode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</si>
  <si>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</si>
  <si>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</si>
  <si>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</si>
  <si>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</si>
  <si>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</si>
  <si>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</si>
  <si>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</si>
  <si>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</si>
  <si>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</si>
  <si>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</si>
  <si>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</si>
  <si>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</si>
  <si>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</si>
  <si>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</si>
  <si>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</si>
  <si>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Fashion Wanita</t>
  </si>
  <si>
    <t>Fashion Pria</t>
  </si>
  <si>
    <t>Fashion Muslim</t>
  </si>
  <si>
    <t>Fashion Anak</t>
  </si>
  <si>
    <t>Kecantikan</t>
  </si>
  <si>
    <t>Kesehatan</t>
  </si>
  <si>
    <t>Ibu &amp; Bayi</t>
  </si>
  <si>
    <t>Rumah Tangga</t>
  </si>
  <si>
    <t>Handphone &amp; Tablet</t>
  </si>
  <si>
    <t>Laptop &amp; Aksesoris</t>
  </si>
  <si>
    <t>Komputer &amp; Aksesoris</t>
  </si>
  <si>
    <t>Elektronik</t>
  </si>
  <si>
    <t>Kamera, Foto &amp; Video</t>
  </si>
  <si>
    <t>Otomotif</t>
  </si>
  <si>
    <t>Olahraga</t>
  </si>
  <si>
    <t>Film, Musik &amp; Game</t>
  </si>
  <si>
    <t>Dapur</t>
  </si>
  <si>
    <t>K16</t>
  </si>
  <si>
    <t>K17</t>
  </si>
  <si>
    <t>K18</t>
  </si>
  <si>
    <t>K19</t>
  </si>
  <si>
    <t>K20</t>
  </si>
  <si>
    <t>K21</t>
  </si>
  <si>
    <t>K22</t>
  </si>
  <si>
    <t>Office &amp; Stationery</t>
  </si>
  <si>
    <t>Souvenir, Kado &amp; Hadiah</t>
  </si>
  <si>
    <t>Mainan &amp; Hobi</t>
  </si>
  <si>
    <t>Makanan &amp; Minuman</t>
  </si>
  <si>
    <t>Buku</t>
  </si>
  <si>
    <t>kode_kategori</t>
  </si>
  <si>
    <t>Atasan</t>
  </si>
  <si>
    <t>Celana</t>
  </si>
  <si>
    <t>Dress</t>
  </si>
  <si>
    <t>Outerwear</t>
  </si>
  <si>
    <t>Setelan</t>
  </si>
  <si>
    <t>Batik Wanita</t>
  </si>
  <si>
    <t>Pakaian Dalam Wanita</t>
  </si>
  <si>
    <t>Tas</t>
  </si>
  <si>
    <t>Sepatu</t>
  </si>
  <si>
    <t>Jam Tangan</t>
  </si>
  <si>
    <t>Perhiasan</t>
  </si>
  <si>
    <t>Aksesoris</t>
  </si>
  <si>
    <t>Aksesoris Rambut</t>
  </si>
  <si>
    <t>Perlengkapan Couple</t>
  </si>
  <si>
    <t>Baju Tidur</t>
  </si>
  <si>
    <t>Perlengkapan Jahit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</si>
  <si>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</si>
  <si>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</si>
  <si>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</si>
  <si>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</si>
  <si>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</si>
  <si>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</si>
  <si>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</si>
  <si>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</si>
  <si>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</si>
  <si>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</si>
  <si>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</si>
  <si>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</si>
  <si>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</si>
  <si>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</si>
  <si>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</si>
  <si>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</si>
  <si>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Pakaian Dalam Pria</t>
  </si>
  <si>
    <t>Perhiasan Fashion</t>
  </si>
  <si>
    <t>Batik Pria</t>
  </si>
  <si>
    <t>SK017</t>
  </si>
  <si>
    <t>SK018</t>
  </si>
  <si>
    <t>SK019</t>
  </si>
  <si>
    <t>SK020</t>
  </si>
  <si>
    <t>SK021</t>
  </si>
  <si>
    <t>SK022</t>
  </si>
  <si>
    <t>SK023</t>
  </si>
  <si>
    <t>SK024</t>
  </si>
  <si>
    <t>SK025</t>
  </si>
  <si>
    <t>SK026</t>
  </si>
  <si>
    <t>SK027</t>
  </si>
  <si>
    <t>Setelan Muslim</t>
  </si>
  <si>
    <t>Scarf</t>
  </si>
  <si>
    <t>Baju Muslim Anak</t>
  </si>
  <si>
    <t>Aksesoris Jilbab</t>
  </si>
  <si>
    <t>Bawahan</t>
  </si>
  <si>
    <t>Perlengkapan Ibadah</t>
  </si>
  <si>
    <t>SK028</t>
  </si>
  <si>
    <t>SK029</t>
  </si>
  <si>
    <t>SK030</t>
  </si>
  <si>
    <t>SK031</t>
  </si>
  <si>
    <t>SK032</t>
  </si>
  <si>
    <t>SK033</t>
  </si>
  <si>
    <t>SK034</t>
  </si>
  <si>
    <t>SK035</t>
  </si>
  <si>
    <t>SK036</t>
  </si>
  <si>
    <t>Perhiasan Anak</t>
  </si>
  <si>
    <t>Sepatu Anak Perempuan</t>
  </si>
  <si>
    <t>Aksesoris Rambut Anak</t>
  </si>
  <si>
    <t>Aksesoris Anak</t>
  </si>
  <si>
    <t>Tas Anak</t>
  </si>
  <si>
    <t>Sepatu Anak Laki-laki</t>
  </si>
  <si>
    <t>Pakaian Anak Perempuan</t>
  </si>
  <si>
    <t>Pakaian Anak Laki-Laki</t>
  </si>
  <si>
    <t>SK037</t>
  </si>
  <si>
    <t>SK038</t>
  </si>
  <si>
    <t>SK039</t>
  </si>
  <si>
    <t>SK040</t>
  </si>
  <si>
    <t>SK041</t>
  </si>
  <si>
    <t>SK042</t>
  </si>
  <si>
    <t>SK043</t>
  </si>
  <si>
    <t>SK044</t>
  </si>
  <si>
    <t>Kosmetik</t>
  </si>
  <si>
    <t>Perawatan Wajah</t>
  </si>
  <si>
    <t>Perawatan Tangan, Kaki dan Kuku</t>
  </si>
  <si>
    <t>Perawatan Rambut</t>
  </si>
  <si>
    <t>Perawatan Mata</t>
  </si>
  <si>
    <t>Styling Rambut</t>
  </si>
  <si>
    <t>Peralatan Make Up</t>
  </si>
  <si>
    <t>Grooming</t>
  </si>
  <si>
    <t>Mandi &amp; Perawatan Tubuh</t>
  </si>
  <si>
    <t>Telinga</t>
  </si>
  <si>
    <t>Kesehatan Wanita</t>
  </si>
  <si>
    <t>Obat &amp; Alat Kesehatan</t>
  </si>
  <si>
    <t>Health Products</t>
  </si>
  <si>
    <t>Kesehatan Gigi &amp; Mulut</t>
  </si>
  <si>
    <t>Diet &amp; Vitamin</t>
  </si>
  <si>
    <t>Kesehatan Mata</t>
  </si>
  <si>
    <t>Perlengkapan Medis</t>
  </si>
  <si>
    <t>Kesehatan Lainnya</t>
  </si>
  <si>
    <t>SK045</t>
  </si>
  <si>
    <t>SK046</t>
  </si>
  <si>
    <t>SK047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</si>
  <si>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</si>
  <si>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</si>
  <si>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</si>
  <si>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</si>
  <si>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</si>
  <si>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</si>
  <si>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</si>
  <si>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</si>
  <si>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</si>
  <si>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</si>
  <si>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</si>
  <si>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</si>
  <si>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</si>
  <si>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</si>
  <si>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</si>
  <si>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</si>
  <si>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</si>
  <si>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</si>
  <si>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</si>
  <si>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</si>
  <si>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</si>
  <si>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</si>
  <si>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</si>
  <si>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</si>
  <si>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</si>
  <si>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</si>
  <si>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</si>
  <si>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</si>
  <si>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</si>
  <si>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SK077</t>
  </si>
  <si>
    <t>SK078</t>
  </si>
  <si>
    <t>SK079</t>
  </si>
  <si>
    <t>SK080</t>
  </si>
  <si>
    <t>Aksesoris Bayi</t>
  </si>
  <si>
    <t>Kamar Tidur</t>
  </si>
  <si>
    <t>Handphone</t>
  </si>
  <si>
    <t>Laptop</t>
  </si>
  <si>
    <t>TV</t>
  </si>
  <si>
    <t>Kamera</t>
  </si>
  <si>
    <t>Komputer</t>
  </si>
  <si>
    <t>Aksesoris Mobil</t>
  </si>
  <si>
    <t>Basket</t>
  </si>
  <si>
    <t>Musik</t>
  </si>
  <si>
    <t>Peralatan Dapur</t>
  </si>
  <si>
    <t>Alat Tulis</t>
  </si>
  <si>
    <t>Boneka</t>
  </si>
  <si>
    <t>Figure</t>
  </si>
  <si>
    <t>Makanan</t>
  </si>
  <si>
    <t>Minuman</t>
  </si>
  <si>
    <t>Buku Sekolah</t>
  </si>
  <si>
    <t>Novel Sastra</t>
  </si>
  <si>
    <t>lama_kirim</t>
  </si>
  <si>
    <t>tarif</t>
  </si>
  <si>
    <t>JNE REGULER</t>
  </si>
  <si>
    <t>TIKI REGULER</t>
  </si>
  <si>
    <t>JNE YES</t>
  </si>
  <si>
    <t>JNE OKE</t>
  </si>
  <si>
    <t>POS PAKET KILAT</t>
  </si>
  <si>
    <t>POS PAKET BIASA</t>
  </si>
  <si>
    <t>WAHANA</t>
  </si>
  <si>
    <t>J&amp;T EXPRESS</t>
  </si>
  <si>
    <t>PAHALA</t>
  </si>
  <si>
    <t>LION PARCEL</t>
  </si>
  <si>
    <t>email</t>
  </si>
  <si>
    <t>password</t>
  </si>
  <si>
    <t>jenis_kelamin</t>
  </si>
  <si>
    <t>john@gmail.com</t>
  </si>
  <si>
    <t>johnkeren</t>
  </si>
  <si>
    <t>John Peter</t>
  </si>
  <si>
    <t>L</t>
  </si>
  <si>
    <t>tgl_lahir</t>
  </si>
  <si>
    <t>no_telp</t>
  </si>
  <si>
    <t>alamat</t>
  </si>
  <si>
    <t>Jl Cendrawasih 23, Depok 16425</t>
  </si>
  <si>
    <t>is_penjual</t>
  </si>
  <si>
    <t>nilai_reputasi</t>
  </si>
  <si>
    <t>poin</t>
  </si>
  <si>
    <t>ryan@gmail.com</t>
  </si>
  <si>
    <t>susan@gmail.com</t>
  </si>
  <si>
    <t>ryan123</t>
  </si>
  <si>
    <t>sus4ncantik</t>
  </si>
  <si>
    <t>Ryan Gordon</t>
  </si>
  <si>
    <t>Susan Angela</t>
  </si>
  <si>
    <t>P</t>
  </si>
  <si>
    <t>14/3/1996</t>
  </si>
  <si>
    <t>085723456255</t>
  </si>
  <si>
    <t>085723456256</t>
  </si>
  <si>
    <t>085723456257</t>
  </si>
  <si>
    <t>Jl Cendrawasih 24, Depok 16425</t>
  </si>
  <si>
    <t>Jl Cendrawasih 25, Depok 16425</t>
  </si>
  <si>
    <t>deskripsi</t>
  </si>
  <si>
    <t>slogan</t>
  </si>
  <si>
    <t>lokasi</t>
  </si>
  <si>
    <t>email_penjual</t>
  </si>
  <si>
    <t>Kesehatan itu penting</t>
  </si>
  <si>
    <t>Menjual berbagai macam 
peralatan olahraga</t>
  </si>
  <si>
    <t>nama_toko</t>
  </si>
  <si>
    <t>jasa_kirim</t>
  </si>
  <si>
    <t>kode_produk</t>
  </si>
  <si>
    <t>harga</t>
  </si>
  <si>
    <t>nominal</t>
  </si>
  <si>
    <t>P0000001</t>
  </si>
  <si>
    <t>Pulsa IM3</t>
  </si>
  <si>
    <t>Paket Three Kuota 1</t>
  </si>
  <si>
    <t>P0000002</t>
  </si>
  <si>
    <t>kategori</t>
  </si>
  <si>
    <t>is_asuransi</t>
  </si>
  <si>
    <t>stok</t>
  </si>
  <si>
    <t>min_order</t>
  </si>
  <si>
    <t>max_grosir</t>
  </si>
  <si>
    <t>harga_grosir</t>
  </si>
  <si>
    <t>foto</t>
  </si>
  <si>
    <t>no_invoice</t>
  </si>
  <si>
    <t>tanggal</t>
  </si>
  <si>
    <t>waktu_bayar</t>
  </si>
  <si>
    <t>status</t>
  </si>
  <si>
    <t>total_bayar</t>
  </si>
  <si>
    <t>email_pembeli</t>
  </si>
  <si>
    <t>nomor</t>
  </si>
  <si>
    <t>V000000001</t>
  </si>
  <si>
    <t>alamat_kirim</t>
  </si>
  <si>
    <t>biaya_kirim</t>
  </si>
  <si>
    <t>no_resi</t>
  </si>
  <si>
    <t>nama_jasa_kirim</t>
  </si>
  <si>
    <t>DPK9816788882627</t>
  </si>
  <si>
    <t>id</t>
  </si>
  <si>
    <t>periode_awal</t>
  </si>
  <si>
    <t>periode_akhir</t>
  </si>
  <si>
    <t>Diskon 25% all item</t>
  </si>
  <si>
    <t>R00001</t>
  </si>
  <si>
    <t>20/1/2016</t>
  </si>
  <si>
    <t>31/1/2016</t>
  </si>
  <si>
    <t>id_promo</t>
  </si>
  <si>
    <t>R00002</t>
  </si>
  <si>
    <t>rating</t>
  </si>
  <si>
    <t>komentar</t>
  </si>
  <si>
    <t>pengirim</t>
  </si>
  <si>
    <t>penerima</t>
  </si>
  <si>
    <t>waktu</t>
  </si>
  <si>
    <t>Mending beli yang biru atau merah ya?</t>
  </si>
  <si>
    <t>15/2/2016 14:15</t>
  </si>
  <si>
    <t>berat</t>
  </si>
  <si>
    <t>kuantitas</t>
  </si>
  <si>
    <t>sub_total</t>
  </si>
  <si>
    <t>pembeli</t>
  </si>
  <si>
    <t>25/8/1989</t>
  </si>
  <si>
    <t>23/2/1994</t>
  </si>
  <si>
    <t>18/7/2000</t>
  </si>
  <si>
    <t>30/1/1988</t>
  </si>
  <si>
    <t>19/8/1986</t>
  </si>
  <si>
    <t>27/11/1988</t>
  </si>
  <si>
    <t>cclemont0@noaa.gov</t>
  </si>
  <si>
    <t>ay5nrL1QjD</t>
  </si>
  <si>
    <t>Correy Clemont</t>
  </si>
  <si>
    <t>1932 Sunbrook Court</t>
  </si>
  <si>
    <t>vdesousa1@twitpic.com</t>
  </si>
  <si>
    <t>e6tZpA</t>
  </si>
  <si>
    <t>Valaria DeSousa</t>
  </si>
  <si>
    <t>16/1/1980</t>
  </si>
  <si>
    <t>7543 Lake View Alley</t>
  </si>
  <si>
    <t>rschulter2@domainmarket.com</t>
  </si>
  <si>
    <t>HqSxCmJq</t>
  </si>
  <si>
    <t>Rutherford Schulter</t>
  </si>
  <si>
    <t>15/1/1995</t>
  </si>
  <si>
    <t>1 Sauthoff Junction</t>
  </si>
  <si>
    <t>tashfield3@com.com</t>
  </si>
  <si>
    <t>zJk3yJfo</t>
  </si>
  <si>
    <t>Tabbatha Ashfield</t>
  </si>
  <si>
    <t>84605 Sullivan Court</t>
  </si>
  <si>
    <t>rjagels4@artisteer.com</t>
  </si>
  <si>
    <t>HWHbFW</t>
  </si>
  <si>
    <t>Roseann Jagels</t>
  </si>
  <si>
    <t>357 Moland Court</t>
  </si>
  <si>
    <t>nblas5@printfriendly.com</t>
  </si>
  <si>
    <t>BYVKKjqBZlo</t>
  </si>
  <si>
    <t>Nananne Blas</t>
  </si>
  <si>
    <t>19/10/1995</t>
  </si>
  <si>
    <t>7597 Dennis Circle</t>
  </si>
  <si>
    <t>tion6@wordpress.com</t>
  </si>
  <si>
    <t>08K87IwS</t>
  </si>
  <si>
    <t>Tristam Ion</t>
  </si>
  <si>
    <t>86 Hoard Crossing</t>
  </si>
  <si>
    <t>kmabb7@disqus.com</t>
  </si>
  <si>
    <t>NN54kte2fhnE</t>
  </si>
  <si>
    <t>Kerby Mabb</t>
  </si>
  <si>
    <t>4855 Armistice Junction</t>
  </si>
  <si>
    <t>dpell8@discuz.net</t>
  </si>
  <si>
    <t>U1BuT8UIgJMX</t>
  </si>
  <si>
    <t>Dottie Pell</t>
  </si>
  <si>
    <t>25/2/1986</t>
  </si>
  <si>
    <t>2 Kropf Hill</t>
  </si>
  <si>
    <t>amcconachie9@vinaora.com</t>
  </si>
  <si>
    <t>zlifzD4bM83</t>
  </si>
  <si>
    <t>Ann-marie McConachie</t>
  </si>
  <si>
    <t>19/5/1980</t>
  </si>
  <si>
    <t>99 Grover Point</t>
  </si>
  <si>
    <t>mbegga@facebook.com</t>
  </si>
  <si>
    <t>zt0iEQvo9lv6</t>
  </si>
  <si>
    <t>Melosa Begg</t>
  </si>
  <si>
    <t>25/9/1999</t>
  </si>
  <si>
    <t>2085 Farmco Drive</t>
  </si>
  <si>
    <t>cewellsb@t-online.de</t>
  </si>
  <si>
    <t>HtuhjZ</t>
  </si>
  <si>
    <t>Cassondra Ewells</t>
  </si>
  <si>
    <t>00 Oxford Way</t>
  </si>
  <si>
    <t>jcrasswellc@hc360.com</t>
  </si>
  <si>
    <t>3diAt0</t>
  </si>
  <si>
    <t>Javier Crasswell</t>
  </si>
  <si>
    <t>31/10/1987</t>
  </si>
  <si>
    <t>823 Packers Junction</t>
  </si>
  <si>
    <t>rwheland@a8.net</t>
  </si>
  <si>
    <t>vKIOEC</t>
  </si>
  <si>
    <t>Reinhard Whelan</t>
  </si>
  <si>
    <t>26/11/1997</t>
  </si>
  <si>
    <t>1 Golden Leaf Avenue</t>
  </si>
  <si>
    <t>abeaforde@hexun.com</t>
  </si>
  <si>
    <t>nyTP3BzxpHu</t>
  </si>
  <si>
    <t>Adolphe Beaford</t>
  </si>
  <si>
    <t>20/7/1985</t>
  </si>
  <si>
    <t>76 Hudson Circle</t>
  </si>
  <si>
    <t>hmonckf@abc.net.au</t>
  </si>
  <si>
    <t>j427YuQTslb</t>
  </si>
  <si>
    <t>Hertha Monck</t>
  </si>
  <si>
    <t>695 Huxley Parkway</t>
  </si>
  <si>
    <t>hcoltang@aol.com</t>
  </si>
  <si>
    <t>JKWXdHHC</t>
  </si>
  <si>
    <t>Huey Coltan</t>
  </si>
  <si>
    <t>22/12/1989</t>
  </si>
  <si>
    <t>73930 Ryan Street</t>
  </si>
  <si>
    <t>bwitchh@youku.com</t>
  </si>
  <si>
    <t>ek9aOYks</t>
  </si>
  <si>
    <t>Binky Witch</t>
  </si>
  <si>
    <t>17/1/1983</t>
  </si>
  <si>
    <t>8436 Glendale Crossing</t>
  </si>
  <si>
    <t>ariddlesdeni@people.com.cn</t>
  </si>
  <si>
    <t>kCpi6WCAVuNB</t>
  </si>
  <si>
    <t>Agace Riddlesden</t>
  </si>
  <si>
    <t>7 Barnett Lane</t>
  </si>
  <si>
    <t>tlethebridgej@ibm.com</t>
  </si>
  <si>
    <t>KQdP01iUrZv</t>
  </si>
  <si>
    <t>Terza Lethebridge</t>
  </si>
  <si>
    <t>21/6/1998</t>
  </si>
  <si>
    <t>51 Lakewood Gardens Plaza</t>
  </si>
  <si>
    <t>lsealandk@ox.ac.uk</t>
  </si>
  <si>
    <t>3U1hzG</t>
  </si>
  <si>
    <t>Larisa Sealand</t>
  </si>
  <si>
    <t>3652 Northwestern Trail</t>
  </si>
  <si>
    <t>igirathsl@nydailynews.com</t>
  </si>
  <si>
    <t>iYXvkJ3</t>
  </si>
  <si>
    <t>Irvin Giraths</t>
  </si>
  <si>
    <t>774 Debra Parkway</t>
  </si>
  <si>
    <t>sbandeym@army.mil</t>
  </si>
  <si>
    <t>6jKq30</t>
  </si>
  <si>
    <t>Sophey Bandey</t>
  </si>
  <si>
    <t>16/9/1991</t>
  </si>
  <si>
    <t>23447 Trailsway Road</t>
  </si>
  <si>
    <t>agreensittn@ed.gov</t>
  </si>
  <si>
    <t>HoCR0K</t>
  </si>
  <si>
    <t>Ardys Greensitt</t>
  </si>
  <si>
    <t>81 Annamark Crossing</t>
  </si>
  <si>
    <t>wchatainiero@studiopress.com</t>
  </si>
  <si>
    <t>qgpimz</t>
  </si>
  <si>
    <t>Wells Chatainier</t>
  </si>
  <si>
    <t>23 Hollow Ridge Junction</t>
  </si>
  <si>
    <t>bbrunnsteinp@comcast.net</t>
  </si>
  <si>
    <t>9VYjhd</t>
  </si>
  <si>
    <t>Bent Brunnstein</t>
  </si>
  <si>
    <t>15 Northport Hill</t>
  </si>
  <si>
    <t>broiznq@histats.com</t>
  </si>
  <si>
    <t>xQJ8rdv4uf</t>
  </si>
  <si>
    <t>Boycie Roizn</t>
  </si>
  <si>
    <t>28/1/1989</t>
  </si>
  <si>
    <t>1 Victoria Avenue</t>
  </si>
  <si>
    <t>mbilliardr@mashable.com</t>
  </si>
  <si>
    <t>sIs2WtN6</t>
  </si>
  <si>
    <t>Milty Billiard</t>
  </si>
  <si>
    <t>27/5/1980</t>
  </si>
  <si>
    <t>6900 Eggendart Circle</t>
  </si>
  <si>
    <t>lhaggatas@adobe.com</t>
  </si>
  <si>
    <t>BbIg1xV</t>
  </si>
  <si>
    <t>Lucien Haggata</t>
  </si>
  <si>
    <t>23/9/1981</t>
  </si>
  <si>
    <t>12772 Corben Avenue</t>
  </si>
  <si>
    <t>cickovict@amazon.co.uk</t>
  </si>
  <si>
    <t>l7nOLUq0H</t>
  </si>
  <si>
    <t>Correy Ickovic</t>
  </si>
  <si>
    <t>3991 Fisk Lane</t>
  </si>
  <si>
    <t>flivezeyu@prweb.com</t>
  </si>
  <si>
    <t>hrBB6SA5PXH</t>
  </si>
  <si>
    <t>Falito Livezey</t>
  </si>
  <si>
    <t>89054 Westerfield Circle</t>
  </si>
  <si>
    <t>upoev@nasa.gov</t>
  </si>
  <si>
    <t>wHd2gtrw</t>
  </si>
  <si>
    <t>Umeko Poe</t>
  </si>
  <si>
    <t>24/4/1984</t>
  </si>
  <si>
    <t>040 Prairie Rose Street</t>
  </si>
  <si>
    <t>akindredw@goo.ne.jp</t>
  </si>
  <si>
    <t>ia2STGDP90Vu</t>
  </si>
  <si>
    <t>Alister Kindred</t>
  </si>
  <si>
    <t>1440 Valley Edge Street</t>
  </si>
  <si>
    <t>egavrielx@umn.edu</t>
  </si>
  <si>
    <t>tJDq5qZNFta</t>
  </si>
  <si>
    <t>Ephraim Gavriel</t>
  </si>
  <si>
    <t>21/10/1990</t>
  </si>
  <si>
    <t>41 Ryan Lane</t>
  </si>
  <si>
    <t>plambertazziy@npr.org</t>
  </si>
  <si>
    <t>VvdYHDFTLBQN</t>
  </si>
  <si>
    <t>Pail Lambertazzi</t>
  </si>
  <si>
    <t>16/3/1982</t>
  </si>
  <si>
    <t>92251 Mallard Court</t>
  </si>
  <si>
    <t>rgowenlockz@shutterfly.com</t>
  </si>
  <si>
    <t>bLcT3NGEcJoX</t>
  </si>
  <si>
    <t>Rube Gowenlock</t>
  </si>
  <si>
    <t>67 Springview Place</t>
  </si>
  <si>
    <t>ghardisty10@shareasale.com</t>
  </si>
  <si>
    <t>DzWbHLa</t>
  </si>
  <si>
    <t>Giulio Hardisty</t>
  </si>
  <si>
    <t>24/4/1996</t>
  </si>
  <si>
    <t>6 Loeprich Pass</t>
  </si>
  <si>
    <t>rjaniak11@etsy.com</t>
  </si>
  <si>
    <t>SoFwRE</t>
  </si>
  <si>
    <t>Rozelle Janiak</t>
  </si>
  <si>
    <t>22/8/1991</t>
  </si>
  <si>
    <t>08 Northport Junction</t>
  </si>
  <si>
    <t>otouson12@berkeley.edu</t>
  </si>
  <si>
    <t>Wz14gT0TQ</t>
  </si>
  <si>
    <t>Olivette Touson</t>
  </si>
  <si>
    <t>851 Lillian Place</t>
  </si>
  <si>
    <t>cfirmager13@wunderground.com</t>
  </si>
  <si>
    <t>jxeQrp</t>
  </si>
  <si>
    <t>Charlotte Firmager</t>
  </si>
  <si>
    <t>15/7/1998</t>
  </si>
  <si>
    <t>789 Sycamore Circle</t>
  </si>
  <si>
    <t>amounch14@wikimedia.org</t>
  </si>
  <si>
    <t>Fs0TggvejOp</t>
  </si>
  <si>
    <t>Alisun Mounch</t>
  </si>
  <si>
    <t>31/8/1980</t>
  </si>
  <si>
    <t>598 Riverside Avenue</t>
  </si>
  <si>
    <t>jbreslin15@cnn.com</t>
  </si>
  <si>
    <t>hhFeU61</t>
  </si>
  <si>
    <t>Julie Breslin</t>
  </si>
  <si>
    <t>27/12/2000</t>
  </si>
  <si>
    <t>375 Gateway Street</t>
  </si>
  <si>
    <t>nbrompton16@walmart.com</t>
  </si>
  <si>
    <t>zHhaqiI</t>
  </si>
  <si>
    <t>Norri Brompton</t>
  </si>
  <si>
    <t>29/8/1999</t>
  </si>
  <si>
    <t>848 Crest Line Hill</t>
  </si>
  <si>
    <t>bcashen17@sun.com</t>
  </si>
  <si>
    <t>qeHFmWy</t>
  </si>
  <si>
    <t>Bibbie Cashen</t>
  </si>
  <si>
    <t>737 Warner Junction</t>
  </si>
  <si>
    <t>dskelhorn18@diigo.com</t>
  </si>
  <si>
    <t>6TDYxP</t>
  </si>
  <si>
    <t>Dorisa Skelhorn</t>
  </si>
  <si>
    <t>81 Lawn Pass</t>
  </si>
  <si>
    <t>aglastonbury19@angelfire.com</t>
  </si>
  <si>
    <t>K2j7HaxHDVlS</t>
  </si>
  <si>
    <t>Ardine Glastonbury</t>
  </si>
  <si>
    <t>3021 Washington Lane</t>
  </si>
  <si>
    <t>estratten1a@answers.com</t>
  </si>
  <si>
    <t>T2YuRLRH</t>
  </si>
  <si>
    <t>Eleni Stratten</t>
  </si>
  <si>
    <t>30/1/1989</t>
  </si>
  <si>
    <t>2906 Annamark Junction</t>
  </si>
  <si>
    <t>tlanbertoni1b@comsenz.com</t>
  </si>
  <si>
    <t>qcvGEXKt</t>
  </si>
  <si>
    <t>Torey Lanbertoni</t>
  </si>
  <si>
    <t>995 Farmco Alley</t>
  </si>
  <si>
    <t>as5OTxC1</t>
  </si>
  <si>
    <t>Ethelda O' Byrne</t>
  </si>
  <si>
    <t>20/9/1999</t>
  </si>
  <si>
    <t>85 Old Shore Plaza</t>
  </si>
  <si>
    <t>tlack1d@irs.gov</t>
  </si>
  <si>
    <t>ZlGFd1HOXuT</t>
  </si>
  <si>
    <t>Thorstein Lack</t>
  </si>
  <si>
    <t>21/6/1995</t>
  </si>
  <si>
    <t>31457 Forest Center</t>
  </si>
  <si>
    <t>mhane1e@ucoz.ru</t>
  </si>
  <si>
    <t>pfNWJv1L4m8</t>
  </si>
  <si>
    <t>Michal Hane</t>
  </si>
  <si>
    <t>16/11/1980</t>
  </si>
  <si>
    <t>1 Kinsman Crossing</t>
  </si>
  <si>
    <t>lblackmoor1f@opensource.org</t>
  </si>
  <si>
    <t>62bRpr</t>
  </si>
  <si>
    <t>Liza Blackmoor</t>
  </si>
  <si>
    <t>15/11/1985</t>
  </si>
  <si>
    <t>33 Namekagon Court</t>
  </si>
  <si>
    <t>otomaskov1g@dot.gov</t>
  </si>
  <si>
    <t>zQsN7e3Rj27</t>
  </si>
  <si>
    <t>Orren Tomaskov</t>
  </si>
  <si>
    <t>4 Dahle Pass</t>
  </si>
  <si>
    <t>sansell1h@mozilla.com</t>
  </si>
  <si>
    <t>m8dsKTV</t>
  </si>
  <si>
    <t>Sharon Ansell</t>
  </si>
  <si>
    <t>24/11/2000</t>
  </si>
  <si>
    <t>8546 Charing Cross Lane</t>
  </si>
  <si>
    <t>vrenzullo1i@nydailynews.com</t>
  </si>
  <si>
    <t>2TPD8AJp</t>
  </si>
  <si>
    <t>Valeda Renzullo</t>
  </si>
  <si>
    <t>14/12/1992</t>
  </si>
  <si>
    <t>3 Fremont Lane</t>
  </si>
  <si>
    <t>cmaccosto1j@cornell.edu</t>
  </si>
  <si>
    <t>JAXvIX</t>
  </si>
  <si>
    <t>Chrisse MacCosto</t>
  </si>
  <si>
    <t>85 Gale Park</t>
  </si>
  <si>
    <t>rharder1k@marriott.com</t>
  </si>
  <si>
    <t>UbYSz894kavD</t>
  </si>
  <si>
    <t>Robinia Harder</t>
  </si>
  <si>
    <t>6623 Schurz Parkway</t>
  </si>
  <si>
    <t>ebostick1l@nbcnews.com</t>
  </si>
  <si>
    <t>QW2uwaYctv</t>
  </si>
  <si>
    <t>Eada Bostick</t>
  </si>
  <si>
    <t>31963 American Ash Avenue</t>
  </si>
  <si>
    <t>jkeenlyside1m@stanford.edu</t>
  </si>
  <si>
    <t>0dxyzqW</t>
  </si>
  <si>
    <t>Jose Keenlyside</t>
  </si>
  <si>
    <t>21/9/1996</t>
  </si>
  <si>
    <t>88295 Eliot Lane</t>
  </si>
  <si>
    <t>dcardnell1n@google.co.jp</t>
  </si>
  <si>
    <t>xNXKGLds</t>
  </si>
  <si>
    <t>Dulcinea Cardnell</t>
  </si>
  <si>
    <t>14/1/1994</t>
  </si>
  <si>
    <t>7683 Pond Crossing</t>
  </si>
  <si>
    <t>ro'nions1o@mysql.com</t>
  </si>
  <si>
    <t>3X0oPm</t>
  </si>
  <si>
    <t>Reynard O'Nions</t>
  </si>
  <si>
    <t>32 Corben Court</t>
  </si>
  <si>
    <t>jmc1p@dmoz.org</t>
  </si>
  <si>
    <t>Mnr0Pt</t>
  </si>
  <si>
    <t>Janenna Mc Caughan</t>
  </si>
  <si>
    <t>5563 Alpine Terrace</t>
  </si>
  <si>
    <t>asoughton1q@buzzfeed.com</t>
  </si>
  <si>
    <t>9wIYsP</t>
  </si>
  <si>
    <t>Alfy Soughton</t>
  </si>
  <si>
    <t>21/11/1996</t>
  </si>
  <si>
    <t>2 Pepper Wood Road</t>
  </si>
  <si>
    <t>ajuste1r@netvibes.com</t>
  </si>
  <si>
    <t>aAeg0xh22Z</t>
  </si>
  <si>
    <t>Adelaide Juste</t>
  </si>
  <si>
    <t>8 Dennis Trail</t>
  </si>
  <si>
    <t>lmanzell1s@businessinsider.com</t>
  </si>
  <si>
    <t>xqD7cfr3</t>
  </si>
  <si>
    <t>Lynde Manzell</t>
  </si>
  <si>
    <t>33 Northland Alley</t>
  </si>
  <si>
    <t>ioxshott1t@vimeo.com</t>
  </si>
  <si>
    <t>UzhRvcUF</t>
  </si>
  <si>
    <t>Isiahi Oxshott</t>
  </si>
  <si>
    <t>44666 Basil Trail</t>
  </si>
  <si>
    <t>yhollow1u@jalbum.net</t>
  </si>
  <si>
    <t>hawMkct</t>
  </si>
  <si>
    <t>Yehudi Hollow</t>
  </si>
  <si>
    <t>30/4/1991</t>
  </si>
  <si>
    <t>402 South Way</t>
  </si>
  <si>
    <t>rspawell1v@msn.com</t>
  </si>
  <si>
    <t>3QJgPm</t>
  </si>
  <si>
    <t>Rozamond Spawell</t>
  </si>
  <si>
    <t>26/7/1991</t>
  </si>
  <si>
    <t>60714 Green Ridge Pass</t>
  </si>
  <si>
    <t>frudiger1w@arizona.edu</t>
  </si>
  <si>
    <t>WhlGD1</t>
  </si>
  <si>
    <t>Fifine Rudiger</t>
  </si>
  <si>
    <t>77 Hermina Plaza</t>
  </si>
  <si>
    <t>lvlasyuk1x@cisco.com</t>
  </si>
  <si>
    <t>CeRZNCtxci</t>
  </si>
  <si>
    <t>Launce Vlasyuk</t>
  </si>
  <si>
    <t>26/7/1986</t>
  </si>
  <si>
    <t>1694 Blaine Way</t>
  </si>
  <si>
    <t>vcrumby1y@about.me</t>
  </si>
  <si>
    <t>aRB5gS60</t>
  </si>
  <si>
    <t>Vassily Crumby</t>
  </si>
  <si>
    <t>15/1/2000</t>
  </si>
  <si>
    <t>80965 7th Lane</t>
  </si>
  <si>
    <t>candrysiak1z@house.gov</t>
  </si>
  <si>
    <t>BcJpwCZqGlj7</t>
  </si>
  <si>
    <t>Cheryl Andrysiak</t>
  </si>
  <si>
    <t>20 Kingsford Place</t>
  </si>
  <si>
    <t>nsuermeier20@jugem.jp</t>
  </si>
  <si>
    <t>8oB5K8B2vZg</t>
  </si>
  <si>
    <t>Nolly Suermeier</t>
  </si>
  <si>
    <t>21/10/1981</t>
  </si>
  <si>
    <t>97 Grim Point</t>
  </si>
  <si>
    <t>jmitchenson21@abc.net.au</t>
  </si>
  <si>
    <t>PdKXmx</t>
  </si>
  <si>
    <t>Jeanna Mitchenson</t>
  </si>
  <si>
    <t>1 Valley Edge Trail</t>
  </si>
  <si>
    <t>kvernall22@economist.com</t>
  </si>
  <si>
    <t>HysnDMs3</t>
  </si>
  <si>
    <t>Kata Vernall</t>
  </si>
  <si>
    <t>13/12/1992</t>
  </si>
  <si>
    <t>58 Veith Center</t>
  </si>
  <si>
    <t>gdodamead23@uol.com.br</t>
  </si>
  <si>
    <t>Nth6ndY</t>
  </si>
  <si>
    <t>Gus Dodamead</t>
  </si>
  <si>
    <t>20/10/1989</t>
  </si>
  <si>
    <t>10 Spohn Way</t>
  </si>
  <si>
    <t>gholleworth24@gmpg.org</t>
  </si>
  <si>
    <t>rSMiEX1Reayj</t>
  </si>
  <si>
    <t>Guenevere Holleworth</t>
  </si>
  <si>
    <t>23/4/1987</t>
  </si>
  <si>
    <t>5 Division Court</t>
  </si>
  <si>
    <t>cthomlinson25@cam.ac.uk</t>
  </si>
  <si>
    <t>Udbgaehv0czd</t>
  </si>
  <si>
    <t>Chelsea Thomlinson</t>
  </si>
  <si>
    <t>29/9/1994</t>
  </si>
  <si>
    <t>3882 Autumn Leaf Street</t>
  </si>
  <si>
    <t>wganders26@wikipedia.org</t>
  </si>
  <si>
    <t>tTz3buM</t>
  </si>
  <si>
    <t>Wayne Ganders</t>
  </si>
  <si>
    <t>14/3/1985</t>
  </si>
  <si>
    <t>7 Muir Park</t>
  </si>
  <si>
    <t>fsemper27@oracle.com</t>
  </si>
  <si>
    <t>7laA4TNXd</t>
  </si>
  <si>
    <t>Francois Semper</t>
  </si>
  <si>
    <t>3521 Hoepker Plaza</t>
  </si>
  <si>
    <t>chewes28@geocities.jp</t>
  </si>
  <si>
    <t>nYj03T</t>
  </si>
  <si>
    <t>Cynthia Hewes</t>
  </si>
  <si>
    <t>29/2/2000</t>
  </si>
  <si>
    <t>9780 Dayton Court</t>
  </si>
  <si>
    <t>nswetenham29@howstuffworks.com</t>
  </si>
  <si>
    <t>GYlm3TtFKuf</t>
  </si>
  <si>
    <t>Nevsa Swetenham</t>
  </si>
  <si>
    <t>23/12/1998</t>
  </si>
  <si>
    <t>87 Transport Court</t>
  </si>
  <si>
    <t>aellor2a@prweb.com</t>
  </si>
  <si>
    <t>8yiNgeG0o065</t>
  </si>
  <si>
    <t>Angelo Ellor</t>
  </si>
  <si>
    <t>00590 Melby Road</t>
  </si>
  <si>
    <t>dreihm2b@nsw.gov.au</t>
  </si>
  <si>
    <t>m7ymtUhRO6</t>
  </si>
  <si>
    <t>Damita Reihm</t>
  </si>
  <si>
    <t>93289 Scofield Plaza</t>
  </si>
  <si>
    <t>paynscombe2c@csmonitor.com</t>
  </si>
  <si>
    <t>Wp7nuINTo024</t>
  </si>
  <si>
    <t>Patten Aynscombe</t>
  </si>
  <si>
    <t>77964 Anthes Crossing</t>
  </si>
  <si>
    <t>acorradino2d@wix.com</t>
  </si>
  <si>
    <t>Bdsp0Nk</t>
  </si>
  <si>
    <t>Anders Corradino</t>
  </si>
  <si>
    <t>16/1/1990</t>
  </si>
  <si>
    <t>6334 Acker Lane</t>
  </si>
  <si>
    <t>cpauly2e@foxnews.com</t>
  </si>
  <si>
    <t>M8ySG8V1Mj</t>
  </si>
  <si>
    <t>Cornie Pauly</t>
  </si>
  <si>
    <t>3 Nevada Court</t>
  </si>
  <si>
    <t>dcorneljes2f@bluehost.com</t>
  </si>
  <si>
    <t>JPsKnF8ToZjH</t>
  </si>
  <si>
    <t>Dimitry Corneljes</t>
  </si>
  <si>
    <t>19/9/2000</t>
  </si>
  <si>
    <t>82 Dorton Terrace</t>
  </si>
  <si>
    <t>sbankhurst2g@forbes.com</t>
  </si>
  <si>
    <t>WYYsA7ElSYf</t>
  </si>
  <si>
    <t>Susette Bankhurst</t>
  </si>
  <si>
    <t>4638 Evergreen Circle</t>
  </si>
  <si>
    <t>gthal2h@rambler.ru</t>
  </si>
  <si>
    <t>0CD8tCVV3</t>
  </si>
  <si>
    <t>Gina Thal</t>
  </si>
  <si>
    <t>18/4/1997</t>
  </si>
  <si>
    <t>83 East Terrace</t>
  </si>
  <si>
    <t>baveray2i@mozilla.com</t>
  </si>
  <si>
    <t>SJeyNFwjZp</t>
  </si>
  <si>
    <t>Bourke Averay</t>
  </si>
  <si>
    <t>22/1/2000</t>
  </si>
  <si>
    <t>0104 Kensington Circle</t>
  </si>
  <si>
    <t>jknappitt2j@alexa.com</t>
  </si>
  <si>
    <t>KDBibolWN</t>
  </si>
  <si>
    <t>Julee Knappitt</t>
  </si>
  <si>
    <t>24/5/1995</t>
  </si>
  <si>
    <t>4125 1st Way</t>
  </si>
  <si>
    <t>ko'coskerry2k@washingtonpost.com</t>
  </si>
  <si>
    <t>qDYxoDx</t>
  </si>
  <si>
    <t>Korey O'Coskerry</t>
  </si>
  <si>
    <t>9983 Rowland Alley</t>
  </si>
  <si>
    <t>jmagowan2l@ask.com</t>
  </si>
  <si>
    <t>WlI3wI</t>
  </si>
  <si>
    <t>Jimmy Magowan</t>
  </si>
  <si>
    <t>25/9/1980</t>
  </si>
  <si>
    <t>096 Elka Way</t>
  </si>
  <si>
    <t>akremer2m@ihg.com</t>
  </si>
  <si>
    <t>60tyjWslYLR5</t>
  </si>
  <si>
    <t>Andra Kremer</t>
  </si>
  <si>
    <t>2212 Moland Drive</t>
  </si>
  <si>
    <t>htomik2n@unblog.fr</t>
  </si>
  <si>
    <t>actgTUEikx</t>
  </si>
  <si>
    <t>Hildegaard Tomik</t>
  </si>
  <si>
    <t>1202 Kropf Drive</t>
  </si>
  <si>
    <t>kweaver2o@nifty.com</t>
  </si>
  <si>
    <t>sYzx7hhL</t>
  </si>
  <si>
    <t>Karyl Weaver</t>
  </si>
  <si>
    <t>75 Twin Pines Alley</t>
  </si>
  <si>
    <t>gkennally2p@illinois.edu</t>
  </si>
  <si>
    <t>5JEqCYf6FKSD</t>
  </si>
  <si>
    <t>Gisela Kennally</t>
  </si>
  <si>
    <t>23/9/2000</t>
  </si>
  <si>
    <t>5 Moland Pass</t>
  </si>
  <si>
    <t>hcoton2q@mozilla.org</t>
  </si>
  <si>
    <t>je5jPlJP9</t>
  </si>
  <si>
    <t>Helyn Coton</t>
  </si>
  <si>
    <t>1479 Eggendart Pass</t>
  </si>
  <si>
    <t>btombleson2r@aol.com</t>
  </si>
  <si>
    <t>zlgCfg8jkA</t>
  </si>
  <si>
    <t>Budd Tombleson</t>
  </si>
  <si>
    <t>5 Anderson Court</t>
  </si>
  <si>
    <t>avettore2s@dailymotion.com</t>
  </si>
  <si>
    <t>YgggiXg9YEGo</t>
  </si>
  <si>
    <t>Alli Vettore</t>
  </si>
  <si>
    <t>20/6/1985</t>
  </si>
  <si>
    <t>8 5th Avenue</t>
  </si>
  <si>
    <t>umaceur2t@simplemachines.org</t>
  </si>
  <si>
    <t>SCaS76r</t>
  </si>
  <si>
    <t>Udale Maceur</t>
  </si>
  <si>
    <t>16/9/1998</t>
  </si>
  <si>
    <t>0793 Namekagon Road</t>
  </si>
  <si>
    <t>caidler2u@simplemachines.org</t>
  </si>
  <si>
    <t>0s9DYFsRpf</t>
  </si>
  <si>
    <t>Christye Aidler</t>
  </si>
  <si>
    <t>15/7/1989</t>
  </si>
  <si>
    <t>21 Brown Trail</t>
  </si>
  <si>
    <t>ehealey2v@geocities.jp</t>
  </si>
  <si>
    <t>2WWtELI</t>
  </si>
  <si>
    <t>Etan Healey</t>
  </si>
  <si>
    <t>20/5/1981</t>
  </si>
  <si>
    <t>25366 Forster Drive</t>
  </si>
  <si>
    <t>kalliott2w@cbc.ca</t>
  </si>
  <si>
    <t>cM8zewj</t>
  </si>
  <si>
    <t>Kelwin Alliott</t>
  </si>
  <si>
    <t>653 Sunbrook Alley</t>
  </si>
  <si>
    <t>mwrigley2x@wikipedia.org</t>
  </si>
  <si>
    <t>Qj7zwc4o</t>
  </si>
  <si>
    <t>Milena Wrigley</t>
  </si>
  <si>
    <t>77958 Green Street</t>
  </si>
  <si>
    <t>pbroggelli2y@github.io</t>
  </si>
  <si>
    <t>XSFlgEIQsgnn</t>
  </si>
  <si>
    <t>Palmer Broggelli</t>
  </si>
  <si>
    <t>21/2/1984</t>
  </si>
  <si>
    <t>1 Annamark Trail</t>
  </si>
  <si>
    <t>cavramovitz2z@feedburner.com</t>
  </si>
  <si>
    <t>yr7XTFA</t>
  </si>
  <si>
    <t>Clarinda Avramovitz</t>
  </si>
  <si>
    <t>3 Packers Point</t>
  </si>
  <si>
    <t>vgaller30@typepad.com</t>
  </si>
  <si>
    <t>dKAJgFNNzS</t>
  </si>
  <si>
    <t>Virge Galler</t>
  </si>
  <si>
    <t>8 Summit Avenue</t>
  </si>
  <si>
    <t>mfossey31@pinterest.com</t>
  </si>
  <si>
    <t>PZSL9VjMf</t>
  </si>
  <si>
    <t>Miranda Fossey</t>
  </si>
  <si>
    <t>18/5/1996</t>
  </si>
  <si>
    <t>7 Kennedy Parkway</t>
  </si>
  <si>
    <t>rchisnall32@dmoz.org</t>
  </si>
  <si>
    <t>BwnRjLPRfZs</t>
  </si>
  <si>
    <t>Robinet Chisnall</t>
  </si>
  <si>
    <t>16/6/1991</t>
  </si>
  <si>
    <t>8 Doe Crossing Center</t>
  </si>
  <si>
    <t>sdriver33@nyu.edu</t>
  </si>
  <si>
    <t>QaOHh9EVF6Ex</t>
  </si>
  <si>
    <t>Si Driver</t>
  </si>
  <si>
    <t>22/3/1987</t>
  </si>
  <si>
    <t>8 Sullivan Alley</t>
  </si>
  <si>
    <t>asturridge34@unc.edu</t>
  </si>
  <si>
    <t>sDU9i2EFG41d</t>
  </si>
  <si>
    <t>Aggy Sturridge</t>
  </si>
  <si>
    <t>21/3/1997</t>
  </si>
  <si>
    <t>21344 Browning Drive</t>
  </si>
  <si>
    <t>hpymer35@list-manage.com</t>
  </si>
  <si>
    <t>slPqBaED5</t>
  </si>
  <si>
    <t>Hortensia Pymer</t>
  </si>
  <si>
    <t>13/11/1993</t>
  </si>
  <si>
    <t>56142 Hoepker Circle</t>
  </si>
  <si>
    <t>gpaton36@wikipedia.org</t>
  </si>
  <si>
    <t>t1ijRBgh2y</t>
  </si>
  <si>
    <t>Gwenneth Paton</t>
  </si>
  <si>
    <t>26/10/1998</t>
  </si>
  <si>
    <t>42 Arrowood Lane</t>
  </si>
  <si>
    <t>nbason37@amazonaws.com</t>
  </si>
  <si>
    <t>20EBwszh</t>
  </si>
  <si>
    <t>Noak Bason</t>
  </si>
  <si>
    <t>21 Annamark Trail</t>
  </si>
  <si>
    <t>harangy38@nydailynews.com</t>
  </si>
  <si>
    <t>Zpz0yRPLAPYC</t>
  </si>
  <si>
    <t>Hazlett Arangy</t>
  </si>
  <si>
    <t>9639 Del Mar Avenue</t>
  </si>
  <si>
    <t>wfowles39@google.co.uk</t>
  </si>
  <si>
    <t>mb8q6wkAXtTS</t>
  </si>
  <si>
    <t>Westley Fowles</t>
  </si>
  <si>
    <t>43 Nova Way</t>
  </si>
  <si>
    <t>grizzardini3a@booking.com</t>
  </si>
  <si>
    <t>UQ7qyBY</t>
  </si>
  <si>
    <t>Garold Rizzardini</t>
  </si>
  <si>
    <t>14/6/2000</t>
  </si>
  <si>
    <t>8520 Farmco Crossing</t>
  </si>
  <si>
    <t>bchasney3b@jimdo.com</t>
  </si>
  <si>
    <t>GF9TVYZvZ4</t>
  </si>
  <si>
    <t>Berenice Chasney</t>
  </si>
  <si>
    <t>20/5/1988</t>
  </si>
  <si>
    <t>205 Sachs Place</t>
  </si>
  <si>
    <t>sbaccup3c@unblog.fr</t>
  </si>
  <si>
    <t>EyHkIPbD21</t>
  </si>
  <si>
    <t>Sigismund Baccup</t>
  </si>
  <si>
    <t>253 Northport Plaza</t>
  </si>
  <si>
    <t>aandrin3d@parallels.com</t>
  </si>
  <si>
    <t>jDdcYWhVt0</t>
  </si>
  <si>
    <t>Arabelle Andrin</t>
  </si>
  <si>
    <t>47288 Brentwood Crossing</t>
  </si>
  <si>
    <t>rgrayston3e@drupal.org</t>
  </si>
  <si>
    <t>GRk6rSLTni</t>
  </si>
  <si>
    <t>Richart Grayston</t>
  </si>
  <si>
    <t>14/1/1985</t>
  </si>
  <si>
    <t>247 Buena Vista Parkway</t>
  </si>
  <si>
    <t>jheake3f@bloglovin.com</t>
  </si>
  <si>
    <t>H4MBSMgA07</t>
  </si>
  <si>
    <t>Jocelyne Heake</t>
  </si>
  <si>
    <t>17/8/1992</t>
  </si>
  <si>
    <t>9011 Nancy Crossing</t>
  </si>
  <si>
    <t>aschuricke3g@php.net</t>
  </si>
  <si>
    <t>lbhNO4i</t>
  </si>
  <si>
    <t>Alexandr Schuricke</t>
  </si>
  <si>
    <t>31/12/1995</t>
  </si>
  <si>
    <t>4 Schiller Center</t>
  </si>
  <si>
    <t>mmercik3h@sciencedirect.com</t>
  </si>
  <si>
    <t>MfyEw04Q4U</t>
  </si>
  <si>
    <t>Malvina Mercik</t>
  </si>
  <si>
    <t>092 Nova Road</t>
  </si>
  <si>
    <t>ipillinger3i@disqus.com</t>
  </si>
  <si>
    <t>tRywpL9d4</t>
  </si>
  <si>
    <t>Ilsa Pillinger</t>
  </si>
  <si>
    <t>1 Merrick Street</t>
  </si>
  <si>
    <t>tlafford3j@nature.com</t>
  </si>
  <si>
    <t>JqiF69al0rU</t>
  </si>
  <si>
    <t>Tomkin Lafford</t>
  </si>
  <si>
    <t>93731 Hoffman Circle</t>
  </si>
  <si>
    <t>lmayor3k@toplist.cz</t>
  </si>
  <si>
    <t>BxpHLldH9t</t>
  </si>
  <si>
    <t>Lucian Mayor</t>
  </si>
  <si>
    <t>22/12/1997</t>
  </si>
  <si>
    <t>4143 Delaware Lane</t>
  </si>
  <si>
    <t>jpatsall3l@bloomberg.com</t>
  </si>
  <si>
    <t>Vw40VC0cjO</t>
  </si>
  <si>
    <t>Joela Patsall</t>
  </si>
  <si>
    <t>9 Coleman Lane</t>
  </si>
  <si>
    <t>dmagarrell3m@google.ca</t>
  </si>
  <si>
    <t>W6SZ5aGy</t>
  </si>
  <si>
    <t>Doug Magarrell</t>
  </si>
  <si>
    <t>24/11/1983</t>
  </si>
  <si>
    <t>85 Hanover Plaza</t>
  </si>
  <si>
    <t>rflaunier3n@nymag.com</t>
  </si>
  <si>
    <t>t2GdZhRoQ</t>
  </si>
  <si>
    <t>Rebecca Flaunier</t>
  </si>
  <si>
    <t>29/9/1981</t>
  </si>
  <si>
    <t>0660 Manufacturers Point</t>
  </si>
  <si>
    <t>hbickers3o@blogger.com</t>
  </si>
  <si>
    <t>WDKEJ7XhFf</t>
  </si>
  <si>
    <t>Haroun Bickers</t>
  </si>
  <si>
    <t>16 Badeau Alley</t>
  </si>
  <si>
    <t>lpaull3p@nsw.gov.au</t>
  </si>
  <si>
    <t>SFAoWutEH</t>
  </si>
  <si>
    <t>Lissy Paull</t>
  </si>
  <si>
    <t>23/8/1999</t>
  </si>
  <si>
    <t>172 Texas Pass</t>
  </si>
  <si>
    <t>ezimmermanns3q@bbc.co.uk</t>
  </si>
  <si>
    <t>Ctns7rVWX</t>
  </si>
  <si>
    <t>Eberhard Zimmermanns</t>
  </si>
  <si>
    <t>23/2/1996</t>
  </si>
  <si>
    <t>44997 Scofield Pass</t>
  </si>
  <si>
    <t>tpoundford3r@wikimedia.org</t>
  </si>
  <si>
    <t>ZkiyZxKy</t>
  </si>
  <si>
    <t>Thomasin Poundford</t>
  </si>
  <si>
    <t>84114 3rd Avenue</t>
  </si>
  <si>
    <t>rle3s@hostgator.com</t>
  </si>
  <si>
    <t>I76m8M</t>
  </si>
  <si>
    <t>Raviv Le Provest</t>
  </si>
  <si>
    <t>00 Mayer Trail</t>
  </si>
  <si>
    <t>across3t@cnet.com</t>
  </si>
  <si>
    <t>EQkatNRPw8b</t>
  </si>
  <si>
    <t>Adina Cross</t>
  </si>
  <si>
    <t>30/7/1992</t>
  </si>
  <si>
    <t>042 Donald Lane</t>
  </si>
  <si>
    <t>jfoxall3u@dion.ne.jp</t>
  </si>
  <si>
    <t>fPOA2U4d</t>
  </si>
  <si>
    <t>Juliet Foxall</t>
  </si>
  <si>
    <t>24/4/1988</t>
  </si>
  <si>
    <t>084 Lotheville Circle</t>
  </si>
  <si>
    <t>rdyster3v@hao123.com</t>
  </si>
  <si>
    <t>QoM39s</t>
  </si>
  <si>
    <t>Rutger Dyster</t>
  </si>
  <si>
    <t>31/12/1983</t>
  </si>
  <si>
    <t>0 Elgar Parkway</t>
  </si>
  <si>
    <t>kbryning3w@nytimes.com</t>
  </si>
  <si>
    <t>7eyJ38Hjx8</t>
  </si>
  <si>
    <t>Krista Bryning</t>
  </si>
  <si>
    <t>14/10/1983</t>
  </si>
  <si>
    <t>78292 Farragut Plaza</t>
  </si>
  <si>
    <t>jgrimsdyke3x@mac.com</t>
  </si>
  <si>
    <t>AUC0MNIgE</t>
  </si>
  <si>
    <t>Jeromy Grimsdyke</t>
  </si>
  <si>
    <t>26351 Lakewood Pass</t>
  </si>
  <si>
    <t>hjerosch3y@bbc.co.uk</t>
  </si>
  <si>
    <t>Xamwwr</t>
  </si>
  <si>
    <t>Harlan Jerosch</t>
  </si>
  <si>
    <t>5047 Darwin Pass</t>
  </si>
  <si>
    <t>lbattey3z@com.com</t>
  </si>
  <si>
    <t>Rdxbyt</t>
  </si>
  <si>
    <t>Lorne Battey</t>
  </si>
  <si>
    <t>46452 Melrose Road</t>
  </si>
  <si>
    <t>gdare40@ycombinator.com</t>
  </si>
  <si>
    <t>ZweyurbDNg</t>
  </si>
  <si>
    <t>Granthem Dare</t>
  </si>
  <si>
    <t>19/12/1992</t>
  </si>
  <si>
    <t>3889 Buena Vista Trail</t>
  </si>
  <si>
    <t>lgarman41@blogger.com</t>
  </si>
  <si>
    <t>WHVoc2ED9zKp</t>
  </si>
  <si>
    <t>Lilian Garman</t>
  </si>
  <si>
    <t>15/10/1991</t>
  </si>
  <si>
    <t>32993 Grasskamp Junction</t>
  </si>
  <si>
    <t>ggainsford42@technorati.com</t>
  </si>
  <si>
    <t>yoQ3K52BzAJ</t>
  </si>
  <si>
    <t>Gunter Gainsford</t>
  </si>
  <si>
    <t>1 Corry Alley</t>
  </si>
  <si>
    <t>cculshew43@thetimes.co.uk</t>
  </si>
  <si>
    <t>9iQnHC</t>
  </si>
  <si>
    <t>Charis Culshew</t>
  </si>
  <si>
    <t>24/5/2000</t>
  </si>
  <si>
    <t>5 Mcguire Place</t>
  </si>
  <si>
    <t>jmacura44@intel.com</t>
  </si>
  <si>
    <t>WMoPskM</t>
  </si>
  <si>
    <t>Jeffrey Macura</t>
  </si>
  <si>
    <t>23/7/1983</t>
  </si>
  <si>
    <t>002 Kensington Crossing</t>
  </si>
  <si>
    <t>ibrundall45@is.gd</t>
  </si>
  <si>
    <t>igoSEklKZ</t>
  </si>
  <si>
    <t>Innis Brundall</t>
  </si>
  <si>
    <t>17/6/1994</t>
  </si>
  <si>
    <t>2 High Crossing Street</t>
  </si>
  <si>
    <t>mbaudasso46@state.tx.us</t>
  </si>
  <si>
    <t>c8pRfn7s</t>
  </si>
  <si>
    <t>Mychal Baudasso</t>
  </si>
  <si>
    <t>28/2/1997</t>
  </si>
  <si>
    <t>198 Kenwood Point</t>
  </si>
  <si>
    <t>mbasnett47@prnewswire.com</t>
  </si>
  <si>
    <t>DFQChz5c</t>
  </si>
  <si>
    <t>Mike Basnett</t>
  </si>
  <si>
    <t>17/3/1990</t>
  </si>
  <si>
    <t>401 Sutherland Alley</t>
  </si>
  <si>
    <t>ewortman48@economist.com</t>
  </si>
  <si>
    <t>NBjARZU8y</t>
  </si>
  <si>
    <t>Erhard Wortman</t>
  </si>
  <si>
    <t>04280 Rowland Road</t>
  </si>
  <si>
    <t>sdrillot49@statcounter.com</t>
  </si>
  <si>
    <t>4LHRUMe6r</t>
  </si>
  <si>
    <t>Silvia Drillot</t>
  </si>
  <si>
    <t>24/2/1990</t>
  </si>
  <si>
    <t>2 Eastwood Alley</t>
  </si>
  <si>
    <t>to'kielt4a@msn.com</t>
  </si>
  <si>
    <t>3J3sLO5owdL</t>
  </si>
  <si>
    <t>Tadio O'Kielt</t>
  </si>
  <si>
    <t>226 Toban Hill</t>
  </si>
  <si>
    <t>csturdy4b@marriott.com</t>
  </si>
  <si>
    <t>B8PUoSfQIv</t>
  </si>
  <si>
    <t>Cob Sturdy</t>
  </si>
  <si>
    <t>041 Luster Crossing</t>
  </si>
  <si>
    <t>ecabane4c@friendfeed.com</t>
  </si>
  <si>
    <t>5HmnreEozYLq</t>
  </si>
  <si>
    <t>Emmaline Cabane</t>
  </si>
  <si>
    <t>26/2/1999</t>
  </si>
  <si>
    <t>72557 Clemons Lane</t>
  </si>
  <si>
    <t>vscourge4d@soup.io</t>
  </si>
  <si>
    <t>Zb9uOtCg2SA</t>
  </si>
  <si>
    <t>Veriee Scourge</t>
  </si>
  <si>
    <t>677 Sugar Road</t>
  </si>
  <si>
    <t>bchecchi4e@sohu.com</t>
  </si>
  <si>
    <t>2QTwnG</t>
  </si>
  <si>
    <t>Brigham Checchi</t>
  </si>
  <si>
    <t>779 Truax Hill</t>
  </si>
  <si>
    <t>rmcbrearty4f@cnet.com</t>
  </si>
  <si>
    <t>BgxjHpK</t>
  </si>
  <si>
    <t>Rosalie McBrearty</t>
  </si>
  <si>
    <t>181 West Crossing</t>
  </si>
  <si>
    <t>mharkins4g@home.pl</t>
  </si>
  <si>
    <t>EnCUDrw</t>
  </si>
  <si>
    <t>Michal Harkins</t>
  </si>
  <si>
    <t>1 3rd Point</t>
  </si>
  <si>
    <t>egriffin4h@a8.net</t>
  </si>
  <si>
    <t>2WIS0Iby</t>
  </si>
  <si>
    <t>Enos Griffin</t>
  </si>
  <si>
    <t>75 Jay Park</t>
  </si>
  <si>
    <t>mhumpatch4i@ucoz.ru</t>
  </si>
  <si>
    <t>s8EDzO</t>
  </si>
  <si>
    <t>Mohandis Humpatch</t>
  </si>
  <si>
    <t>26/4/1994</t>
  </si>
  <si>
    <t>7 Prentice Crossing</t>
  </si>
  <si>
    <t>okaesmans4j@fc2.com</t>
  </si>
  <si>
    <t>UUFFeVvCz</t>
  </si>
  <si>
    <t>Olag Kaesmans</t>
  </si>
  <si>
    <t>43100 Surrey Way</t>
  </si>
  <si>
    <t>cgething4k@bizjournals.com</t>
  </si>
  <si>
    <t>OJPCov</t>
  </si>
  <si>
    <t>Corey Gething</t>
  </si>
  <si>
    <t>47078 Paget Junction</t>
  </si>
  <si>
    <t>bbabst4l@surveymonkey.com</t>
  </si>
  <si>
    <t>30AoI4Wp</t>
  </si>
  <si>
    <t>Belia Babst</t>
  </si>
  <si>
    <t>19/1/1995</t>
  </si>
  <si>
    <t>78019 Jenna Parkway</t>
  </si>
  <si>
    <t>ntrivett4m@phpbb.com</t>
  </si>
  <si>
    <t>k0yjiCRn25Ov</t>
  </si>
  <si>
    <t>Neil Trivett</t>
  </si>
  <si>
    <t>37 Summit Crossing</t>
  </si>
  <si>
    <t>othompkins4n@webs.com</t>
  </si>
  <si>
    <t>ACkt2bNQz</t>
  </si>
  <si>
    <t>Olivie Thompkins</t>
  </si>
  <si>
    <t>8976 Quincy Center</t>
  </si>
  <si>
    <t>dboult4o@etsy.com</t>
  </si>
  <si>
    <t>PyCG7mX</t>
  </si>
  <si>
    <t>Doreen Boult</t>
  </si>
  <si>
    <t>35333 Straubel Way</t>
  </si>
  <si>
    <t>hturpey4p@hubpages.com</t>
  </si>
  <si>
    <t>vg6uaTU</t>
  </si>
  <si>
    <t>Herculie Turpey</t>
  </si>
  <si>
    <t>909 Vera Crossing</t>
  </si>
  <si>
    <t>wprime4q@dagondesign.com</t>
  </si>
  <si>
    <t>SUlFc47Y</t>
  </si>
  <si>
    <t>Windy Prime</t>
  </si>
  <si>
    <t>134 Armistice Junction</t>
  </si>
  <si>
    <t>sjoriot4r@bigcartel.com</t>
  </si>
  <si>
    <t>ixapK2V7M</t>
  </si>
  <si>
    <t>Sella Joriot</t>
  </si>
  <si>
    <t>31/3/1988</t>
  </si>
  <si>
    <t>36 Onsgard Place</t>
  </si>
  <si>
    <t>pcotilard4s@acquirethisname.com</t>
  </si>
  <si>
    <t>6fVh03UYeh</t>
  </si>
  <si>
    <t>Patty Cotilard</t>
  </si>
  <si>
    <t>16/10/1989</t>
  </si>
  <si>
    <t>54 Coleman Trail</t>
  </si>
  <si>
    <t>mrameau4t@tumblr.com</t>
  </si>
  <si>
    <t>AMsgD9MHTR</t>
  </si>
  <si>
    <t>Marne Rameau</t>
  </si>
  <si>
    <t>24/3/1990</t>
  </si>
  <si>
    <t>2033 Annamark Court</t>
  </si>
  <si>
    <t>sfloyde4u@telegraph.co.uk</t>
  </si>
  <si>
    <t>4vx9RIXdTqVe</t>
  </si>
  <si>
    <t>Salvidor Floyde</t>
  </si>
  <si>
    <t>13/10/1994</t>
  </si>
  <si>
    <t>000 Northridge Court</t>
  </si>
  <si>
    <t>srousby4v@ovh.net</t>
  </si>
  <si>
    <t>dUZ0UOtDO58</t>
  </si>
  <si>
    <t>Shannon Rousby</t>
  </si>
  <si>
    <t>29/9/1996</t>
  </si>
  <si>
    <t>74815 Brickson Park Road</t>
  </si>
  <si>
    <t>rberth4w@about.me</t>
  </si>
  <si>
    <t>hMIizzCD6gGL</t>
  </si>
  <si>
    <t>Ruperto Berth</t>
  </si>
  <si>
    <t>15/7/1985</t>
  </si>
  <si>
    <t>820 Oakridge Road</t>
  </si>
  <si>
    <t>rrougier4x@smugmug.com</t>
  </si>
  <si>
    <t>JvcXsWiXsNv</t>
  </si>
  <si>
    <t>Richard Rougier</t>
  </si>
  <si>
    <t>27242 Rowland Avenue</t>
  </si>
  <si>
    <t>nliddy4y@webeden.co.uk</t>
  </si>
  <si>
    <t>4XE28HTY288</t>
  </si>
  <si>
    <t>Nadiya Liddy</t>
  </si>
  <si>
    <t>30/10/1989</t>
  </si>
  <si>
    <t>55 Valley Edge Crossing</t>
  </si>
  <si>
    <t>jmatton4z@businessweek.com</t>
  </si>
  <si>
    <t>SCkFGTU</t>
  </si>
  <si>
    <t>Jodee Matton</t>
  </si>
  <si>
    <t>1881 Grover Street</t>
  </si>
  <si>
    <t>wrieger50@surveymonkey.com</t>
  </si>
  <si>
    <t>ZBq2Ttq25X</t>
  </si>
  <si>
    <t>Winfield Rieger</t>
  </si>
  <si>
    <t>27/11/1981</t>
  </si>
  <si>
    <t>14376 Cordelia Circle</t>
  </si>
  <si>
    <t>bather51@usatoday.com</t>
  </si>
  <si>
    <t>sGn8gMmUp</t>
  </si>
  <si>
    <t>Brande Ather</t>
  </si>
  <si>
    <t>25/9/1994</t>
  </si>
  <si>
    <t>23 Mosinee Street</t>
  </si>
  <si>
    <t>rbour52@springer.com</t>
  </si>
  <si>
    <t>7zKa9IUaFsZ</t>
  </si>
  <si>
    <t>Rees Bour</t>
  </si>
  <si>
    <t>23/10/1986</t>
  </si>
  <si>
    <t>525 Merrick Trail</t>
  </si>
  <si>
    <t>cbirds53@google.fr</t>
  </si>
  <si>
    <t>OF9eLZeXO</t>
  </si>
  <si>
    <t>Clerkclaude Birds</t>
  </si>
  <si>
    <t>15/9/1989</t>
  </si>
  <si>
    <t>040 Manufacturers Crossing</t>
  </si>
  <si>
    <t>eferry54@imageshack.us</t>
  </si>
  <si>
    <t>AHJ2vHszGu</t>
  </si>
  <si>
    <t>Ericha Ferry</t>
  </si>
  <si>
    <t>817 Old Shore Drive</t>
  </si>
  <si>
    <t>shunt55@facebook.com</t>
  </si>
  <si>
    <t>LkgSnZUoxJZP</t>
  </si>
  <si>
    <t>Sigfrid Hunt</t>
  </si>
  <si>
    <t>56595 Hovde Place</t>
  </si>
  <si>
    <t>vreef56@telegraph.co.uk</t>
  </si>
  <si>
    <t>GgwaDlRWhWfh</t>
  </si>
  <si>
    <t>Vanya Reef</t>
  </si>
  <si>
    <t>14/12/1997</t>
  </si>
  <si>
    <t>894 7th Terrace</t>
  </si>
  <si>
    <t>pgypps57@squarespace.com</t>
  </si>
  <si>
    <t>CT2MqNSnP</t>
  </si>
  <si>
    <t>Penelope Gypps</t>
  </si>
  <si>
    <t>5 Utah Place</t>
  </si>
  <si>
    <t>swarsop58@apache.org</t>
  </si>
  <si>
    <t>BLkJ5SafsM</t>
  </si>
  <si>
    <t>Shirlene Warsop</t>
  </si>
  <si>
    <t>18 Northport Parkway</t>
  </si>
  <si>
    <t>sstevings59@ycombinator.com</t>
  </si>
  <si>
    <t>KzNAbde5iBWI</t>
  </si>
  <si>
    <t>Sadella Stevings</t>
  </si>
  <si>
    <t>1 Rieder Pass</t>
  </si>
  <si>
    <t>fquilty5a@dmoz.org</t>
  </si>
  <si>
    <t>u9tyxQeFPDL7</t>
  </si>
  <si>
    <t>Flem Quilty</t>
  </si>
  <si>
    <t>501 Golf View Plaza</t>
  </si>
  <si>
    <t>ofrancey5b@google.com.au</t>
  </si>
  <si>
    <t>qwZlSOAZUfUu</t>
  </si>
  <si>
    <t>Otes Francey</t>
  </si>
  <si>
    <t>13/12/1980</t>
  </si>
  <si>
    <t>31660 Fulton Alley</t>
  </si>
  <si>
    <t>kbentame5c@nsw.gov.au</t>
  </si>
  <si>
    <t>tDeINuU</t>
  </si>
  <si>
    <t>Kelley Bentame</t>
  </si>
  <si>
    <t>19/3/2000</t>
  </si>
  <si>
    <t>6309 Paget Junction</t>
  </si>
  <si>
    <t>giianon5d@mozilla.org</t>
  </si>
  <si>
    <t>LAnCvb</t>
  </si>
  <si>
    <t>Gav Iianon</t>
  </si>
  <si>
    <t>30/5/1989</t>
  </si>
  <si>
    <t>42792 Cascade Parkway</t>
  </si>
  <si>
    <t>mmilburn5e@google.cn</t>
  </si>
  <si>
    <t>gYlX00pka</t>
  </si>
  <si>
    <t>Marian Milburn</t>
  </si>
  <si>
    <t>30/6/2000</t>
  </si>
  <si>
    <t>885 Oakridge Park</t>
  </si>
  <si>
    <t>ffedoronko5f@washingtonpost.com</t>
  </si>
  <si>
    <t>VOK4Ayy</t>
  </si>
  <si>
    <t>Fenelia Fedoronko</t>
  </si>
  <si>
    <t>28/10/1985</t>
  </si>
  <si>
    <t>808 Autumn Leaf Street</t>
  </si>
  <si>
    <t>ggouda5g@sourceforge.net</t>
  </si>
  <si>
    <t>NSeD9Ya2</t>
  </si>
  <si>
    <t>Gertrud Gouda</t>
  </si>
  <si>
    <t>14/7/1987</t>
  </si>
  <si>
    <t>4 Schlimgen Park</t>
  </si>
  <si>
    <t>grubin5h@artisteer.com</t>
  </si>
  <si>
    <t>UUYJgtcMyZKp</t>
  </si>
  <si>
    <t>Gladys Rubin</t>
  </si>
  <si>
    <t>25/4/1985</t>
  </si>
  <si>
    <t>15074 Ruskin Lane</t>
  </si>
  <si>
    <t>nfarra5i@zdnet.com</t>
  </si>
  <si>
    <t>YS7pvgGCP2r9</t>
  </si>
  <si>
    <t>Nickey Farra</t>
  </si>
  <si>
    <t>13/5/1983</t>
  </si>
  <si>
    <t>01 Loomis Court</t>
  </si>
  <si>
    <t>abundy5j@state.tx.us</t>
  </si>
  <si>
    <t>POYz8w</t>
  </si>
  <si>
    <t>Aubine Bundy</t>
  </si>
  <si>
    <t>93301 Gina Drive</t>
  </si>
  <si>
    <t>speegrem5k@wired.com</t>
  </si>
  <si>
    <t>TvFc3no2iEI</t>
  </si>
  <si>
    <t>Sigismond Peegrem</t>
  </si>
  <si>
    <t>30/4/1981</t>
  </si>
  <si>
    <t>5 Forster Trail</t>
  </si>
  <si>
    <t>lgirardi5l@ft.com</t>
  </si>
  <si>
    <t>HGDSdhy</t>
  </si>
  <si>
    <t>Lyssa Girardi</t>
  </si>
  <si>
    <t>50331 Sunnyside Circle</t>
  </si>
  <si>
    <t>mrabl5m@netvibes.com</t>
  </si>
  <si>
    <t>YNS3dx</t>
  </si>
  <si>
    <t>Massimiliano Rabl</t>
  </si>
  <si>
    <t>0 Springview Lane</t>
  </si>
  <si>
    <t>esandon5n@hp.com</t>
  </si>
  <si>
    <t>ihX7baf49iud</t>
  </si>
  <si>
    <t>Ezequiel Sandon</t>
  </si>
  <si>
    <t>18/1/1991</t>
  </si>
  <si>
    <t>605 Utah Circle</t>
  </si>
  <si>
    <t>smcgriele5o@toplist.cz</t>
  </si>
  <si>
    <t>wMKL9BbPc33J</t>
  </si>
  <si>
    <t>Skipton McGriele</t>
  </si>
  <si>
    <t>31/8/1985</t>
  </si>
  <si>
    <t>479 Vidon Place</t>
  </si>
  <si>
    <t>cgarratt5p@mapquest.com</t>
  </si>
  <si>
    <t>hTDKz2</t>
  </si>
  <si>
    <t>Cornie Garratt</t>
  </si>
  <si>
    <t>21/9/1998</t>
  </si>
  <si>
    <t>6631 Alpine Crossing</t>
  </si>
  <si>
    <t>abavidge5q@mtv.com</t>
  </si>
  <si>
    <t>Jm3C9oJ</t>
  </si>
  <si>
    <t>Angele Bavidge</t>
  </si>
  <si>
    <t>16/2/1987</t>
  </si>
  <si>
    <t>61412 Starling Way</t>
  </si>
  <si>
    <t>apidgeon5r@ft.com</t>
  </si>
  <si>
    <t>Fwrktx3</t>
  </si>
  <si>
    <t>Allin Pidgeon</t>
  </si>
  <si>
    <t>27/4/1988</t>
  </si>
  <si>
    <t>9 Forster Trail</t>
  </si>
  <si>
    <t>cutteridge5s@telegraph.co.uk</t>
  </si>
  <si>
    <t>MhWEEIgxEIzg</t>
  </si>
  <si>
    <t>Cinderella Utteridge</t>
  </si>
  <si>
    <t>18/2/1994</t>
  </si>
  <si>
    <t>39262 Fieldstone Lane</t>
  </si>
  <si>
    <t>zbowditch5t@so-net.ne.jp</t>
  </si>
  <si>
    <t>aMEmImKiRk</t>
  </si>
  <si>
    <t>Zonda Bowditch</t>
  </si>
  <si>
    <t>7668 Springs Avenue</t>
  </si>
  <si>
    <t>kgeorgiades5u@jigsy.com</t>
  </si>
  <si>
    <t>rlEdKqOhOX1</t>
  </si>
  <si>
    <t>Kathie Georgiades</t>
  </si>
  <si>
    <t>74608 Fallview Court</t>
  </si>
  <si>
    <t>astiegars5v@paginegialle.it</t>
  </si>
  <si>
    <t>OSozgHTA</t>
  </si>
  <si>
    <t>Adolf Stiegars</t>
  </si>
  <si>
    <t>26/10/1992</t>
  </si>
  <si>
    <t>4 Bultman Point</t>
  </si>
  <si>
    <t>mwilloughley5w@canalblog.com</t>
  </si>
  <si>
    <t>38VrqoLWf1bo</t>
  </si>
  <si>
    <t>Myranda Willoughley</t>
  </si>
  <si>
    <t>1077 Dennis Street</t>
  </si>
  <si>
    <t>abaxandall5x@xrea.com</t>
  </si>
  <si>
    <t>Msiibhk</t>
  </si>
  <si>
    <t>Andi Baxandall</t>
  </si>
  <si>
    <t>58 Crowley Pass</t>
  </si>
  <si>
    <t>dedmondson5y@alexa.com</t>
  </si>
  <si>
    <t>Utu6LJ</t>
  </si>
  <si>
    <t>Dayle Edmondson</t>
  </si>
  <si>
    <t>31/1/1989</t>
  </si>
  <si>
    <t>85 Elgar Point</t>
  </si>
  <si>
    <t>kvaughan-hughes5z@xinhuanet.com</t>
  </si>
  <si>
    <t>nVVAs9j0</t>
  </si>
  <si>
    <t>Karla Vaughan-Hughes</t>
  </si>
  <si>
    <t>25/2/1980</t>
  </si>
  <si>
    <t>95465 Village Avenue</t>
  </si>
  <si>
    <t>bschmuhl60@desdev.cn</t>
  </si>
  <si>
    <t>8fZExAUvEQS</t>
  </si>
  <si>
    <t>Blinnie Schmuhl</t>
  </si>
  <si>
    <t>361 Shasta Parkway</t>
  </si>
  <si>
    <t>iakenhead61@amazon.co.uk</t>
  </si>
  <si>
    <t>Npv3tb0Odt</t>
  </si>
  <si>
    <t>Ive Akenhead</t>
  </si>
  <si>
    <t>28/7/1989</t>
  </si>
  <si>
    <t>23819 Lyons Circle</t>
  </si>
  <si>
    <t>kcartmill62@eepurl.com</t>
  </si>
  <si>
    <t>YKCjBAuOOzJ2</t>
  </si>
  <si>
    <t>Karna Cartmill</t>
  </si>
  <si>
    <t>56732 Center Point</t>
  </si>
  <si>
    <t>jreeves63@wsj.com</t>
  </si>
  <si>
    <t>GnoEDJhs</t>
  </si>
  <si>
    <t>Jodi Reeves</t>
  </si>
  <si>
    <t>778 Springs Center</t>
  </si>
  <si>
    <t>mnicholas64@elpais.com</t>
  </si>
  <si>
    <t>H6MZ4a</t>
  </si>
  <si>
    <t>Madalyn Nicholas</t>
  </si>
  <si>
    <t>910 Sunfield Drive</t>
  </si>
  <si>
    <t>ivaughton65@guardian.co.uk</t>
  </si>
  <si>
    <t>AWUfnssnExj</t>
  </si>
  <si>
    <t>Irita Vaughton</t>
  </si>
  <si>
    <t>5 Alpine Court</t>
  </si>
  <si>
    <t>ahardwich66@topsy.com</t>
  </si>
  <si>
    <t>4HO1EH</t>
  </si>
  <si>
    <t>Aurie Hardwich</t>
  </si>
  <si>
    <t>14/5/1989</t>
  </si>
  <si>
    <t>170 Dwight Trail</t>
  </si>
  <si>
    <t>gsteven67@youku.com</t>
  </si>
  <si>
    <t>6hTY8rCXLh</t>
  </si>
  <si>
    <t>Gregory Steven</t>
  </si>
  <si>
    <t>63011 John Wall Drive</t>
  </si>
  <si>
    <t>pgrise68@i2i.jp</t>
  </si>
  <si>
    <t>E7mG0OFzdh8</t>
  </si>
  <si>
    <t>Perri Grise</t>
  </si>
  <si>
    <t>2 Warrior Terrace</t>
  </si>
  <si>
    <t>elucio69@google.nl</t>
  </si>
  <si>
    <t>B2vq99</t>
  </si>
  <si>
    <t>Evy Lucio</t>
  </si>
  <si>
    <t>32 Morning Avenue</t>
  </si>
  <si>
    <t>cwyne6a@51.la</t>
  </si>
  <si>
    <t>7HiXF6S7boZ</t>
  </si>
  <si>
    <t>Cordelie Wyne</t>
  </si>
  <si>
    <t>23533 Anderson Crossing</t>
  </si>
  <si>
    <t>huc6b@ed.gov</t>
  </si>
  <si>
    <t>ZTr3jHbfJ5H</t>
  </si>
  <si>
    <t>Hillyer Uc</t>
  </si>
  <si>
    <t>28/12/1988</t>
  </si>
  <si>
    <t>36 Buell Park</t>
  </si>
  <si>
    <t>erofe6c@telegraph.co.uk</t>
  </si>
  <si>
    <t>YIvvzePEU</t>
  </si>
  <si>
    <t>Egon Rofe</t>
  </si>
  <si>
    <t>844 Mcguire Avenue</t>
  </si>
  <si>
    <t>measter6d@geocities.com</t>
  </si>
  <si>
    <t>zKajIvqsqD</t>
  </si>
  <si>
    <t>Milissent Easter</t>
  </si>
  <si>
    <t>16/3/1980</t>
  </si>
  <si>
    <t>59 Prairieview Lane</t>
  </si>
  <si>
    <t>dluca6e@cdc.gov</t>
  </si>
  <si>
    <t>5f6rEF0mdkiv</t>
  </si>
  <si>
    <t>Dick Luca</t>
  </si>
  <si>
    <t>17/2/1995</t>
  </si>
  <si>
    <t>72 Butterfield Pass</t>
  </si>
  <si>
    <t>jximenez6f@nsw.gov.au</t>
  </si>
  <si>
    <t>0e2lYAA</t>
  </si>
  <si>
    <t>Jesus Ximenez</t>
  </si>
  <si>
    <t>2889 Calypso Circle</t>
  </si>
  <si>
    <t>jdundon6g@digg.com</t>
  </si>
  <si>
    <t>3vprkET3HaZe</t>
  </si>
  <si>
    <t>Jeralee Dundon</t>
  </si>
  <si>
    <t>3 2nd Circle</t>
  </si>
  <si>
    <t>mwickes6h@clickbank.net</t>
  </si>
  <si>
    <t>7FTEZE3r</t>
  </si>
  <si>
    <t>Mira Wickes</t>
  </si>
  <si>
    <t>14/11/1991</t>
  </si>
  <si>
    <t>0445 Anhalt Circle</t>
  </si>
  <si>
    <t>afidler6i@oracle.com</t>
  </si>
  <si>
    <t>WG2s4udISs</t>
  </si>
  <si>
    <t>Alyss Fidler</t>
  </si>
  <si>
    <t>26/11/1994</t>
  </si>
  <si>
    <t>205 Straubel Plaza</t>
  </si>
  <si>
    <t>vgrazier6j@ucla.edu</t>
  </si>
  <si>
    <t>Al0M4WG6</t>
  </si>
  <si>
    <t>Viva Grazier</t>
  </si>
  <si>
    <t>5 Center Court</t>
  </si>
  <si>
    <t>kyukhnini6k@360.cn</t>
  </si>
  <si>
    <t>ZfdHmKfa</t>
  </si>
  <si>
    <t>Kimberlyn Yukhnini</t>
  </si>
  <si>
    <t>22/1/1981</t>
  </si>
  <si>
    <t>6 Knutson Avenue</t>
  </si>
  <si>
    <t>lslaten6l@networksolutions.com</t>
  </si>
  <si>
    <t>MAK3yYXG</t>
  </si>
  <si>
    <t>Lutero Slaten</t>
  </si>
  <si>
    <t>16/5/1993</t>
  </si>
  <si>
    <t>3 Glendale Point</t>
  </si>
  <si>
    <t>fhayball6m@livejournal.com</t>
  </si>
  <si>
    <t>m8ejhWQFnK2</t>
  </si>
  <si>
    <t>Fanni Hayball</t>
  </si>
  <si>
    <t>20/4/1992</t>
  </si>
  <si>
    <t>01 Arapahoe Junction</t>
  </si>
  <si>
    <t>sroyden6n@wufoo.com</t>
  </si>
  <si>
    <t>kMlbovVgj</t>
  </si>
  <si>
    <t>Steve Royden</t>
  </si>
  <si>
    <t>7606 Oak Hill</t>
  </si>
  <si>
    <t>sirlam6o@google.ru</t>
  </si>
  <si>
    <t>uY2hdHpkorxb</t>
  </si>
  <si>
    <t>Sauveur Irlam</t>
  </si>
  <si>
    <t>19/10/1984</t>
  </si>
  <si>
    <t>6058 Ludington Parkway</t>
  </si>
  <si>
    <t>llappine6p@edublogs.org</t>
  </si>
  <si>
    <t>yEOArUl</t>
  </si>
  <si>
    <t>Leoline Lappine</t>
  </si>
  <si>
    <t>138 Saint Paul Drive</t>
  </si>
  <si>
    <t>podby6q@rediff.com</t>
  </si>
  <si>
    <t>yz6Btn6jdS</t>
  </si>
  <si>
    <t>Pall Odby</t>
  </si>
  <si>
    <t>19/3/1994</t>
  </si>
  <si>
    <t>42 Katie Way</t>
  </si>
  <si>
    <t>kle6r@about.com</t>
  </si>
  <si>
    <t>fKrRMxPo1nth</t>
  </si>
  <si>
    <t>Kelby Le Quesne</t>
  </si>
  <si>
    <t>22/10/1990</t>
  </si>
  <si>
    <t>1 Mariners Cove Court</t>
  </si>
  <si>
    <t>kvanyushin6s@hostgator.com</t>
  </si>
  <si>
    <t>hzJEjxv0N</t>
  </si>
  <si>
    <t>Kerk Vanyushin</t>
  </si>
  <si>
    <t>26/6/1984</t>
  </si>
  <si>
    <t>24566 Carey Lane</t>
  </si>
  <si>
    <t>kratt6t@creativecommons.org</t>
  </si>
  <si>
    <t>8ApPiWasrzJX</t>
  </si>
  <si>
    <t>Kristo Ratt</t>
  </si>
  <si>
    <t>5225 Michigan Avenue</t>
  </si>
  <si>
    <t>abirt6u@indiatimes.com</t>
  </si>
  <si>
    <t>ykViTz3jw53E</t>
  </si>
  <si>
    <t>Ardelle Birt</t>
  </si>
  <si>
    <t>1 Hanson Drive</t>
  </si>
  <si>
    <t>hilyushkin6v@google.co.jp</t>
  </si>
  <si>
    <t>xnszyL2</t>
  </si>
  <si>
    <t>Hugues Ilyushkin</t>
  </si>
  <si>
    <t>091 Meadow Vale Pass</t>
  </si>
  <si>
    <t>dleestut6w@bandcamp.com</t>
  </si>
  <si>
    <t>WRrP7Mg</t>
  </si>
  <si>
    <t>Diann LeEstut</t>
  </si>
  <si>
    <t>06 Logan Way</t>
  </si>
  <si>
    <t>lneumann6x@cargocollective.com</t>
  </si>
  <si>
    <t>c6X3QaXj</t>
  </si>
  <si>
    <t>Larina Neumann</t>
  </si>
  <si>
    <t>1 Ramsey Court</t>
  </si>
  <si>
    <t>fcroker6y@linkedin.com</t>
  </si>
  <si>
    <t>eRDUUCm</t>
  </si>
  <si>
    <t>Farris Croker</t>
  </si>
  <si>
    <t>24/1/1985</t>
  </si>
  <si>
    <t>7231 Nelson Circle</t>
  </si>
  <si>
    <t>tsimonini6z@wired.com</t>
  </si>
  <si>
    <t>L3nAHc1RC</t>
  </si>
  <si>
    <t>Tiphanie Simonini</t>
  </si>
  <si>
    <t>48 Sage Alley</t>
  </si>
  <si>
    <t>sbinnie70@technorati.com</t>
  </si>
  <si>
    <t>PFcw1x1I</t>
  </si>
  <si>
    <t>Salvador Binnie</t>
  </si>
  <si>
    <t>35169 Novick Hill</t>
  </si>
  <si>
    <t>dstemp71@meetup.com</t>
  </si>
  <si>
    <t>EvrXZ7MtAnNX</t>
  </si>
  <si>
    <t>Dorie Stemp</t>
  </si>
  <si>
    <t>29/5/1992</t>
  </si>
  <si>
    <t>0 Schmedeman Drive</t>
  </si>
  <si>
    <t>wgallego72@admin.ch</t>
  </si>
  <si>
    <t>GtVsE6pq</t>
  </si>
  <si>
    <t>Willie Gallego</t>
  </si>
  <si>
    <t>71059 Mcbride Drive</t>
  </si>
  <si>
    <t>lcousins73@yale.edu</t>
  </si>
  <si>
    <t>vbedTYZ</t>
  </si>
  <si>
    <t>Lind Cousins</t>
  </si>
  <si>
    <t>14/10/1990</t>
  </si>
  <si>
    <t>5 Miller Drive</t>
  </si>
  <si>
    <t>sbaudoux74@cyberchimps.com</t>
  </si>
  <si>
    <t>yayno6V</t>
  </si>
  <si>
    <t>Salmon Baudoux</t>
  </si>
  <si>
    <t>28/6/1999</t>
  </si>
  <si>
    <t>09 Linden Hill</t>
  </si>
  <si>
    <t>sfearnehough75@businessweek.com</t>
  </si>
  <si>
    <t>lxeI0VEVj</t>
  </si>
  <si>
    <t>Sherwynd Fearnehough</t>
  </si>
  <si>
    <t>42 Fremont Road</t>
  </si>
  <si>
    <t>pmapes76@addthis.com</t>
  </si>
  <si>
    <t>vIK4ffS</t>
  </si>
  <si>
    <t>Paco Mapes</t>
  </si>
  <si>
    <t>26/2/1996</t>
  </si>
  <si>
    <t>400 High Crossing Place</t>
  </si>
  <si>
    <t>acapnerhurst77@weather.com</t>
  </si>
  <si>
    <t>8EkMoX</t>
  </si>
  <si>
    <t>Aurelia Capnerhurst</t>
  </si>
  <si>
    <t>68 Lien Park</t>
  </si>
  <si>
    <t>msandham78@un.org</t>
  </si>
  <si>
    <t>7pzjcvADbHv</t>
  </si>
  <si>
    <t>Mattias Sandham</t>
  </si>
  <si>
    <t>17/11/1981</t>
  </si>
  <si>
    <t>3436 Sloan Park</t>
  </si>
  <si>
    <t>ebamsey79@github.com</t>
  </si>
  <si>
    <t>dmA02f8WFM</t>
  </si>
  <si>
    <t>Ealasaid Bamsey</t>
  </si>
  <si>
    <t>27/6/1984</t>
  </si>
  <si>
    <t>26 Grasskamp Pass</t>
  </si>
  <si>
    <t>dbelz7a@posterous.com</t>
  </si>
  <si>
    <t>qzNUEcqVC25v</t>
  </si>
  <si>
    <t>Dewey Belz</t>
  </si>
  <si>
    <t>215 Superior Junction</t>
  </si>
  <si>
    <t>bweerdenburg7b@buzzfeed.com</t>
  </si>
  <si>
    <t>q768LXeHJA</t>
  </si>
  <si>
    <t>Brendin Weerdenburg</t>
  </si>
  <si>
    <t>23/11/1998</t>
  </si>
  <si>
    <t>546 Hanover Terrace</t>
  </si>
  <si>
    <t>gbrimson7c@intel.com</t>
  </si>
  <si>
    <t>LLFjL9</t>
  </si>
  <si>
    <t>Gill Brimson</t>
  </si>
  <si>
    <t>556 Amoth Court</t>
  </si>
  <si>
    <t>vshardlow7d@a8.net</t>
  </si>
  <si>
    <t>DWEN45M</t>
  </si>
  <si>
    <t>Vikki Shardlow</t>
  </si>
  <si>
    <t>83386 Walton Crossing</t>
  </si>
  <si>
    <t>aismirnioglou7e@sakura.ne.jp</t>
  </si>
  <si>
    <t>e3hBmwd</t>
  </si>
  <si>
    <t>Adolph Ismirnioglou</t>
  </si>
  <si>
    <t>18/2/1997</t>
  </si>
  <si>
    <t>83753 Crownhardt Road</t>
  </si>
  <si>
    <t>amackenzie7f@wordpress.org</t>
  </si>
  <si>
    <t>d7CuNIS</t>
  </si>
  <si>
    <t>Alberta MacKenzie</t>
  </si>
  <si>
    <t>21/5/1999</t>
  </si>
  <si>
    <t>66 Onsgard Circle</t>
  </si>
  <si>
    <t>asims7g@theglobeandmail.com</t>
  </si>
  <si>
    <t>y8ZZqar9i7</t>
  </si>
  <si>
    <t>Annemarie Sims</t>
  </si>
  <si>
    <t>23/7/1984</t>
  </si>
  <si>
    <t>37966 Prentice Point</t>
  </si>
  <si>
    <t>hlandsbury7h@joomla.org</t>
  </si>
  <si>
    <t>ZZCe3uqhkv5</t>
  </si>
  <si>
    <t>Hewie Landsbury</t>
  </si>
  <si>
    <t>27/1/1986</t>
  </si>
  <si>
    <t>624 Monument Place</t>
  </si>
  <si>
    <t>ptidridge7i@mtv.com</t>
  </si>
  <si>
    <t>FBpqbc5Z</t>
  </si>
  <si>
    <t>Pamelina Tidridge</t>
  </si>
  <si>
    <t>39 Del Sol Trail</t>
  </si>
  <si>
    <t>ghedge7j@bizjournals.com</t>
  </si>
  <si>
    <t>TQVn0jd081dX</t>
  </si>
  <si>
    <t>Gleda Hedge</t>
  </si>
  <si>
    <t>88648 West Terrace</t>
  </si>
  <si>
    <t>vveighey7k@patch.com</t>
  </si>
  <si>
    <t>2eNKLR</t>
  </si>
  <si>
    <t>Vonny Veighey</t>
  </si>
  <si>
    <t>28999 Hayes Circle</t>
  </si>
  <si>
    <t>mbrind7l@bloomberg.com</t>
  </si>
  <si>
    <t>J4TqoxCr</t>
  </si>
  <si>
    <t>Mallory Brind</t>
  </si>
  <si>
    <t>19/4/1991</t>
  </si>
  <si>
    <t>5 Coolidge Street</t>
  </si>
  <si>
    <t>nhyde7m@foxnews.com</t>
  </si>
  <si>
    <t>SfowVjE8N22</t>
  </si>
  <si>
    <t>Ninette Hyde</t>
  </si>
  <si>
    <t>16/8/1987</t>
  </si>
  <si>
    <t>02 Rigney Street</t>
  </si>
  <si>
    <t>hrudham7n@icq.com</t>
  </si>
  <si>
    <t>DcRtqV3zl</t>
  </si>
  <si>
    <t>Harcourt Rudham</t>
  </si>
  <si>
    <t>59 Bartelt Park</t>
  </si>
  <si>
    <t>hjayes7o@google.cn</t>
  </si>
  <si>
    <t>YwEs9V4juN</t>
  </si>
  <si>
    <t>Harrison Jayes</t>
  </si>
  <si>
    <t>037 Melrose Way</t>
  </si>
  <si>
    <t>avilla7p@smugmug.com</t>
  </si>
  <si>
    <t>kZst9bK4b</t>
  </si>
  <si>
    <t>Ardyce Villa</t>
  </si>
  <si>
    <t>70 Namekagon Terrace</t>
  </si>
  <si>
    <t>truddlesden7q@cnet.com</t>
  </si>
  <si>
    <t>pgeFgbfH</t>
  </si>
  <si>
    <t>Teena Ruddlesden</t>
  </si>
  <si>
    <t>28/8/1997</t>
  </si>
  <si>
    <t>17001 Dryden Park</t>
  </si>
  <si>
    <t>gcropp7r@flavors.me</t>
  </si>
  <si>
    <t>T4EpemN</t>
  </si>
  <si>
    <t>Gerick Cropp</t>
  </si>
  <si>
    <t>6 Meadow Vale Street</t>
  </si>
  <si>
    <t>hshortall7s@nba.com</t>
  </si>
  <si>
    <t>fPD1aes</t>
  </si>
  <si>
    <t>Hadria Shortall</t>
  </si>
  <si>
    <t>22/12/1994</t>
  </si>
  <si>
    <t>5 Corscot Road</t>
  </si>
  <si>
    <t>akelcey7t@istockphoto.com</t>
  </si>
  <si>
    <t>vBJzcj</t>
  </si>
  <si>
    <t>Alic Kelcey</t>
  </si>
  <si>
    <t>13/4/1981</t>
  </si>
  <si>
    <t>289 Namekagon Terrace</t>
  </si>
  <si>
    <t>daudibert7u@reverbnation.com</t>
  </si>
  <si>
    <t>q4y5smQ</t>
  </si>
  <si>
    <t>Dorise Audibert</t>
  </si>
  <si>
    <t>7860 Heffernan Crossing</t>
  </si>
  <si>
    <t>kpugsley7v@bravesites.com</t>
  </si>
  <si>
    <t>ELkO9TNxuVD</t>
  </si>
  <si>
    <t>Karissa Pugsley</t>
  </si>
  <si>
    <t>22/2/1983</t>
  </si>
  <si>
    <t>92 Rockefeller Terrace</t>
  </si>
  <si>
    <t>ngjerde7w@intel.com</t>
  </si>
  <si>
    <t>NIayrN</t>
  </si>
  <si>
    <t>Noami Gjerde</t>
  </si>
  <si>
    <t>2263 Lawn Park</t>
  </si>
  <si>
    <t>mkrug7x@globo.com</t>
  </si>
  <si>
    <t>h2EusTGf</t>
  </si>
  <si>
    <t>Merissa Krug</t>
  </si>
  <si>
    <t>849 Trailsway Park</t>
  </si>
  <si>
    <t>cmearing7y@barnesandnoble.com</t>
  </si>
  <si>
    <t>pg4Jnrz</t>
  </si>
  <si>
    <t>Charis Mearing</t>
  </si>
  <si>
    <t>79853 Lindbergh Road</t>
  </si>
  <si>
    <t>mioannidis7z@shinystat.com</t>
  </si>
  <si>
    <t>phJ5O1X</t>
  </si>
  <si>
    <t>Mirella Ioannidis</t>
  </si>
  <si>
    <t>6 Arkansas Park</t>
  </si>
  <si>
    <t>bosman80@umich.edu</t>
  </si>
  <si>
    <t>g4Tp9CHXOkcx</t>
  </si>
  <si>
    <t>Beitris Osman</t>
  </si>
  <si>
    <t>7357 Redwing Pass</t>
  </si>
  <si>
    <t>fpedder81@jiathis.com</t>
  </si>
  <si>
    <t>eponq6VO36L</t>
  </si>
  <si>
    <t>Franchot Pedder</t>
  </si>
  <si>
    <t>66869 Carioca Road</t>
  </si>
  <si>
    <t>ealgar82@chicagotribune.com</t>
  </si>
  <si>
    <t>F4ThmktJDZ0</t>
  </si>
  <si>
    <t>Ezekiel Algar</t>
  </si>
  <si>
    <t>9 Hoard Circle</t>
  </si>
  <si>
    <t>jcattow83@ezinearticles.com</t>
  </si>
  <si>
    <t>VNitU9r4OgA1</t>
  </si>
  <si>
    <t>June Cattow</t>
  </si>
  <si>
    <t>44254 Miller Alley</t>
  </si>
  <si>
    <t>wwestcot84@discovery.com</t>
  </si>
  <si>
    <t>I7oSOQCVBAP</t>
  </si>
  <si>
    <t>Willie Westcot</t>
  </si>
  <si>
    <t>24/12/1989</t>
  </si>
  <si>
    <t>16932 Thierer Trail</t>
  </si>
  <si>
    <t>arowden85@mapy.cz</t>
  </si>
  <si>
    <t>PfTlxWi2OTm</t>
  </si>
  <si>
    <t>Annalee Rowden</t>
  </si>
  <si>
    <t>3 Pepper Wood Park</t>
  </si>
  <si>
    <t>gwayne86@4shared.com</t>
  </si>
  <si>
    <t>6VtJhZw</t>
  </si>
  <si>
    <t>Gaylor Wayne</t>
  </si>
  <si>
    <t>19/11/1986</t>
  </si>
  <si>
    <t>986 Eagan Way</t>
  </si>
  <si>
    <t>nkenright87@buzzfeed.com</t>
  </si>
  <si>
    <t>ZJ6YclgWd4Gn</t>
  </si>
  <si>
    <t>Nikolai Kenright</t>
  </si>
  <si>
    <t>0715 Bluestem Court</t>
  </si>
  <si>
    <t>tmulford88@usda.gov</t>
  </si>
  <si>
    <t>OtH7hy</t>
  </si>
  <si>
    <t>Timofei Mulford</t>
  </si>
  <si>
    <t>30/1/1996</t>
  </si>
  <si>
    <t>85 Commercial Alley</t>
  </si>
  <si>
    <t>zkemmish89@booking.com</t>
  </si>
  <si>
    <t>yTyjoBFoK</t>
  </si>
  <si>
    <t>Zoe Kemmish</t>
  </si>
  <si>
    <t>30/12/1999</t>
  </si>
  <si>
    <t>03 High Crossing Trail</t>
  </si>
  <si>
    <t>bcauldfield8a@friendfeed.com</t>
  </si>
  <si>
    <t>Za8VO4oz5C</t>
  </si>
  <si>
    <t>Burg Cauldfield</t>
  </si>
  <si>
    <t>24/6/1987</t>
  </si>
  <si>
    <t>20124 Doe Crossing Drive</t>
  </si>
  <si>
    <t>emcgilbon8b@goo.ne.jp</t>
  </si>
  <si>
    <t>GCDwHyi</t>
  </si>
  <si>
    <t>Elvina McGilbon</t>
  </si>
  <si>
    <t>2330 Waxwing Point</t>
  </si>
  <si>
    <t>dhesbrook8c@zimbio.com</t>
  </si>
  <si>
    <t>dtVjrqqvT</t>
  </si>
  <si>
    <t>Dewitt Hesbrook</t>
  </si>
  <si>
    <t>16/12/1985</t>
  </si>
  <si>
    <t>99064 Harper Lane</t>
  </si>
  <si>
    <t>ldriffill8d@weather.com</t>
  </si>
  <si>
    <t>0Rf68jNsGn</t>
  </si>
  <si>
    <t>Lenci Driffill</t>
  </si>
  <si>
    <t>8 Summit Parkway</t>
  </si>
  <si>
    <t>bgager8e@marketwatch.com</t>
  </si>
  <si>
    <t>XizyjIEiGU</t>
  </si>
  <si>
    <t>Bruis Gager</t>
  </si>
  <si>
    <t>170 Red Cloud Court</t>
  </si>
  <si>
    <t>thawking8f@businesswire.com</t>
  </si>
  <si>
    <t>AL12dZC8q</t>
  </si>
  <si>
    <t>Tony Hawking</t>
  </si>
  <si>
    <t>46148 Moland Street</t>
  </si>
  <si>
    <t>drundle8g@psu.edu</t>
  </si>
  <si>
    <t>e1GSs0q9Qc</t>
  </si>
  <si>
    <t>Debora Rundle</t>
  </si>
  <si>
    <t>13/3/1993</t>
  </si>
  <si>
    <t>5 Manley Road</t>
  </si>
  <si>
    <t>kkondrachenko8h@topsy.com</t>
  </si>
  <si>
    <t>glgCTLEFdL9</t>
  </si>
  <si>
    <t>Kym Kondrachenko</t>
  </si>
  <si>
    <t>28/12/1996</t>
  </si>
  <si>
    <t>114 Arrowood Circle</t>
  </si>
  <si>
    <t>rgarlick8i@amazon.co.jp</t>
  </si>
  <si>
    <t>sfeKE0ZVvm</t>
  </si>
  <si>
    <t>Ronni Garlick</t>
  </si>
  <si>
    <t>16/8/1985</t>
  </si>
  <si>
    <t>4494 5th Way</t>
  </si>
  <si>
    <t>kcrysell8j@pagesperso-orange.fr</t>
  </si>
  <si>
    <t>eD2LpwQ4R76</t>
  </si>
  <si>
    <t>Kordula Crysell</t>
  </si>
  <si>
    <t>0 Buena Vista Lane</t>
  </si>
  <si>
    <t>drosentholer8k@virginia.edu</t>
  </si>
  <si>
    <t>6VnZzclp</t>
  </si>
  <si>
    <t>Dorita Rosentholer</t>
  </si>
  <si>
    <t>362 Memorial Avenue</t>
  </si>
  <si>
    <t>llelliott8l@google.de</t>
  </si>
  <si>
    <t>k6mUBDE5ECw</t>
  </si>
  <si>
    <t>Loree Lelliott</t>
  </si>
  <si>
    <t>24/2/1996</t>
  </si>
  <si>
    <t>350 Orin Point</t>
  </si>
  <si>
    <t>ro'carrol8m@unblog.fr</t>
  </si>
  <si>
    <t>4yaiyoTmZh</t>
  </si>
  <si>
    <t>Rachele O'Carrol</t>
  </si>
  <si>
    <t>13/12/2000</t>
  </si>
  <si>
    <t>450 Pennsylvania Street</t>
  </si>
  <si>
    <t>rmcgrayle8n@google.cn</t>
  </si>
  <si>
    <t>I2pxpX0WJK9</t>
  </si>
  <si>
    <t>Roselin McGrayle</t>
  </si>
  <si>
    <t>23/7/1993</t>
  </si>
  <si>
    <t>93 Basil Plaza</t>
  </si>
  <si>
    <t>clesurf8o@twitter.com</t>
  </si>
  <si>
    <t>gFDLD5</t>
  </si>
  <si>
    <t>Clim Lesurf</t>
  </si>
  <si>
    <t>2 Birchwood Hill</t>
  </si>
  <si>
    <t>scarpenter8p@webmd.com</t>
  </si>
  <si>
    <t>w3e98fhs8</t>
  </si>
  <si>
    <t>Shandra Carpenter</t>
  </si>
  <si>
    <t>15/11/2000</t>
  </si>
  <si>
    <t>8 Montana Center</t>
  </si>
  <si>
    <t>rlackham8q@scientificamerican.com</t>
  </si>
  <si>
    <t>GESphg0WgI2p</t>
  </si>
  <si>
    <t>Reider Lackham</t>
  </si>
  <si>
    <t>30/12/1985</t>
  </si>
  <si>
    <t>07353 Derek Alley</t>
  </si>
  <si>
    <t>kmerfin8r@walmart.com</t>
  </si>
  <si>
    <t>7OQaQ7I5N</t>
  </si>
  <si>
    <t>Keenan Merfin</t>
  </si>
  <si>
    <t>7 Sloan Way</t>
  </si>
  <si>
    <t>slanphier8s@auda.org.au</t>
  </si>
  <si>
    <t>P95zAdfP</t>
  </si>
  <si>
    <t>Sosanna Lanphier</t>
  </si>
  <si>
    <t>241 Sommers Hill</t>
  </si>
  <si>
    <t>pbedrosian8t@yandex.ru</t>
  </si>
  <si>
    <t>MW8f93yso</t>
  </si>
  <si>
    <t>Pieter Bedrosian</t>
  </si>
  <si>
    <t>761 Oak Lane</t>
  </si>
  <si>
    <t>jimpleton8u@jugem.jp</t>
  </si>
  <si>
    <t>qLMrGGusT</t>
  </si>
  <si>
    <t>Jedediah Impleton</t>
  </si>
  <si>
    <t>25/7/1996</t>
  </si>
  <si>
    <t>4 Petterle Hill</t>
  </si>
  <si>
    <t>tmerigot8v@360.cn</t>
  </si>
  <si>
    <t>WncF8zOZ1</t>
  </si>
  <si>
    <t>Theresa Merigot</t>
  </si>
  <si>
    <t>14/2/1986</t>
  </si>
  <si>
    <t>11 Washington Center</t>
  </si>
  <si>
    <t>emaudling8w@desdev.cn</t>
  </si>
  <si>
    <t>xBtTQYyGEdJ</t>
  </si>
  <si>
    <t>Emmalee Maudling</t>
  </si>
  <si>
    <t>52 Dexter Trail</t>
  </si>
  <si>
    <t>hlevane8x@ask.com</t>
  </si>
  <si>
    <t>xfZg2Tjy</t>
  </si>
  <si>
    <t>Herbert Levane</t>
  </si>
  <si>
    <t>29/3/1985</t>
  </si>
  <si>
    <t>76 Scofield Street</t>
  </si>
  <si>
    <t>fchesterfield8y@jalbum.net</t>
  </si>
  <si>
    <t>WzE2OlzbKn2</t>
  </si>
  <si>
    <t>Faun Chesterfield</t>
  </si>
  <si>
    <t>1 Old Gate Place</t>
  </si>
  <si>
    <t>kmattiazzi8z@vkontakte.ru</t>
  </si>
  <si>
    <t>8hV7JIt</t>
  </si>
  <si>
    <t>Kordula Mattiazzi</t>
  </si>
  <si>
    <t>20/11/1988</t>
  </si>
  <si>
    <t>10 West Junction</t>
  </si>
  <si>
    <t>rmulvey90@npr.org</t>
  </si>
  <si>
    <t>kaYaez0aW6ue</t>
  </si>
  <si>
    <t>Rania Mulvey</t>
  </si>
  <si>
    <t>24/5/1981</t>
  </si>
  <si>
    <t>4 Ridgeview Drive</t>
  </si>
  <si>
    <t>tmeanwell91@kickstarter.com</t>
  </si>
  <si>
    <t>cGxOSF</t>
  </si>
  <si>
    <t>Tatiania Meanwell</t>
  </si>
  <si>
    <t>15/8/1990</t>
  </si>
  <si>
    <t>96840 Butternut Road</t>
  </si>
  <si>
    <t>kblissitt92@gnu.org</t>
  </si>
  <si>
    <t>yuzUx6euqMaA</t>
  </si>
  <si>
    <t>Kenneth Blissitt</t>
  </si>
  <si>
    <t>03927 Mifflin Lane</t>
  </si>
  <si>
    <t>aniesing93@netvibes.com</t>
  </si>
  <si>
    <t>icyd8Wq</t>
  </si>
  <si>
    <t>Asher Niesing</t>
  </si>
  <si>
    <t>743 Lerdahl Terrace</t>
  </si>
  <si>
    <t>mbalfour94@skyrock.com</t>
  </si>
  <si>
    <t>a9lbiNHvs</t>
  </si>
  <si>
    <t>Manuel Balfour</t>
  </si>
  <si>
    <t>18/2/1990</t>
  </si>
  <si>
    <t>120 Anzinger Center</t>
  </si>
  <si>
    <t>cbeamand95@rediff.com</t>
  </si>
  <si>
    <t>fBisxHE</t>
  </si>
  <si>
    <t>Chad Beamand</t>
  </si>
  <si>
    <t>361 Sundown Crossing</t>
  </si>
  <si>
    <t>hbatterbee96@china.com.cn</t>
  </si>
  <si>
    <t>bMSWnp</t>
  </si>
  <si>
    <t>Harlie Batterbee</t>
  </si>
  <si>
    <t>02414 East Terrace</t>
  </si>
  <si>
    <t>wsare97@dot.gov</t>
  </si>
  <si>
    <t>0TtJyqynC6mx</t>
  </si>
  <si>
    <t>Willi Sare</t>
  </si>
  <si>
    <t>15212 Ludington Lane</t>
  </si>
  <si>
    <t>jpollok98@rakuten.co.jp</t>
  </si>
  <si>
    <t>viEEPo2</t>
  </si>
  <si>
    <t>Jonathon Pollok</t>
  </si>
  <si>
    <t>30/1/1982</t>
  </si>
  <si>
    <t>1057 Blue Bill Park Terrace</t>
  </si>
  <si>
    <t>aferrer99@businessinsider.com</t>
  </si>
  <si>
    <t>QA0ZvcZSkfL</t>
  </si>
  <si>
    <t>Arvin Ferrer</t>
  </si>
  <si>
    <t>30/3/1991</t>
  </si>
  <si>
    <t>02183 Pierstorff Point</t>
  </si>
  <si>
    <t>acoady9a@tinypic.com</t>
  </si>
  <si>
    <t>Q4v3S0RvG</t>
  </si>
  <si>
    <t>Amata Coady</t>
  </si>
  <si>
    <t>18/5/1993</t>
  </si>
  <si>
    <t>85715 School Way</t>
  </si>
  <si>
    <t>atomlinson9b@xinhuanet.com</t>
  </si>
  <si>
    <t>oPk1vkz3</t>
  </si>
  <si>
    <t>Any Tomlinson</t>
  </si>
  <si>
    <t>3 Independence Alley</t>
  </si>
  <si>
    <t>cmuglestone9c@paginegialle.it</t>
  </si>
  <si>
    <t>lzt0dF8wD</t>
  </si>
  <si>
    <t>Constance Muglestone</t>
  </si>
  <si>
    <t>7 Dixon Center</t>
  </si>
  <si>
    <t>cmaytom9d@jimdo.com</t>
  </si>
  <si>
    <t>LlnEtzQyLQD</t>
  </si>
  <si>
    <t>Claudina Maytom</t>
  </si>
  <si>
    <t>21/3/1986</t>
  </si>
  <si>
    <t>3296 Fallview Crossing</t>
  </si>
  <si>
    <t>mhairesnape9e@t.co</t>
  </si>
  <si>
    <t>RH4ptUGD</t>
  </si>
  <si>
    <t>Marthena Hairesnape</t>
  </si>
  <si>
    <t>19/11/1996</t>
  </si>
  <si>
    <t>97954 Arrowood Circle</t>
  </si>
  <si>
    <t>rramme9f@wix.com</t>
  </si>
  <si>
    <t>HWiRbWUMF</t>
  </si>
  <si>
    <t>Reina Ramme</t>
  </si>
  <si>
    <t>3 Esch Parkway</t>
  </si>
  <si>
    <t>dlackington9g@google.de</t>
  </si>
  <si>
    <t>6hgzaP1</t>
  </si>
  <si>
    <t>Daryn Lackington</t>
  </si>
  <si>
    <t>27/9/1981</t>
  </si>
  <si>
    <t>58 Melody Road</t>
  </si>
  <si>
    <t>mescritt9h@wikipedia.org</t>
  </si>
  <si>
    <t>5iYHGd</t>
  </si>
  <si>
    <t>Malva Escritt</t>
  </si>
  <si>
    <t>5 Barby Parkway</t>
  </si>
  <si>
    <t>tdroogan9i@auda.org.au</t>
  </si>
  <si>
    <t>k3MTCMTquB</t>
  </si>
  <si>
    <t>Torie Droogan</t>
  </si>
  <si>
    <t>22/7/1986</t>
  </si>
  <si>
    <t>067 Crest Line Court</t>
  </si>
  <si>
    <t>nwrench9j@google.it</t>
  </si>
  <si>
    <t>1AUQu6oVnIOr</t>
  </si>
  <si>
    <t>Nollie Wrench</t>
  </si>
  <si>
    <t>81051 Marcy Court</t>
  </si>
  <si>
    <t>kbercher9k@themeforest.net</t>
  </si>
  <si>
    <t>qa6ldTeMGebg</t>
  </si>
  <si>
    <t>Kenn Bercher</t>
  </si>
  <si>
    <t>21/4/1983</t>
  </si>
  <si>
    <t>426 Killdeer Street</t>
  </si>
  <si>
    <t>kfolger9l@ibm.com</t>
  </si>
  <si>
    <t>5D1DOTtGcS</t>
  </si>
  <si>
    <t>Kirsti Folger</t>
  </si>
  <si>
    <t>49 Ryan Circle</t>
  </si>
  <si>
    <t>mwestmorland9m@cpanel.net</t>
  </si>
  <si>
    <t>fw3ba2OqAG</t>
  </si>
  <si>
    <t>Mayor Westmorland</t>
  </si>
  <si>
    <t>30/11/1982</t>
  </si>
  <si>
    <t>21260 Aberg Crossing</t>
  </si>
  <si>
    <t>oJAJrvH</t>
  </si>
  <si>
    <t>Loree Lovejoy</t>
  </si>
  <si>
    <t>8370 Dapin Junction</t>
  </si>
  <si>
    <t>wGSbkEy3zE</t>
  </si>
  <si>
    <t>Cammy Balloch</t>
  </si>
  <si>
    <t>15/6/1986</t>
  </si>
  <si>
    <t>11 Longview Hill</t>
  </si>
  <si>
    <t>cXNkLwzkS</t>
  </si>
  <si>
    <t>Jermaine Birk</t>
  </si>
  <si>
    <t>61 Duke Crossing</t>
  </si>
  <si>
    <t>JLqGRuc2</t>
  </si>
  <si>
    <t>Allissa Gelly</t>
  </si>
  <si>
    <t>23/11/1981</t>
  </si>
  <si>
    <t>16 Darwin Park</t>
  </si>
  <si>
    <t>tfFmYQEtN6Bp</t>
  </si>
  <si>
    <t>Balduin Stack</t>
  </si>
  <si>
    <t>83 Barnett Crossing</t>
  </si>
  <si>
    <t>ryan@gmai.com</t>
  </si>
  <si>
    <t>V000000002</t>
  </si>
  <si>
    <t>V000000003</t>
  </si>
  <si>
    <t>V000000004</t>
  </si>
  <si>
    <t>V000000005</t>
  </si>
  <si>
    <t>V000000006</t>
  </si>
  <si>
    <t>V000000007</t>
  </si>
  <si>
    <t>V000000008</t>
  </si>
  <si>
    <t>V000000009</t>
  </si>
  <si>
    <t>V000000010</t>
  </si>
  <si>
    <t>V000000011</t>
  </si>
  <si>
    <t>V000000012</t>
  </si>
  <si>
    <t>V000000013</t>
  </si>
  <si>
    <t>V000000014</t>
  </si>
  <si>
    <t>V000000015</t>
  </si>
  <si>
    <t>V000000016</t>
  </si>
  <si>
    <t>V000000017</t>
  </si>
  <si>
    <t>V000000018</t>
  </si>
  <si>
    <t>V000000019</t>
  </si>
  <si>
    <t>V000000020</t>
  </si>
  <si>
    <t>V000000021</t>
  </si>
  <si>
    <t>V000000022</t>
  </si>
  <si>
    <t>V000000023</t>
  </si>
  <si>
    <t>V000000024</t>
  </si>
  <si>
    <t>V000000025</t>
  </si>
  <si>
    <t>V000000026</t>
  </si>
  <si>
    <t>V000000027</t>
  </si>
  <si>
    <t>V000000028</t>
  </si>
  <si>
    <t>V000000029</t>
  </si>
  <si>
    <t>V000000030</t>
  </si>
  <si>
    <t>V000000031</t>
  </si>
  <si>
    <t>V000000032</t>
  </si>
  <si>
    <t>V000000033</t>
  </si>
  <si>
    <t>V000000034</t>
  </si>
  <si>
    <t>V000000035</t>
  </si>
  <si>
    <t>V000000036</t>
  </si>
  <si>
    <t>V000000037</t>
  </si>
  <si>
    <t>V000000038</t>
  </si>
  <si>
    <t>V000000039</t>
  </si>
  <si>
    <t>V000000040</t>
  </si>
  <si>
    <t>V000000041</t>
  </si>
  <si>
    <t>V000000042</t>
  </si>
  <si>
    <t>V000000043</t>
  </si>
  <si>
    <t>V000000044</t>
  </si>
  <si>
    <t>V000000045</t>
  </si>
  <si>
    <t>V000000046</t>
  </si>
  <si>
    <t>V000000047</t>
  </si>
  <si>
    <t>V000000048</t>
  </si>
  <si>
    <t>V000000049</t>
  </si>
  <si>
    <t>V000000050</t>
  </si>
  <si>
    <t>V000000051</t>
  </si>
  <si>
    <t>V000000052</t>
  </si>
  <si>
    <t>V000000053</t>
  </si>
  <si>
    <t>V000000054</t>
  </si>
  <si>
    <t>V000000055</t>
  </si>
  <si>
    <t>V000000056</t>
  </si>
  <si>
    <t>V000000057</t>
  </si>
  <si>
    <t>V000000058</t>
  </si>
  <si>
    <t>V000000059</t>
  </si>
  <si>
    <t>V000000060</t>
  </si>
  <si>
    <t>V000000061</t>
  </si>
  <si>
    <t>V000000062</t>
  </si>
  <si>
    <t>V000000063</t>
  </si>
  <si>
    <t>V000000064</t>
  </si>
  <si>
    <t>V000000065</t>
  </si>
  <si>
    <t>V000000066</t>
  </si>
  <si>
    <t>V000000067</t>
  </si>
  <si>
    <t>V000000068</t>
  </si>
  <si>
    <t>V000000069</t>
  </si>
  <si>
    <t>V000000070</t>
  </si>
  <si>
    <t>V000000071</t>
  </si>
  <si>
    <t>V000000072</t>
  </si>
  <si>
    <t>V000000073</t>
  </si>
  <si>
    <t>V000000074</t>
  </si>
  <si>
    <t>V000000075</t>
  </si>
  <si>
    <t>V000000076</t>
  </si>
  <si>
    <t>V000000077</t>
  </si>
  <si>
    <t>V000000078</t>
  </si>
  <si>
    <t>V000000079</t>
  </si>
  <si>
    <t>V000000080</t>
  </si>
  <si>
    <t>V000000081</t>
  </si>
  <si>
    <t>V000000082</t>
  </si>
  <si>
    <t>V000000083</t>
  </si>
  <si>
    <t>V000000084</t>
  </si>
  <si>
    <t>V000000085</t>
  </si>
  <si>
    <t>V000000086</t>
  </si>
  <si>
    <t>V000000087</t>
  </si>
  <si>
    <t>V000000088</t>
  </si>
  <si>
    <t>V000000089</t>
  </si>
  <si>
    <t>V000000090</t>
  </si>
  <si>
    <t>V000000091</t>
  </si>
  <si>
    <t>V000000092</t>
  </si>
  <si>
    <t>V000000093</t>
  </si>
  <si>
    <t>V000000094</t>
  </si>
  <si>
    <t>V000000095</t>
  </si>
  <si>
    <t>V000000096</t>
  </si>
  <si>
    <t>V000000097</t>
  </si>
  <si>
    <t>V000000098</t>
  </si>
  <si>
    <t>V000000099</t>
  </si>
  <si>
    <t>V000000100</t>
  </si>
  <si>
    <t>V000000101</t>
  </si>
  <si>
    <t>V000000102</t>
  </si>
  <si>
    <t>V000000103</t>
  </si>
  <si>
    <t>V000000104</t>
  </si>
  <si>
    <t>V000000105</t>
  </si>
  <si>
    <t>V000000106</t>
  </si>
  <si>
    <t>V000000107</t>
  </si>
  <si>
    <t>V000000108</t>
  </si>
  <si>
    <t>V000000109</t>
  </si>
  <si>
    <t>V000000110</t>
  </si>
  <si>
    <t>V000000111</t>
  </si>
  <si>
    <t>V000000112</t>
  </si>
  <si>
    <t>V000000113</t>
  </si>
  <si>
    <t>V000000114</t>
  </si>
  <si>
    <t>V000000115</t>
  </si>
  <si>
    <t>V000000116</t>
  </si>
  <si>
    <t>V000000117</t>
  </si>
  <si>
    <t>V000000118</t>
  </si>
  <si>
    <t>V000000119</t>
  </si>
  <si>
    <t>V000000120</t>
  </si>
  <si>
    <t>V000000121</t>
  </si>
  <si>
    <t>V000000122</t>
  </si>
  <si>
    <t>V000000123</t>
  </si>
  <si>
    <t>V000000124</t>
  </si>
  <si>
    <t>V000000125</t>
  </si>
  <si>
    <t>V000000126</t>
  </si>
  <si>
    <t>V000000127</t>
  </si>
  <si>
    <t>V000000128</t>
  </si>
  <si>
    <t>V000000129</t>
  </si>
  <si>
    <t>V000000130</t>
  </si>
  <si>
    <t>V000000131</t>
  </si>
  <si>
    <t>V000000132</t>
  </si>
  <si>
    <t>V000000133</t>
  </si>
  <si>
    <t>V000000134</t>
  </si>
  <si>
    <t>V000000135</t>
  </si>
  <si>
    <t>V000000136</t>
  </si>
  <si>
    <t>V000000137</t>
  </si>
  <si>
    <t>V000000138</t>
  </si>
  <si>
    <t>V000000139</t>
  </si>
  <si>
    <t>V000000140</t>
  </si>
  <si>
    <t>V000000141</t>
  </si>
  <si>
    <t>V000000142</t>
  </si>
  <si>
    <t>V000000143</t>
  </si>
  <si>
    <t>V000000144</t>
  </si>
  <si>
    <t>V000000145</t>
  </si>
  <si>
    <t>V000000146</t>
  </si>
  <si>
    <t>V000000147</t>
  </si>
  <si>
    <t>V000000148</t>
  </si>
  <si>
    <t>V000000149</t>
  </si>
  <si>
    <t>V000000150</t>
  </si>
  <si>
    <t>V000000151</t>
  </si>
  <si>
    <t>V000000152</t>
  </si>
  <si>
    <t>V000000153</t>
  </si>
  <si>
    <t>V000000154</t>
  </si>
  <si>
    <t>V000000155</t>
  </si>
  <si>
    <t>V000000156</t>
  </si>
  <si>
    <t>V000000157</t>
  </si>
  <si>
    <t>V000000158</t>
  </si>
  <si>
    <t>V000000159</t>
  </si>
  <si>
    <t>V000000160</t>
  </si>
  <si>
    <t>V000000161</t>
  </si>
  <si>
    <t>V000000162</t>
  </si>
  <si>
    <t>V000000163</t>
  </si>
  <si>
    <t>V000000164</t>
  </si>
  <si>
    <t>V000000165</t>
  </si>
  <si>
    <t>V000000166</t>
  </si>
  <si>
    <t>V000000167</t>
  </si>
  <si>
    <t>V000000168</t>
  </si>
  <si>
    <t>V000000169</t>
  </si>
  <si>
    <t>V000000170</t>
  </si>
  <si>
    <t>V000000171</t>
  </si>
  <si>
    <t>V000000172</t>
  </si>
  <si>
    <t>V000000173</t>
  </si>
  <si>
    <t>V000000174</t>
  </si>
  <si>
    <t>V000000175</t>
  </si>
  <si>
    <t>V000000176</t>
  </si>
  <si>
    <t>V000000177</t>
  </si>
  <si>
    <t>V000000178</t>
  </si>
  <si>
    <t>V000000179</t>
  </si>
  <si>
    <t>V000000180</t>
  </si>
  <si>
    <t>V000000181</t>
  </si>
  <si>
    <t>V000000182</t>
  </si>
  <si>
    <t>V000000183</t>
  </si>
  <si>
    <t>V000000184</t>
  </si>
  <si>
    <t>V000000185</t>
  </si>
  <si>
    <t>V000000186</t>
  </si>
  <si>
    <t>V000000187</t>
  </si>
  <si>
    <t>V000000188</t>
  </si>
  <si>
    <t>V000000189</t>
  </si>
  <si>
    <t>V000000190</t>
  </si>
  <si>
    <t>V000000191</t>
  </si>
  <si>
    <t>V000000192</t>
  </si>
  <si>
    <t>V000000193</t>
  </si>
  <si>
    <t>V000000194</t>
  </si>
  <si>
    <t>V000000195</t>
  </si>
  <si>
    <t>V000000196</t>
  </si>
  <si>
    <t>V000000197</t>
  </si>
  <si>
    <t>V000000198</t>
  </si>
  <si>
    <t>V000000199</t>
  </si>
  <si>
    <t>V000000200</t>
  </si>
  <si>
    <t>V000000201</t>
  </si>
  <si>
    <t>V000000202</t>
  </si>
  <si>
    <t>V000000203</t>
  </si>
  <si>
    <t>V000000204</t>
  </si>
  <si>
    <t>V000000205</t>
  </si>
  <si>
    <t>V000000206</t>
  </si>
  <si>
    <t>V000000207</t>
  </si>
  <si>
    <t>V000000208</t>
  </si>
  <si>
    <t>V000000209</t>
  </si>
  <si>
    <t>V000000210</t>
  </si>
  <si>
    <t>V000000211</t>
  </si>
  <si>
    <t>V000000212</t>
  </si>
  <si>
    <t>V000000213</t>
  </si>
  <si>
    <t>V000000214</t>
  </si>
  <si>
    <t>V000000215</t>
  </si>
  <si>
    <t>V000000216</t>
  </si>
  <si>
    <t>V000000217</t>
  </si>
  <si>
    <t>V000000218</t>
  </si>
  <si>
    <t>V000000219</t>
  </si>
  <si>
    <t>V000000220</t>
  </si>
  <si>
    <t>V000000221</t>
  </si>
  <si>
    <t>V000000222</t>
  </si>
  <si>
    <t>V000000223</t>
  </si>
  <si>
    <t>V000000224</t>
  </si>
  <si>
    <t>V000000225</t>
  </si>
  <si>
    <t>V000000226</t>
  </si>
  <si>
    <t>V000000227</t>
  </si>
  <si>
    <t>V000000228</t>
  </si>
  <si>
    <t>V000000229</t>
  </si>
  <si>
    <t>V000000230</t>
  </si>
  <si>
    <t>V000000231</t>
  </si>
  <si>
    <t>V000000232</t>
  </si>
  <si>
    <t>V000000233</t>
  </si>
  <si>
    <t>V000000234</t>
  </si>
  <si>
    <t>V000000235</t>
  </si>
  <si>
    <t>V000000236</t>
  </si>
  <si>
    <t>V000000237</t>
  </si>
  <si>
    <t>V000000238</t>
  </si>
  <si>
    <t>V000000239</t>
  </si>
  <si>
    <t>V000000240</t>
  </si>
  <si>
    <t>V000000241</t>
  </si>
  <si>
    <t>V000000242</t>
  </si>
  <si>
    <t>V000000243</t>
  </si>
  <si>
    <t>V000000244</t>
  </si>
  <si>
    <t>V000000245</t>
  </si>
  <si>
    <t>V000000246</t>
  </si>
  <si>
    <t>V000000247</t>
  </si>
  <si>
    <t>V000000248</t>
  </si>
  <si>
    <t>V000000249</t>
  </si>
  <si>
    <t>V000000250</t>
  </si>
  <si>
    <t>V000000251</t>
  </si>
  <si>
    <t>V000000252</t>
  </si>
  <si>
    <t>V000000253</t>
  </si>
  <si>
    <t>V000000254</t>
  </si>
  <si>
    <t>V000000255</t>
  </si>
  <si>
    <t>V000000256</t>
  </si>
  <si>
    <t>V000000257</t>
  </si>
  <si>
    <t>V000000258</t>
  </si>
  <si>
    <t>V000000259</t>
  </si>
  <si>
    <t>V000000260</t>
  </si>
  <si>
    <t>V000000261</t>
  </si>
  <si>
    <t>V000000262</t>
  </si>
  <si>
    <t>V000000263</t>
  </si>
  <si>
    <t>V000000264</t>
  </si>
  <si>
    <t>V000000265</t>
  </si>
  <si>
    <t>V000000266</t>
  </si>
  <si>
    <t>V000000267</t>
  </si>
  <si>
    <t>V000000268</t>
  </si>
  <si>
    <t>V000000269</t>
  </si>
  <si>
    <t>V000000270</t>
  </si>
  <si>
    <t>V000000271</t>
  </si>
  <si>
    <t>V000000272</t>
  </si>
  <si>
    <t>V000000273</t>
  </si>
  <si>
    <t>V000000274</t>
  </si>
  <si>
    <t>V000000275</t>
  </si>
  <si>
    <t>V000000276</t>
  </si>
  <si>
    <t>V000000277</t>
  </si>
  <si>
    <t>V000000278</t>
  </si>
  <si>
    <t>V000000279</t>
  </si>
  <si>
    <t>V000000280</t>
  </si>
  <si>
    <t>V000000281</t>
  </si>
  <si>
    <t>V000000282</t>
  </si>
  <si>
    <t>V000000283</t>
  </si>
  <si>
    <t>V000000284</t>
  </si>
  <si>
    <t>V000000285</t>
  </si>
  <si>
    <t>V000000286</t>
  </si>
  <si>
    <t>V000000287</t>
  </si>
  <si>
    <t>V000000288</t>
  </si>
  <si>
    <t>V000000289</t>
  </si>
  <si>
    <t>V000000290</t>
  </si>
  <si>
    <t>V000000291</t>
  </si>
  <si>
    <t>V000000292</t>
  </si>
  <si>
    <t>V000000293</t>
  </si>
  <si>
    <t>V000000294</t>
  </si>
  <si>
    <t>V000000295</t>
  </si>
  <si>
    <t>V000000296</t>
  </si>
  <si>
    <t>V000000297</t>
  </si>
  <si>
    <t>V000000298</t>
  </si>
  <si>
    <t>V000000299</t>
  </si>
  <si>
    <t>V000000300</t>
  </si>
  <si>
    <t>V000000301</t>
  </si>
  <si>
    <t>V000000302</t>
  </si>
  <si>
    <t>V000000303</t>
  </si>
  <si>
    <t>V000000304</t>
  </si>
  <si>
    <t>V000000305</t>
  </si>
  <si>
    <t>V000000306</t>
  </si>
  <si>
    <t>V000000307</t>
  </si>
  <si>
    <t>V000000308</t>
  </si>
  <si>
    <t>V000000309</t>
  </si>
  <si>
    <t>V000000310</t>
  </si>
  <si>
    <t>V000000311</t>
  </si>
  <si>
    <t>V000000312</t>
  </si>
  <si>
    <t>V000000313</t>
  </si>
  <si>
    <t>V000000314</t>
  </si>
  <si>
    <t>V000000315</t>
  </si>
  <si>
    <t>V000000316</t>
  </si>
  <si>
    <t>V000000317</t>
  </si>
  <si>
    <t>V000000318</t>
  </si>
  <si>
    <t>V000000319</t>
  </si>
  <si>
    <t>V000000320</t>
  </si>
  <si>
    <t>V000000321</t>
  </si>
  <si>
    <t>V000000322</t>
  </si>
  <si>
    <t>V000000323</t>
  </si>
  <si>
    <t>V000000324</t>
  </si>
  <si>
    <t>V000000325</t>
  </si>
  <si>
    <t>V000000326</t>
  </si>
  <si>
    <t>V000000327</t>
  </si>
  <si>
    <t>V000000328</t>
  </si>
  <si>
    <t>V000000329</t>
  </si>
  <si>
    <t>V000000330</t>
  </si>
  <si>
    <t>V000000331</t>
  </si>
  <si>
    <t>V000000332</t>
  </si>
  <si>
    <t>V000000333</t>
  </si>
  <si>
    <t>V000000334</t>
  </si>
  <si>
    <t>V000000335</t>
  </si>
  <si>
    <t>V000000336</t>
  </si>
  <si>
    <t>V000000337</t>
  </si>
  <si>
    <t>V000000338</t>
  </si>
  <si>
    <t>V000000339</t>
  </si>
  <si>
    <t>V000000340</t>
  </si>
  <si>
    <t>V000000341</t>
  </si>
  <si>
    <t>V000000342</t>
  </si>
  <si>
    <t>V000000343</t>
  </si>
  <si>
    <t>V000000344</t>
  </si>
  <si>
    <t>V000000345</t>
  </si>
  <si>
    <t>V000000346</t>
  </si>
  <si>
    <t>V000000347</t>
  </si>
  <si>
    <t>V000000348</t>
  </si>
  <si>
    <t>V000000349</t>
  </si>
  <si>
    <t>V000000350</t>
  </si>
  <si>
    <t>V000000351</t>
  </si>
  <si>
    <t>V000000352</t>
  </si>
  <si>
    <t>V000000353</t>
  </si>
  <si>
    <t>V000000354</t>
  </si>
  <si>
    <t>V000000355</t>
  </si>
  <si>
    <t>V000000356</t>
  </si>
  <si>
    <t>V000000357</t>
  </si>
  <si>
    <t>V000000358</t>
  </si>
  <si>
    <t>V000000359</t>
  </si>
  <si>
    <t>V000000360</t>
  </si>
  <si>
    <t>V000000361</t>
  </si>
  <si>
    <t>V000000362</t>
  </si>
  <si>
    <t>V000000363</t>
  </si>
  <si>
    <t>V000000364</t>
  </si>
  <si>
    <t>V000000365</t>
  </si>
  <si>
    <t>V000000366</t>
  </si>
  <si>
    <t>V000000367</t>
  </si>
  <si>
    <t>V000000368</t>
  </si>
  <si>
    <t>V000000369</t>
  </si>
  <si>
    <t>V000000370</t>
  </si>
  <si>
    <t>V000000371</t>
  </si>
  <si>
    <t>V000000372</t>
  </si>
  <si>
    <t>V000000373</t>
  </si>
  <si>
    <t>V000000374</t>
  </si>
  <si>
    <t>V000000375</t>
  </si>
  <si>
    <t>V000000376</t>
  </si>
  <si>
    <t>V000000377</t>
  </si>
  <si>
    <t>V000000378</t>
  </si>
  <si>
    <t>V000000379</t>
  </si>
  <si>
    <t>V000000380</t>
  </si>
  <si>
    <t>V000000381</t>
  </si>
  <si>
    <t>V000000382</t>
  </si>
  <si>
    <t>V000000383</t>
  </si>
  <si>
    <t>V000000384</t>
  </si>
  <si>
    <t>V000000385</t>
  </si>
  <si>
    <t>V000000386</t>
  </si>
  <si>
    <t>V000000387</t>
  </si>
  <si>
    <t>V000000388</t>
  </si>
  <si>
    <t>V000000389</t>
  </si>
  <si>
    <t>V000000390</t>
  </si>
  <si>
    <t>V000000391</t>
  </si>
  <si>
    <t>V000000392</t>
  </si>
  <si>
    <t>V000000393</t>
  </si>
  <si>
    <t>V000000394</t>
  </si>
  <si>
    <t>V000000395</t>
  </si>
  <si>
    <t>V000000396</t>
  </si>
  <si>
    <t>V000000397</t>
  </si>
  <si>
    <t>V000000398</t>
  </si>
  <si>
    <t>V000000399</t>
  </si>
  <si>
    <t>V000000400</t>
  </si>
  <si>
    <t>V000000401</t>
  </si>
  <si>
    <t>V000000402</t>
  </si>
  <si>
    <t>V000000403</t>
  </si>
  <si>
    <t>V000000404</t>
  </si>
  <si>
    <t>V000000405</t>
  </si>
  <si>
    <t>V000000406</t>
  </si>
  <si>
    <t>V000000407</t>
  </si>
  <si>
    <t>V000000408</t>
  </si>
  <si>
    <t>V000000409</t>
  </si>
  <si>
    <t>V000000410</t>
  </si>
  <si>
    <t>V000000411</t>
  </si>
  <si>
    <t>V000000412</t>
  </si>
  <si>
    <t>V000000413</t>
  </si>
  <si>
    <t>V000000414</t>
  </si>
  <si>
    <t>V000000415</t>
  </si>
  <si>
    <t>V000000416</t>
  </si>
  <si>
    <t>V000000417</t>
  </si>
  <si>
    <t>V000000418</t>
  </si>
  <si>
    <t>V000000419</t>
  </si>
  <si>
    <t>V000000420</t>
  </si>
  <si>
    <t>V000000421</t>
  </si>
  <si>
    <t>V000000422</t>
  </si>
  <si>
    <t>V000000423</t>
  </si>
  <si>
    <t>V000000424</t>
  </si>
  <si>
    <t>V000000425</t>
  </si>
  <si>
    <t>V000000426</t>
  </si>
  <si>
    <t>V000000427</t>
  </si>
  <si>
    <t>V000000428</t>
  </si>
  <si>
    <t>V000000429</t>
  </si>
  <si>
    <t>V000000430</t>
  </si>
  <si>
    <t>V000000431</t>
  </si>
  <si>
    <t>V000000432</t>
  </si>
  <si>
    <t>V000000433</t>
  </si>
  <si>
    <t>V000000434</t>
  </si>
  <si>
    <t>V000000435</t>
  </si>
  <si>
    <t>V000000436</t>
  </si>
  <si>
    <t>V000000437</t>
  </si>
  <si>
    <t>V000000438</t>
  </si>
  <si>
    <t>V000000439</t>
  </si>
  <si>
    <t>V000000440</t>
  </si>
  <si>
    <t>V000000441</t>
  </si>
  <si>
    <t>V000000442</t>
  </si>
  <si>
    <t>V000000443</t>
  </si>
  <si>
    <t>V000000444</t>
  </si>
  <si>
    <t>V000000445</t>
  </si>
  <si>
    <t>V000000446</t>
  </si>
  <si>
    <t>V000000447</t>
  </si>
  <si>
    <t>V000000448</t>
  </si>
  <si>
    <t>V000000449</t>
  </si>
  <si>
    <t>V000000450</t>
  </si>
  <si>
    <t>V000000451</t>
  </si>
  <si>
    <t>V000000452</t>
  </si>
  <si>
    <t>V000000453</t>
  </si>
  <si>
    <t>V000000454</t>
  </si>
  <si>
    <t>V000000455</t>
  </si>
  <si>
    <t>V000000456</t>
  </si>
  <si>
    <t>V000000457</t>
  </si>
  <si>
    <t>V000000458</t>
  </si>
  <si>
    <t>V000000459</t>
  </si>
  <si>
    <t>V000000460</t>
  </si>
  <si>
    <t>V000000461</t>
  </si>
  <si>
    <t>V000000462</t>
  </si>
  <si>
    <t>V000000463</t>
  </si>
  <si>
    <t>V000000464</t>
  </si>
  <si>
    <t>V000000465</t>
  </si>
  <si>
    <t>V000000466</t>
  </si>
  <si>
    <t>V000000467</t>
  </si>
  <si>
    <t>V000000468</t>
  </si>
  <si>
    <t>V000000469</t>
  </si>
  <si>
    <t>V000000470</t>
  </si>
  <si>
    <t>V000000471</t>
  </si>
  <si>
    <t>V000000472</t>
  </si>
  <si>
    <t>V000000473</t>
  </si>
  <si>
    <t>V000000474</t>
  </si>
  <si>
    <t>V000000475</t>
  </si>
  <si>
    <t>V000000476</t>
  </si>
  <si>
    <t>V000000477</t>
  </si>
  <si>
    <t>V000000478</t>
  </si>
  <si>
    <t>V000000479</t>
  </si>
  <si>
    <t>V000000480</t>
  </si>
  <si>
    <t>V000000481</t>
  </si>
  <si>
    <t>V000000482</t>
  </si>
  <si>
    <t>V000000483</t>
  </si>
  <si>
    <t>V000000484</t>
  </si>
  <si>
    <t>V000000485</t>
  </si>
  <si>
    <t>V000000486</t>
  </si>
  <si>
    <t>V000000487</t>
  </si>
  <si>
    <t>V000000488</t>
  </si>
  <si>
    <t>V000000489</t>
  </si>
  <si>
    <t>V000000490</t>
  </si>
  <si>
    <t>V000000491</t>
  </si>
  <si>
    <t>V000000492</t>
  </si>
  <si>
    <t>V000000493</t>
  </si>
  <si>
    <t>V000000494</t>
  </si>
  <si>
    <t>V000000495</t>
  </si>
  <si>
    <t>V000000496</t>
  </si>
  <si>
    <t>V000000497</t>
  </si>
  <si>
    <t>V000000498</t>
  </si>
  <si>
    <t>V000000499</t>
  </si>
  <si>
    <t>V000000500</t>
  </si>
  <si>
    <t>eo1c@accuweather.com</t>
  </si>
  <si>
    <t>3</t>
  </si>
  <si>
    <t>4</t>
  </si>
  <si>
    <t>2</t>
  </si>
  <si>
    <t>Skilith</t>
  </si>
  <si>
    <t>Vinte</t>
  </si>
  <si>
    <t>Pixoboo</t>
  </si>
  <si>
    <t>Yodoo</t>
  </si>
  <si>
    <t>Kwinu</t>
  </si>
  <si>
    <t>Skyble</t>
  </si>
  <si>
    <t>Skinte</t>
  </si>
  <si>
    <t>Latz</t>
  </si>
  <si>
    <t>Feedfire</t>
  </si>
  <si>
    <t>Linkbuzz</t>
  </si>
  <si>
    <t>Zoomlounge</t>
  </si>
  <si>
    <t>Meembee</t>
  </si>
  <si>
    <t>Twinte</t>
  </si>
  <si>
    <t>Devshare</t>
  </si>
  <si>
    <t>Dabtype</t>
  </si>
  <si>
    <t>Yodel</t>
  </si>
  <si>
    <t>Skinder</t>
  </si>
  <si>
    <t>Zooxo</t>
  </si>
  <si>
    <t>Fadeo</t>
  </si>
  <si>
    <t>Skipfire</t>
  </si>
  <si>
    <t>Cogilith</t>
  </si>
  <si>
    <t>Rhynoodle</t>
  </si>
  <si>
    <t>Youfeed</t>
  </si>
  <si>
    <t>Tagfeed</t>
  </si>
  <si>
    <t>Avamm</t>
  </si>
  <si>
    <t>Browsezoom</t>
  </si>
  <si>
    <t>Photospace</t>
  </si>
  <si>
    <t>Npath</t>
  </si>
  <si>
    <t>Wikizz</t>
  </si>
  <si>
    <t>Photojam</t>
  </si>
  <si>
    <t>Kazio</t>
  </si>
  <si>
    <t>Oyonder</t>
  </si>
  <si>
    <t>Voonder</t>
  </si>
  <si>
    <t>Meedoo</t>
  </si>
  <si>
    <t>Yacero</t>
  </si>
  <si>
    <t>Chatterbridge</t>
  </si>
  <si>
    <t>Rhyloo</t>
  </si>
  <si>
    <t>Yakidoo</t>
  </si>
  <si>
    <t>Oba</t>
  </si>
  <si>
    <t>Jetwire</t>
  </si>
  <si>
    <t>Flipstorm</t>
  </si>
  <si>
    <t>Photobean</t>
  </si>
  <si>
    <t>Yamia</t>
  </si>
  <si>
    <t>Dabvine</t>
  </si>
  <si>
    <t>Jaloo</t>
  </si>
  <si>
    <t>Skimia</t>
  </si>
  <si>
    <t>Aimbo</t>
  </si>
  <si>
    <t>Camido</t>
  </si>
  <si>
    <t>Youspan</t>
  </si>
  <si>
    <t>Twitterbridge</t>
  </si>
  <si>
    <t>DabZ</t>
  </si>
  <si>
    <t>Ainyx</t>
  </si>
  <si>
    <t>Quimm</t>
  </si>
  <si>
    <t>Roomm</t>
  </si>
  <si>
    <t>Thoughtmix</t>
  </si>
  <si>
    <t>Digitube</t>
  </si>
  <si>
    <t>Tagchat</t>
  </si>
  <si>
    <t>Shuffletag</t>
  </si>
  <si>
    <t>Edgewire</t>
  </si>
  <si>
    <t>Voonyx</t>
  </si>
  <si>
    <t>Kanoodle</t>
  </si>
  <si>
    <t>Yabox</t>
  </si>
  <si>
    <t>Wikido</t>
  </si>
  <si>
    <t>Photobug</t>
  </si>
  <si>
    <t>Buzzbean</t>
  </si>
  <si>
    <t>Rhynyx</t>
  </si>
  <si>
    <t>Rhybox</t>
  </si>
  <si>
    <t>Layo</t>
  </si>
  <si>
    <t>Minyx</t>
  </si>
  <si>
    <t>Meemm</t>
  </si>
  <si>
    <t>Jaxspan</t>
  </si>
  <si>
    <t>Tagcat</t>
  </si>
  <si>
    <t>Mybuzz</t>
  </si>
  <si>
    <t>Devpulse</t>
  </si>
  <si>
    <t>Skinix</t>
  </si>
  <si>
    <t>Snaptags</t>
  </si>
  <si>
    <t>Voolith</t>
  </si>
  <si>
    <t>Riffwire</t>
  </si>
  <si>
    <t>Feednation</t>
  </si>
  <si>
    <t>Fivebridge</t>
  </si>
  <si>
    <t>Blogspan</t>
  </si>
  <si>
    <t>Talane</t>
  </si>
  <si>
    <t>Divavu</t>
  </si>
  <si>
    <t>Kaymbo</t>
  </si>
  <si>
    <t>Meevee</t>
  </si>
  <si>
    <t>Thoughtworks</t>
  </si>
  <si>
    <t>Tagpad</t>
  </si>
  <si>
    <t>Skyvu</t>
  </si>
  <si>
    <t>Livefish</t>
  </si>
  <si>
    <t>Wibu Mandiri</t>
  </si>
  <si>
    <t>Brand Bear</t>
  </si>
  <si>
    <t>Elzatta</t>
  </si>
  <si>
    <t>Bukakapal</t>
  </si>
  <si>
    <t>Vine</t>
  </si>
  <si>
    <t>Leonardo Caprio</t>
  </si>
  <si>
    <t>Kino Elektro</t>
  </si>
  <si>
    <t>Messiah Shop</t>
  </si>
  <si>
    <t>Yosemite</t>
  </si>
  <si>
    <t>FlipChat</t>
  </si>
  <si>
    <t>Tiger Bear</t>
  </si>
  <si>
    <t>2213 Moland Drive East</t>
  </si>
  <si>
    <t>101 North Carolina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</si>
  <si>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</si>
  <si>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</si>
  <si>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</si>
  <si>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</si>
  <si>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</si>
  <si>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</si>
  <si>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</si>
  <si>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</si>
  <si>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</si>
  <si>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</si>
  <si>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</si>
  <si>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</si>
  <si>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</si>
  <si>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</si>
  <si>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</si>
  <si>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</si>
  <si>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</si>
  <si>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</si>
  <si>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</si>
  <si>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</si>
  <si>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</si>
  <si>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</si>
  <si>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</si>
  <si>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</si>
  <si>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</si>
  <si>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</si>
  <si>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</si>
  <si>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</si>
  <si>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</si>
  <si>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</si>
  <si>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</si>
  <si>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</si>
  <si>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</si>
  <si>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</si>
  <si>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</si>
  <si>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</si>
  <si>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</si>
  <si>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</si>
  <si>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</si>
  <si>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</si>
  <si>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</si>
  <si>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</si>
  <si>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</si>
  <si>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</si>
  <si>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</si>
  <si>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</si>
  <si>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</si>
  <si>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</si>
  <si>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</si>
  <si>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</si>
  <si>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</si>
  <si>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</si>
  <si>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</si>
  <si>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</si>
  <si>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</si>
  <si>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</si>
  <si>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</si>
  <si>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</si>
  <si>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</si>
  <si>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</si>
  <si>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</si>
  <si>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</si>
  <si>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</si>
  <si>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</si>
  <si>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</si>
  <si>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</si>
  <si>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</si>
  <si>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</si>
  <si>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</si>
  <si>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</si>
  <si>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</si>
  <si>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</si>
  <si>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</si>
  <si>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</si>
  <si>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</si>
  <si>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</si>
  <si>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</si>
  <si>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</si>
  <si>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</si>
  <si>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</si>
  <si>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</si>
  <si>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</si>
  <si>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</si>
  <si>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</si>
  <si>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</si>
  <si>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</si>
  <si>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</si>
  <si>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</si>
  <si>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</si>
  <si>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</si>
  <si>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</si>
  <si>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</si>
  <si>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</si>
  <si>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</si>
  <si>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</si>
  <si>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</si>
  <si>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</si>
  <si>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</si>
  <si>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</si>
  <si>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</si>
  <si>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</si>
  <si>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P0000104</t>
  </si>
  <si>
    <t>P0000105</t>
  </si>
  <si>
    <t>P0000106</t>
  </si>
  <si>
    <t>P0000107</t>
  </si>
  <si>
    <t>P0000108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</si>
  <si>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</si>
  <si>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</si>
  <si>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</si>
  <si>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</si>
  <si>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</si>
  <si>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</si>
  <si>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</si>
  <si>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</si>
  <si>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P0000117</t>
  </si>
  <si>
    <t>P0000118</t>
  </si>
  <si>
    <t>P0000119</t>
  </si>
  <si>
    <t>P0000120</t>
  </si>
  <si>
    <t>P0000121</t>
  </si>
  <si>
    <t>P0000122</t>
  </si>
  <si>
    <t>P0000123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</si>
  <si>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</si>
  <si>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</si>
  <si>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</si>
  <si>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</si>
  <si>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</si>
  <si>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</si>
  <si>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</si>
  <si>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</si>
  <si>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</si>
  <si>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</si>
  <si>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</si>
  <si>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</si>
  <si>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</si>
  <si>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</si>
  <si>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</si>
  <si>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</si>
  <si>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</si>
  <si>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</si>
  <si>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</si>
  <si>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</si>
  <si>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</si>
  <si>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</si>
  <si>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</si>
  <si>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</si>
  <si>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</si>
  <si>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</si>
  <si>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</si>
  <si>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</si>
  <si>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</si>
  <si>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</si>
  <si>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</si>
  <si>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</si>
  <si>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</si>
  <si>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</si>
  <si>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</si>
  <si>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</si>
  <si>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</si>
  <si>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</si>
  <si>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</si>
  <si>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</si>
  <si>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</si>
  <si>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</si>
  <si>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</si>
  <si>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</si>
  <si>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</si>
  <si>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</si>
  <si>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</si>
  <si>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</si>
  <si>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</si>
  <si>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</si>
  <si>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</si>
  <si>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</si>
  <si>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</si>
  <si>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</si>
  <si>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</si>
  <si>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</si>
  <si>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</si>
  <si>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</si>
  <si>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</si>
  <si>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</si>
  <si>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</si>
  <si>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</si>
  <si>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</si>
  <si>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</si>
  <si>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</si>
  <si>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</si>
  <si>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</si>
  <si>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</si>
  <si>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</si>
  <si>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</si>
  <si>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</si>
  <si>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</si>
  <si>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</si>
  <si>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</si>
  <si>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</si>
  <si>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</si>
  <si>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</si>
  <si>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NULL</t>
  </si>
  <si>
    <t>KUOTA XL</t>
  </si>
  <si>
    <t>PROMO AXIS</t>
  </si>
  <si>
    <t>PAKET XL</t>
  </si>
  <si>
    <t>PULSA 3</t>
  </si>
  <si>
    <t>PAKET ESIA</t>
  </si>
  <si>
    <t>KUOTA ESIA</t>
  </si>
  <si>
    <t>PROMO 3</t>
  </si>
  <si>
    <t>PROMO XL</t>
  </si>
  <si>
    <t>PROMO ESIA</t>
  </si>
  <si>
    <t>PULSA IM3</t>
  </si>
  <si>
    <t>PROMO IM3</t>
  </si>
  <si>
    <t>PROMO TELKOMSEL</t>
  </si>
  <si>
    <t>KUOTA IM3</t>
  </si>
  <si>
    <t>PAKET 3</t>
  </si>
  <si>
    <t>PAKET AXIS</t>
  </si>
  <si>
    <t>KUOTA AXIS</t>
  </si>
  <si>
    <t>PULSA XL</t>
  </si>
  <si>
    <t>PULSA TELKOMSEL</t>
  </si>
  <si>
    <t>PAKET IM3</t>
  </si>
  <si>
    <t>PULSA ESIA</t>
  </si>
  <si>
    <t>KUOTA 3</t>
  </si>
  <si>
    <t>PAKET TELKOMSEL</t>
  </si>
  <si>
    <t>KUOTA TELKOMSEL</t>
  </si>
  <si>
    <t>PULSA AXIS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</si>
  <si>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</si>
  <si>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</si>
  <si>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</si>
  <si>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</si>
  <si>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</si>
  <si>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</si>
  <si>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</si>
  <si>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</si>
  <si>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</si>
  <si>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</si>
  <si>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SK091</t>
  </si>
  <si>
    <t>SK092</t>
  </si>
  <si>
    <t>SK093</t>
  </si>
  <si>
    <t>SK094</t>
  </si>
  <si>
    <t>SK095</t>
  </si>
  <si>
    <t>SK096</t>
  </si>
  <si>
    <t>SK097</t>
  </si>
  <si>
    <t>SK098</t>
  </si>
  <si>
    <t>SK099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</si>
  <si>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</si>
  <si>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</si>
  <si>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</si>
  <si>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</si>
  <si>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</si>
  <si>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</si>
  <si>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</si>
  <si>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</si>
  <si>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</si>
  <si>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</si>
  <si>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</si>
  <si>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</si>
  <si>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</si>
  <si>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</si>
  <si>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</si>
  <si>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</si>
  <si>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</si>
  <si>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</si>
  <si>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</si>
  <si>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</si>
  <si>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</si>
  <si>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</si>
  <si>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</si>
  <si>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</si>
  <si>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</si>
  <si>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</si>
  <si>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</si>
  <si>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</si>
  <si>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</si>
  <si>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</si>
  <si>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</si>
  <si>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</si>
  <si>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</si>
  <si>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</si>
  <si>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</si>
  <si>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</si>
  <si>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</si>
  <si>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</si>
  <si>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SK138</t>
  </si>
  <si>
    <t>SK139</t>
  </si>
  <si>
    <t>SK140</t>
  </si>
  <si>
    <t>SK141</t>
  </si>
  <si>
    <t>SK142</t>
  </si>
  <si>
    <t>SK143</t>
  </si>
  <si>
    <t>SK144</t>
  </si>
  <si>
    <t>SK145</t>
  </si>
  <si>
    <t>SK146</t>
  </si>
  <si>
    <t>SK147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</si>
  <si>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</si>
  <si>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</si>
  <si>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</si>
  <si>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</si>
  <si>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</si>
  <si>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</si>
  <si>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</si>
  <si>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</si>
  <si>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</si>
  <si>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</si>
  <si>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</si>
  <si>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</si>
  <si>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</si>
  <si>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</si>
  <si>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</si>
  <si>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</si>
  <si>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</si>
  <si>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</si>
  <si>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</si>
  <si>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</si>
  <si>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</si>
  <si>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</si>
  <si>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</si>
  <si>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</si>
  <si>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</si>
  <si>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</si>
  <si>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</si>
  <si>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</si>
  <si>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</si>
  <si>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</si>
  <si>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</si>
  <si>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</si>
  <si>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</si>
  <si>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</si>
  <si>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</si>
  <si>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</si>
  <si>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</si>
  <si>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</si>
  <si>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</si>
  <si>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</si>
  <si>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</si>
  <si>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</si>
  <si>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</si>
  <si>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</si>
  <si>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</si>
  <si>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</si>
  <si>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</si>
  <si>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</si>
  <si>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SK196</t>
  </si>
  <si>
    <t>SK197</t>
  </si>
  <si>
    <t>SK198</t>
  </si>
  <si>
    <t>SK199</t>
  </si>
  <si>
    <t>SK200</t>
  </si>
  <si>
    <t>SK201</t>
  </si>
  <si>
    <t>SK202</t>
  </si>
  <si>
    <t>SK203</t>
  </si>
  <si>
    <t>SK204</t>
  </si>
  <si>
    <t>SK205</t>
  </si>
  <si>
    <t>SK206</t>
  </si>
  <si>
    <t>SK207</t>
  </si>
  <si>
    <t>SK208</t>
  </si>
  <si>
    <t>SK209</t>
  </si>
  <si>
    <t>SK210</t>
  </si>
  <si>
    <t>SK211</t>
  </si>
  <si>
    <t>SK212</t>
  </si>
  <si>
    <t>SK213</t>
  </si>
  <si>
    <t>SK214</t>
  </si>
  <si>
    <t>SK215</t>
  </si>
  <si>
    <t>SK216</t>
  </si>
  <si>
    <t>SK217</t>
  </si>
  <si>
    <t>SK218</t>
  </si>
  <si>
    <t>SK219</t>
  </si>
  <si>
    <t>SK220</t>
  </si>
  <si>
    <t>SK221</t>
  </si>
  <si>
    <t>SK222</t>
  </si>
  <si>
    <t>SK223</t>
  </si>
  <si>
    <t>SK224</t>
  </si>
  <si>
    <t>SK225</t>
  </si>
  <si>
    <t>SK226</t>
  </si>
  <si>
    <t>SK227</t>
  </si>
  <si>
    <t>SK228</t>
  </si>
  <si>
    <t>SK229</t>
  </si>
  <si>
    <t>SK230</t>
  </si>
  <si>
    <t>SK231</t>
  </si>
  <si>
    <t>SK232</t>
  </si>
  <si>
    <t>SK233</t>
  </si>
  <si>
    <t>SK234</t>
  </si>
  <si>
    <t>SK235</t>
  </si>
  <si>
    <t>SK236</t>
  </si>
  <si>
    <t>SK237</t>
  </si>
  <si>
    <t>SK238</t>
  </si>
  <si>
    <t>SK239</t>
  </si>
  <si>
    <t>SK240</t>
  </si>
  <si>
    <t>SK241</t>
  </si>
  <si>
    <t>SK242</t>
  </si>
  <si>
    <t>SK243</t>
  </si>
  <si>
    <t>SK244</t>
  </si>
  <si>
    <t>SK245</t>
  </si>
  <si>
    <t>SK246</t>
  </si>
  <si>
    <t>SK247</t>
  </si>
  <si>
    <t>SK248</t>
  </si>
  <si>
    <t>SK249</t>
  </si>
  <si>
    <t>SK250</t>
  </si>
  <si>
    <t>is_baru</t>
  </si>
  <si>
    <t>min_grosir</t>
  </si>
  <si>
    <t>FALSE</t>
  </si>
  <si>
    <t>TRUE</t>
  </si>
  <si>
    <t>profile_pict_470.JPG</t>
  </si>
  <si>
    <t>profile_pict_162.JPG</t>
  </si>
  <si>
    <t>profile_pict_658.JPG</t>
  </si>
  <si>
    <t>profile_pict_907.JPG</t>
  </si>
  <si>
    <t>profile_pict_117.JPG</t>
  </si>
  <si>
    <t>profile_pict_737.JPG</t>
  </si>
  <si>
    <t>profile_pict_898.JPG</t>
  </si>
  <si>
    <t>profile_pict_700.JPG</t>
  </si>
  <si>
    <t>profile_pict_991.JPG</t>
  </si>
  <si>
    <t>profile_pict_243.JPG</t>
  </si>
  <si>
    <t>profile_pict_915.JPG</t>
  </si>
  <si>
    <t>profile_pict_418.JPG</t>
  </si>
  <si>
    <t>profile_pict_926.JPG</t>
  </si>
  <si>
    <t>profile_pict_730.JPG</t>
  </si>
  <si>
    <t>profile_pict_103.JPG</t>
  </si>
  <si>
    <t>profile_pict_742.JPG</t>
  </si>
  <si>
    <t>profile_pict_509.JPG</t>
  </si>
  <si>
    <t>profile_pict_336.JPG</t>
  </si>
  <si>
    <t>profile_pict_682.JPG</t>
  </si>
  <si>
    <t>profile_pict_913.JPG</t>
  </si>
  <si>
    <t>profile_pict_919.JPG</t>
  </si>
  <si>
    <t>profile_pict_932.JPG</t>
  </si>
  <si>
    <t>profile_pict_495.JPG</t>
  </si>
  <si>
    <t>profile_pict_984.JPG</t>
  </si>
  <si>
    <t>profile_pict_85.JPG</t>
  </si>
  <si>
    <t>profile_pict_581.JPG</t>
  </si>
  <si>
    <t>profile_pict_752.JPG</t>
  </si>
  <si>
    <t>profile_pict_96.JPG</t>
  </si>
  <si>
    <t>profile_pict_16.JPG</t>
  </si>
  <si>
    <t>profile_pict_649.JPG</t>
  </si>
  <si>
    <t>profile_pict_875.JPG</t>
  </si>
  <si>
    <t>profile_pict_792.JPG</t>
  </si>
  <si>
    <t>profile_pict_407.JPG</t>
  </si>
  <si>
    <t>profile_pict_202.JPG</t>
  </si>
  <si>
    <t>profile_pict_394.JPG</t>
  </si>
  <si>
    <t>profile_pict_14.JPG</t>
  </si>
  <si>
    <t>profile_pict_148.JPG</t>
  </si>
  <si>
    <t>profile_pict_684.JPG</t>
  </si>
  <si>
    <t>profile_pict_263.JPG</t>
  </si>
  <si>
    <t>profile_pict_987.JPG</t>
  </si>
  <si>
    <t>profile_pict_906.JPG</t>
  </si>
  <si>
    <t>profile_pict_518.JPG</t>
  </si>
  <si>
    <t>profile_pict_745.JPG</t>
  </si>
  <si>
    <t>profile_pict_587.JPG</t>
  </si>
  <si>
    <t>profile_pict_338.JPG</t>
  </si>
  <si>
    <t>profile_pict_446.JPG</t>
  </si>
  <si>
    <t>profile_pict_288.JPG</t>
  </si>
  <si>
    <t>profile_pict_101.JPG</t>
  </si>
  <si>
    <t>profile_pict_971.JPG</t>
  </si>
  <si>
    <t>profile_pict_593.JPG</t>
  </si>
  <si>
    <t>profile_pict_676.JPG</t>
  </si>
  <si>
    <t>profile_pict_195.JPG</t>
  </si>
  <si>
    <t>profile_pict_170.JPG</t>
  </si>
  <si>
    <t>profile_pict_154.JPG</t>
  </si>
  <si>
    <t>profile_pict_820.JPG</t>
  </si>
  <si>
    <t>profile_pict_258.JPG</t>
  </si>
  <si>
    <t>profile_pict_305.JPG</t>
  </si>
  <si>
    <t>profile_pict_19.JPG</t>
  </si>
  <si>
    <t>profile_pict_36.JPG</t>
  </si>
  <si>
    <t>profile_pict_189.JPG</t>
  </si>
  <si>
    <t>profile_pict_367.JPG</t>
  </si>
  <si>
    <t>profile_pict_988.JPG</t>
  </si>
  <si>
    <t>profile_pict_410.JPG</t>
  </si>
  <si>
    <t>profile_pict_120.JPG</t>
  </si>
  <si>
    <t>profile_pict_412.JPG</t>
  </si>
  <si>
    <t>profile_pict_544.JPG</t>
  </si>
  <si>
    <t>profile_pict_758.JPG</t>
  </si>
  <si>
    <t>profile_pict_698.JPG</t>
  </si>
  <si>
    <t>profile_pict_371.JPG</t>
  </si>
  <si>
    <t>profile_pict_711.JPG</t>
  </si>
  <si>
    <t>profile_pict_144.JPG</t>
  </si>
  <si>
    <t>profile_pict_768.JPG</t>
  </si>
  <si>
    <t>profile_pict_490.JPG</t>
  </si>
  <si>
    <t>profile_pict_592.JPG</t>
  </si>
  <si>
    <t>profile_pict_55.JPG</t>
  </si>
  <si>
    <t>profile_pict_960.JPG</t>
  </si>
  <si>
    <t>profile_pict_309.JPG</t>
  </si>
  <si>
    <t>profile_pict_731.JPG</t>
  </si>
  <si>
    <t>profile_pict_266.JPG</t>
  </si>
  <si>
    <t>profile_pict_466.JPG</t>
  </si>
  <si>
    <t>profile_pict_474.JPG</t>
  </si>
  <si>
    <t>profile_pict_75.JPG</t>
  </si>
  <si>
    <t>profile_pict_489.JPG</t>
  </si>
  <si>
    <t>profile_pict_88.JPG</t>
  </si>
  <si>
    <t>profile_pict_740.JPG</t>
  </si>
  <si>
    <t>profile_pict_707.JPG</t>
  </si>
  <si>
    <t>profile_pict_749.JPG</t>
  </si>
  <si>
    <t>profile_pict_888.JPG</t>
  </si>
  <si>
    <t>profile_pict_248.JPG</t>
  </si>
  <si>
    <t>profile_pict_734.JPG</t>
  </si>
  <si>
    <t>profile_pict_13.JPG</t>
  </si>
  <si>
    <t>profile_pict_697.JPG</t>
  </si>
  <si>
    <t>profile_pict_672.JPG</t>
  </si>
  <si>
    <t>profile_pict_90.JPG</t>
  </si>
  <si>
    <t>profile_pict_210.JPG</t>
  </si>
  <si>
    <t>profile_pict_415.JPG</t>
  </si>
  <si>
    <t>profile_pict_665.JPG</t>
  </si>
  <si>
    <t>profile_pict_652.JPG</t>
  </si>
  <si>
    <t>profile_pict_269.JPG</t>
  </si>
  <si>
    <t>profile_pict_541.JPG</t>
  </si>
  <si>
    <t>profile_pict_225.JPG</t>
  </si>
  <si>
    <t>profile_pict_579.JPG</t>
  </si>
  <si>
    <t>profile_pict_79.JPG</t>
  </si>
  <si>
    <t>profile_pict_69.JPG</t>
  </si>
  <si>
    <t>profile_pict_590.JPG</t>
  </si>
  <si>
    <t>profile_pict_502.JPG</t>
  </si>
  <si>
    <t>profile_pict_600.JPG</t>
  </si>
  <si>
    <t>profile_pict_537.JPG</t>
  </si>
  <si>
    <t>profile_pict_651.JPG</t>
  </si>
  <si>
    <t>profile_pict_167.JPG</t>
  </si>
  <si>
    <t>profile_pict_644.JPG</t>
  </si>
  <si>
    <t>profile_pict_951.JPG</t>
  </si>
  <si>
    <t>profile_pict_395.JPG</t>
  </si>
  <si>
    <t>profile_pict_104.JPG</t>
  </si>
  <si>
    <t>profile_pict_714.JPG</t>
  </si>
  <si>
    <t>profile_pict_666.JPG</t>
  </si>
  <si>
    <t>profile_pict_25.JPG</t>
  </si>
  <si>
    <t>profile_pict_628.JPG</t>
  </si>
  <si>
    <t>profile_pict_500.JPG</t>
  </si>
  <si>
    <t>profile_pict_753.JPG</t>
  </si>
  <si>
    <t>profile_pict_784.JPG</t>
  </si>
  <si>
    <t>profile_pict_244.JPG</t>
  </si>
  <si>
    <t>profile_pict_213.JPG</t>
  </si>
  <si>
    <t>profile_pict_408.JPG</t>
  </si>
  <si>
    <t>profile_pict_164.JPG</t>
  </si>
  <si>
    <t>profile_pict_674.JPG</t>
  </si>
  <si>
    <t>profile_pict_900.JPG</t>
  </si>
  <si>
    <t>profile_pict_205.JPG</t>
  </si>
  <si>
    <t>profile_pict_384.JPG</t>
  </si>
  <si>
    <t>profile_pict_409.JPG</t>
  </si>
  <si>
    <t>profile_pict_5.JPG</t>
  </si>
  <si>
    <t>profile_pict_586.JPG</t>
  </si>
  <si>
    <t>profile_pict_821.JPG</t>
  </si>
  <si>
    <t>profile_pict_480.JPG</t>
  </si>
  <si>
    <t>profile_pict_401.JPG</t>
  </si>
  <si>
    <t>profile_pict_941.JPG</t>
  </si>
  <si>
    <t>profile_pict_311.JPG</t>
  </si>
  <si>
    <t>profile_pict_279.JPG</t>
  </si>
  <si>
    <t>profile_pict_809.JPG</t>
  </si>
  <si>
    <t>profile_pict_473.JPG</t>
  </si>
  <si>
    <t>profile_pict_57.JPG</t>
  </si>
  <si>
    <t>profile_pict_6.JPG</t>
  </si>
  <si>
    <t>profile_pict_760.JPG</t>
  </si>
  <si>
    <t>profile_pict_232.JPG</t>
  </si>
  <si>
    <t>profile_pict_790.JPG</t>
  </si>
  <si>
    <t>profile_pict_180.JPG</t>
  </si>
  <si>
    <t>profile_pict_723.JPG</t>
  </si>
  <si>
    <t>profile_pict_825.JPG</t>
  </si>
  <si>
    <t>profile_pict_924.JPG</t>
  </si>
  <si>
    <t>profile_pict_337.JPG</t>
  </si>
  <si>
    <t>profile_pict_292.JPG</t>
  </si>
  <si>
    <t>profile_pict_253.JPG</t>
  </si>
  <si>
    <t>profile_pict_562.JPG</t>
  </si>
  <si>
    <t>profile_pict_70.JPG</t>
  </si>
  <si>
    <t>profile_pict_207.JPG</t>
  </si>
  <si>
    <t>profile_pict_199.JPG</t>
  </si>
  <si>
    <t>profile_pict_404.JPG</t>
  </si>
  <si>
    <t>profile_pict_345.JPG</t>
  </si>
  <si>
    <t>profile_pict_890.JPG</t>
  </si>
  <si>
    <t>profile_pict_146.JPG</t>
  </si>
  <si>
    <t>profile_pict_218.JPG</t>
  </si>
  <si>
    <t>profile_pict_64.JPG</t>
  </si>
  <si>
    <t>profile_pict_902.JPG</t>
  </si>
  <si>
    <t>profile_pict_557.JPG</t>
  </si>
  <si>
    <t>profile_pict_217.JPG</t>
  </si>
  <si>
    <t>profile_pict_66.JPG</t>
  </si>
  <si>
    <t>profile_pict_125.JPG</t>
  </si>
  <si>
    <t>profile_pict_276.JPG</t>
  </si>
  <si>
    <t>profile_pict_572.JPG</t>
  </si>
  <si>
    <t>profile_pict_780.JPG</t>
  </si>
  <si>
    <t>profile_pict_425.JPG</t>
  </si>
  <si>
    <t>profile_pict_261.JPG</t>
  </si>
  <si>
    <t>profile_pict_814.JPG</t>
  </si>
  <si>
    <t>profile_pict_194.JPG</t>
  </si>
  <si>
    <t>profile_pict_145.JPG</t>
  </si>
  <si>
    <t>profile_pict_622.JPG</t>
  </si>
  <si>
    <t>profile_pict_992.JPG</t>
  </si>
  <si>
    <t>profile_pict_819.JPG</t>
  </si>
  <si>
    <t>profile_pict_668.JPG</t>
  </si>
  <si>
    <t>profile_pict_580.JPG</t>
  </si>
  <si>
    <t>profile_pict_265.JPG</t>
  </si>
  <si>
    <t>profile_pict_437.JPG</t>
  </si>
  <si>
    <t>profile_pict_290.JPG</t>
  </si>
  <si>
    <t>profile_pict_631.JPG</t>
  </si>
  <si>
    <t>profile_pict_849.JPG</t>
  </si>
  <si>
    <t>profile_pict_161.JPG</t>
  </si>
  <si>
    <t>profile_pict_179.JPG</t>
  </si>
  <si>
    <t>profile_pict_277.JPG</t>
  </si>
  <si>
    <t>profile_pict_222.JPG</t>
  </si>
  <si>
    <t>profile_pict_149.JPG</t>
  </si>
  <si>
    <t>profile_pict_3.JPG</t>
  </si>
  <si>
    <t>profile_pict_548.JPG</t>
  </si>
  <si>
    <t>profile_pict_403.JPG</t>
  </si>
  <si>
    <t>profile_pict_864.JPG</t>
  </si>
  <si>
    <t>profile_pict_448.JPG</t>
  </si>
  <si>
    <t>profile_pict_17.JPG</t>
  </si>
  <si>
    <t>profile_pict_497.JPG</t>
  </si>
  <si>
    <t>profile_pict_239.JPG</t>
  </si>
  <si>
    <t>profile_pict_843.JPG</t>
  </si>
  <si>
    <t>profile_pict_475.JPG</t>
  </si>
  <si>
    <t>profile_pict_704.JPG</t>
  </si>
  <si>
    <t>profile_pict_521.JPG</t>
  </si>
  <si>
    <t>profile_pict_91.JPG</t>
  </si>
  <si>
    <t>profile_pict_870.JPG</t>
  </si>
  <si>
    <t>profile_pict_215.JPG</t>
  </si>
  <si>
    <t>profile_pict_507.JPG</t>
  </si>
  <si>
    <t>profile_pict_858.JPG</t>
  </si>
  <si>
    <t>profile_pict_954.JPG</t>
  </si>
  <si>
    <t>profile_pict_332.JPG</t>
  </si>
  <si>
    <t>profile_pict_307.JPG</t>
  </si>
  <si>
    <t>profile_pict_340.JPG</t>
  </si>
  <si>
    <t>profile_pict_977.JPG</t>
  </si>
  <si>
    <t>profile_pict_126.JPG</t>
  </si>
  <si>
    <t>profile_pict_499.JPG</t>
  </si>
  <si>
    <t>profile_pict_643.JPG</t>
  </si>
  <si>
    <t>profile_pict_529.JPG</t>
  </si>
  <si>
    <t>profile_pict_455.JPG</t>
  </si>
  <si>
    <t>profile_pict_177.JPG</t>
  </si>
  <si>
    <t>X000000001</t>
  </si>
  <si>
    <t>X000000002</t>
  </si>
  <si>
    <t>X000000003</t>
  </si>
  <si>
    <t>X000000004</t>
  </si>
  <si>
    <t>X000000005</t>
  </si>
  <si>
    <t>X000000006</t>
  </si>
  <si>
    <t>X000000007</t>
  </si>
  <si>
    <t>X000000008</t>
  </si>
  <si>
    <t>X000000009</t>
  </si>
  <si>
    <t>X000000010</t>
  </si>
  <si>
    <t>X000000011</t>
  </si>
  <si>
    <t>X000000012</t>
  </si>
  <si>
    <t>X000000013</t>
  </si>
  <si>
    <t>X000000014</t>
  </si>
  <si>
    <t>X000000015</t>
  </si>
  <si>
    <t>X000000016</t>
  </si>
  <si>
    <t>X000000017</t>
  </si>
  <si>
    <t>X000000018</t>
  </si>
  <si>
    <t>X000000019</t>
  </si>
  <si>
    <t>X000000020</t>
  </si>
  <si>
    <t>X000000021</t>
  </si>
  <si>
    <t>X000000022</t>
  </si>
  <si>
    <t>X000000023</t>
  </si>
  <si>
    <t>X000000024</t>
  </si>
  <si>
    <t>X000000025</t>
  </si>
  <si>
    <t>X000000026</t>
  </si>
  <si>
    <t>X000000027</t>
  </si>
  <si>
    <t>X000000028</t>
  </si>
  <si>
    <t>X000000029</t>
  </si>
  <si>
    <t>X000000030</t>
  </si>
  <si>
    <t>X000000031</t>
  </si>
  <si>
    <t>X000000032</t>
  </si>
  <si>
    <t>X000000033</t>
  </si>
  <si>
    <t>X000000034</t>
  </si>
  <si>
    <t>X000000035</t>
  </si>
  <si>
    <t>X000000036</t>
  </si>
  <si>
    <t>X000000037</t>
  </si>
  <si>
    <t>X000000038</t>
  </si>
  <si>
    <t>X000000039</t>
  </si>
  <si>
    <t>X000000040</t>
  </si>
  <si>
    <t>X000000041</t>
  </si>
  <si>
    <t>X000000042</t>
  </si>
  <si>
    <t>X000000043</t>
  </si>
  <si>
    <t>X000000044</t>
  </si>
  <si>
    <t>X000000045</t>
  </si>
  <si>
    <t>X000000046</t>
  </si>
  <si>
    <t>X000000047</t>
  </si>
  <si>
    <t>X000000048</t>
  </si>
  <si>
    <t>X000000049</t>
  </si>
  <si>
    <t>X000000050</t>
  </si>
  <si>
    <t>X000000051</t>
  </si>
  <si>
    <t>X000000052</t>
  </si>
  <si>
    <t>X000000053</t>
  </si>
  <si>
    <t>X000000054</t>
  </si>
  <si>
    <t>X000000055</t>
  </si>
  <si>
    <t>X000000056</t>
  </si>
  <si>
    <t>X000000057</t>
  </si>
  <si>
    <t>X000000058</t>
  </si>
  <si>
    <t>X000000059</t>
  </si>
  <si>
    <t>X000000060</t>
  </si>
  <si>
    <t>X000000061</t>
  </si>
  <si>
    <t>X000000062</t>
  </si>
  <si>
    <t>X000000063</t>
  </si>
  <si>
    <t>X000000064</t>
  </si>
  <si>
    <t>X000000065</t>
  </si>
  <si>
    <t>X000000066</t>
  </si>
  <si>
    <t>X000000067</t>
  </si>
  <si>
    <t>X000000068</t>
  </si>
  <si>
    <t>X000000069</t>
  </si>
  <si>
    <t>X000000070</t>
  </si>
  <si>
    <t>X000000071</t>
  </si>
  <si>
    <t>X000000072</t>
  </si>
  <si>
    <t>X000000073</t>
  </si>
  <si>
    <t>X000000074</t>
  </si>
  <si>
    <t>X000000075</t>
  </si>
  <si>
    <t>X000000076</t>
  </si>
  <si>
    <t>X000000077</t>
  </si>
  <si>
    <t>X000000078</t>
  </si>
  <si>
    <t>X000000079</t>
  </si>
  <si>
    <t>X000000080</t>
  </si>
  <si>
    <t>X000000081</t>
  </si>
  <si>
    <t>X000000082</t>
  </si>
  <si>
    <t>X000000083</t>
  </si>
  <si>
    <t>X000000084</t>
  </si>
  <si>
    <t>X000000085</t>
  </si>
  <si>
    <t>X000000086</t>
  </si>
  <si>
    <t>X000000087</t>
  </si>
  <si>
    <t>X000000088</t>
  </si>
  <si>
    <t>X000000089</t>
  </si>
  <si>
    <t>X000000090</t>
  </si>
  <si>
    <t>X000000091</t>
  </si>
  <si>
    <t>X000000092</t>
  </si>
  <si>
    <t>X000000093</t>
  </si>
  <si>
    <t>X000000094</t>
  </si>
  <si>
    <t>X000000095</t>
  </si>
  <si>
    <t>X000000096</t>
  </si>
  <si>
    <t>X000000097</t>
  </si>
  <si>
    <t>X000000098</t>
  </si>
  <si>
    <t>X000000099</t>
  </si>
  <si>
    <t>X000000100</t>
  </si>
  <si>
    <t>X000000101</t>
  </si>
  <si>
    <t>X000000102</t>
  </si>
  <si>
    <t>X000000103</t>
  </si>
  <si>
    <t>X000000104</t>
  </si>
  <si>
    <t>X000000105</t>
  </si>
  <si>
    <t>X000000106</t>
  </si>
  <si>
    <t>X000000107</t>
  </si>
  <si>
    <t>X000000108</t>
  </si>
  <si>
    <t>X000000109</t>
  </si>
  <si>
    <t>X000000110</t>
  </si>
  <si>
    <t>X000000111</t>
  </si>
  <si>
    <t>X000000112</t>
  </si>
  <si>
    <t>X000000113</t>
  </si>
  <si>
    <t>X000000114</t>
  </si>
  <si>
    <t>X000000115</t>
  </si>
  <si>
    <t>X000000116</t>
  </si>
  <si>
    <t>X000000117</t>
  </si>
  <si>
    <t>X000000118</t>
  </si>
  <si>
    <t>X000000119</t>
  </si>
  <si>
    <t>X000000120</t>
  </si>
  <si>
    <t>X000000121</t>
  </si>
  <si>
    <t>X000000122</t>
  </si>
  <si>
    <t>X000000123</t>
  </si>
  <si>
    <t>X000000124</t>
  </si>
  <si>
    <t>X000000125</t>
  </si>
  <si>
    <t>X000000126</t>
  </si>
  <si>
    <t>X000000127</t>
  </si>
  <si>
    <t>X000000128</t>
  </si>
  <si>
    <t>X000000129</t>
  </si>
  <si>
    <t>X000000130</t>
  </si>
  <si>
    <t>X000000131</t>
  </si>
  <si>
    <t>X000000132</t>
  </si>
  <si>
    <t>X000000133</t>
  </si>
  <si>
    <t>X000000134</t>
  </si>
  <si>
    <t>X000000135</t>
  </si>
  <si>
    <t>X000000136</t>
  </si>
  <si>
    <t>X000000137</t>
  </si>
  <si>
    <t>X000000138</t>
  </si>
  <si>
    <t>X000000139</t>
  </si>
  <si>
    <t>X000000140</t>
  </si>
  <si>
    <t>X000000141</t>
  </si>
  <si>
    <t>X000000142</t>
  </si>
  <si>
    <t>X000000143</t>
  </si>
  <si>
    <t>X000000144</t>
  </si>
  <si>
    <t>X000000145</t>
  </si>
  <si>
    <t>X000000146</t>
  </si>
  <si>
    <t>X000000147</t>
  </si>
  <si>
    <t>X000000148</t>
  </si>
  <si>
    <t>X000000149</t>
  </si>
  <si>
    <t>X000000150</t>
  </si>
  <si>
    <t>X000000151</t>
  </si>
  <si>
    <t>X000000152</t>
  </si>
  <si>
    <t>X000000153</t>
  </si>
  <si>
    <t>X000000154</t>
  </si>
  <si>
    <t>X000000155</t>
  </si>
  <si>
    <t>X000000156</t>
  </si>
  <si>
    <t>X000000157</t>
  </si>
  <si>
    <t>X000000158</t>
  </si>
  <si>
    <t>X000000159</t>
  </si>
  <si>
    <t>X000000160</t>
  </si>
  <si>
    <t>X000000161</t>
  </si>
  <si>
    <t>X000000162</t>
  </si>
  <si>
    <t>X000000163</t>
  </si>
  <si>
    <t>X000000164</t>
  </si>
  <si>
    <t>X000000165</t>
  </si>
  <si>
    <t>X000000166</t>
  </si>
  <si>
    <t>X000000167</t>
  </si>
  <si>
    <t>X000000168</t>
  </si>
  <si>
    <t>X000000169</t>
  </si>
  <si>
    <t>X000000170</t>
  </si>
  <si>
    <t>X000000171</t>
  </si>
  <si>
    <t>X000000172</t>
  </si>
  <si>
    <t>X000000173</t>
  </si>
  <si>
    <t>X000000174</t>
  </si>
  <si>
    <t>X000000175</t>
  </si>
  <si>
    <t>X000000176</t>
  </si>
  <si>
    <t>X000000177</t>
  </si>
  <si>
    <t>X000000178</t>
  </si>
  <si>
    <t>X000000179</t>
  </si>
  <si>
    <t>X000000180</t>
  </si>
  <si>
    <t>X000000181</t>
  </si>
  <si>
    <t>X000000182</t>
  </si>
  <si>
    <t>X000000183</t>
  </si>
  <si>
    <t>X000000184</t>
  </si>
  <si>
    <t>X000000185</t>
  </si>
  <si>
    <t>X000000186</t>
  </si>
  <si>
    <t>X000000187</t>
  </si>
  <si>
    <t>X000000188</t>
  </si>
  <si>
    <t>X000000189</t>
  </si>
  <si>
    <t>X000000190</t>
  </si>
  <si>
    <t>X000000191</t>
  </si>
  <si>
    <t>X000000192</t>
  </si>
  <si>
    <t>X000000193</t>
  </si>
  <si>
    <t>X000000194</t>
  </si>
  <si>
    <t>X000000195</t>
  </si>
  <si>
    <t>X000000196</t>
  </si>
  <si>
    <t>X000000197</t>
  </si>
  <si>
    <t>X000000198</t>
  </si>
  <si>
    <t>X000000199</t>
  </si>
  <si>
    <t>X000000200</t>
  </si>
  <si>
    <t>X000000201</t>
  </si>
  <si>
    <t>X000000202</t>
  </si>
  <si>
    <t>X000000203</t>
  </si>
  <si>
    <t>X000000204</t>
  </si>
  <si>
    <t>X000000205</t>
  </si>
  <si>
    <t>X000000206</t>
  </si>
  <si>
    <t>X000000207</t>
  </si>
  <si>
    <t>X000000208</t>
  </si>
  <si>
    <t>X000000209</t>
  </si>
  <si>
    <t>X000000210</t>
  </si>
  <si>
    <t>X000000211</t>
  </si>
  <si>
    <t>X000000212</t>
  </si>
  <si>
    <t>X000000213</t>
  </si>
  <si>
    <t>X000000214</t>
  </si>
  <si>
    <t>X000000215</t>
  </si>
  <si>
    <t>X000000216</t>
  </si>
  <si>
    <t>X000000217</t>
  </si>
  <si>
    <t>X000000218</t>
  </si>
  <si>
    <t>X000000219</t>
  </si>
  <si>
    <t>X000000220</t>
  </si>
  <si>
    <t>X000000221</t>
  </si>
  <si>
    <t>X000000222</t>
  </si>
  <si>
    <t>X000000223</t>
  </si>
  <si>
    <t>X000000224</t>
  </si>
  <si>
    <t>X000000225</t>
  </si>
  <si>
    <t>X000000226</t>
  </si>
  <si>
    <t>X000000227</t>
  </si>
  <si>
    <t>X000000228</t>
  </si>
  <si>
    <t>X000000229</t>
  </si>
  <si>
    <t>X000000230</t>
  </si>
  <si>
    <t>X000000231</t>
  </si>
  <si>
    <t>X000000232</t>
  </si>
  <si>
    <t>X000000233</t>
  </si>
  <si>
    <t>X000000234</t>
  </si>
  <si>
    <t>X000000235</t>
  </si>
  <si>
    <t>X000000236</t>
  </si>
  <si>
    <t>X000000237</t>
  </si>
  <si>
    <t>X000000238</t>
  </si>
  <si>
    <t>X000000239</t>
  </si>
  <si>
    <t>X000000240</t>
  </si>
  <si>
    <t>X000000241</t>
  </si>
  <si>
    <t>X000000242</t>
  </si>
  <si>
    <t>X000000243</t>
  </si>
  <si>
    <t>X000000244</t>
  </si>
  <si>
    <t>X000000245</t>
  </si>
  <si>
    <t>X000000246</t>
  </si>
  <si>
    <t>X000000247</t>
  </si>
  <si>
    <t>X000000248</t>
  </si>
  <si>
    <t>X000000249</t>
  </si>
  <si>
    <t>X000000250</t>
  </si>
  <si>
    <t>X000000251</t>
  </si>
  <si>
    <t>X000000252</t>
  </si>
  <si>
    <t>X000000253</t>
  </si>
  <si>
    <t>X000000254</t>
  </si>
  <si>
    <t>X000000255</t>
  </si>
  <si>
    <t>X000000256</t>
  </si>
  <si>
    <t>X000000257</t>
  </si>
  <si>
    <t>X000000258</t>
  </si>
  <si>
    <t>X000000259</t>
  </si>
  <si>
    <t>X000000260</t>
  </si>
  <si>
    <t>X000000261</t>
  </si>
  <si>
    <t>X000000262</t>
  </si>
  <si>
    <t>X000000263</t>
  </si>
  <si>
    <t>X000000264</t>
  </si>
  <si>
    <t>X000000265</t>
  </si>
  <si>
    <t>X000000266</t>
  </si>
  <si>
    <t>X000000267</t>
  </si>
  <si>
    <t>X000000268</t>
  </si>
  <si>
    <t>X000000269</t>
  </si>
  <si>
    <t>X000000270</t>
  </si>
  <si>
    <t>X000000271</t>
  </si>
  <si>
    <t>X000000272</t>
  </si>
  <si>
    <t>X000000273</t>
  </si>
  <si>
    <t>X000000274</t>
  </si>
  <si>
    <t>X000000275</t>
  </si>
  <si>
    <t>X000000276</t>
  </si>
  <si>
    <t>X000000277</t>
  </si>
  <si>
    <t>X000000278</t>
  </si>
  <si>
    <t>X000000279</t>
  </si>
  <si>
    <t>X000000280</t>
  </si>
  <si>
    <t>X000000281</t>
  </si>
  <si>
    <t>X000000282</t>
  </si>
  <si>
    <t>X000000283</t>
  </si>
  <si>
    <t>X000000284</t>
  </si>
  <si>
    <t>X000000285</t>
  </si>
  <si>
    <t>X000000286</t>
  </si>
  <si>
    <t>X000000287</t>
  </si>
  <si>
    <t>X000000288</t>
  </si>
  <si>
    <t>X000000289</t>
  </si>
  <si>
    <t>X000000290</t>
  </si>
  <si>
    <t>X000000291</t>
  </si>
  <si>
    <t>X000000292</t>
  </si>
  <si>
    <t>X000000293</t>
  </si>
  <si>
    <t>X000000294</t>
  </si>
  <si>
    <t>X000000295</t>
  </si>
  <si>
    <t>X000000296</t>
  </si>
  <si>
    <t>X000000297</t>
  </si>
  <si>
    <t>X000000298</t>
  </si>
  <si>
    <t>X000000299</t>
  </si>
  <si>
    <t>X000000300</t>
  </si>
  <si>
    <t>X000000301</t>
  </si>
  <si>
    <t>X000000302</t>
  </si>
  <si>
    <t>X000000303</t>
  </si>
  <si>
    <t>X000000304</t>
  </si>
  <si>
    <t>X000000305</t>
  </si>
  <si>
    <t>X000000306</t>
  </si>
  <si>
    <t>X000000307</t>
  </si>
  <si>
    <t>X000000308</t>
  </si>
  <si>
    <t>X000000309</t>
  </si>
  <si>
    <t>X000000310</t>
  </si>
  <si>
    <t>X000000311</t>
  </si>
  <si>
    <t>X000000312</t>
  </si>
  <si>
    <t>X000000313</t>
  </si>
  <si>
    <t>X000000314</t>
  </si>
  <si>
    <t>X000000315</t>
  </si>
  <si>
    <t>X000000316</t>
  </si>
  <si>
    <t>X000000317</t>
  </si>
  <si>
    <t>X000000318</t>
  </si>
  <si>
    <t>X000000319</t>
  </si>
  <si>
    <t>X000000320</t>
  </si>
  <si>
    <t>X000000321</t>
  </si>
  <si>
    <t>X000000322</t>
  </si>
  <si>
    <t>X000000323</t>
  </si>
  <si>
    <t>X000000324</t>
  </si>
  <si>
    <t>X000000325</t>
  </si>
  <si>
    <t>X000000326</t>
  </si>
  <si>
    <t>X000000327</t>
  </si>
  <si>
    <t>X000000328</t>
  </si>
  <si>
    <t>X000000329</t>
  </si>
  <si>
    <t>X000000330</t>
  </si>
  <si>
    <t>X000000331</t>
  </si>
  <si>
    <t>X000000332</t>
  </si>
  <si>
    <t>X000000333</t>
  </si>
  <si>
    <t>X000000334</t>
  </si>
  <si>
    <t>X000000335</t>
  </si>
  <si>
    <t>X000000336</t>
  </si>
  <si>
    <t>X000000337</t>
  </si>
  <si>
    <t>X000000338</t>
  </si>
  <si>
    <t>X000000339</t>
  </si>
  <si>
    <t>X000000340</t>
  </si>
  <si>
    <t>X000000341</t>
  </si>
  <si>
    <t>X000000342</t>
  </si>
  <si>
    <t>X000000343</t>
  </si>
  <si>
    <t>X000000344</t>
  </si>
  <si>
    <t>X000000345</t>
  </si>
  <si>
    <t>X000000346</t>
  </si>
  <si>
    <t>X000000347</t>
  </si>
  <si>
    <t>X000000348</t>
  </si>
  <si>
    <t>X000000349</t>
  </si>
  <si>
    <t>X000000350</t>
  </si>
  <si>
    <t>X000000351</t>
  </si>
  <si>
    <t>X000000352</t>
  </si>
  <si>
    <t>X000000353</t>
  </si>
  <si>
    <t>X000000354</t>
  </si>
  <si>
    <t>X000000355</t>
  </si>
  <si>
    <t>X000000356</t>
  </si>
  <si>
    <t>X000000357</t>
  </si>
  <si>
    <t>X000000358</t>
  </si>
  <si>
    <t>X000000359</t>
  </si>
  <si>
    <t>X000000360</t>
  </si>
  <si>
    <t>X000000361</t>
  </si>
  <si>
    <t>X000000362</t>
  </si>
  <si>
    <t>X000000363</t>
  </si>
  <si>
    <t>X000000364</t>
  </si>
  <si>
    <t>X000000365</t>
  </si>
  <si>
    <t>X000000366</t>
  </si>
  <si>
    <t>X000000367</t>
  </si>
  <si>
    <t>X000000368</t>
  </si>
  <si>
    <t>X000000369</t>
  </si>
  <si>
    <t>X000000370</t>
  </si>
  <si>
    <t>X000000371</t>
  </si>
  <si>
    <t>X000000372</t>
  </si>
  <si>
    <t>X000000373</t>
  </si>
  <si>
    <t>X000000374</t>
  </si>
  <si>
    <t>X000000375</t>
  </si>
  <si>
    <t>X000000376</t>
  </si>
  <si>
    <t>X000000377</t>
  </si>
  <si>
    <t>X000000378</t>
  </si>
  <si>
    <t>X000000379</t>
  </si>
  <si>
    <t>X000000380</t>
  </si>
  <si>
    <t>X000000381</t>
  </si>
  <si>
    <t>X000000382</t>
  </si>
  <si>
    <t>X000000383</t>
  </si>
  <si>
    <t>X000000384</t>
  </si>
  <si>
    <t>X000000385</t>
  </si>
  <si>
    <t>X000000386</t>
  </si>
  <si>
    <t>X000000387</t>
  </si>
  <si>
    <t>X000000388</t>
  </si>
  <si>
    <t>X000000389</t>
  </si>
  <si>
    <t>X000000390</t>
  </si>
  <si>
    <t>X000000391</t>
  </si>
  <si>
    <t>X000000392</t>
  </si>
  <si>
    <t>X000000393</t>
  </si>
  <si>
    <t>X000000394</t>
  </si>
  <si>
    <t>X000000395</t>
  </si>
  <si>
    <t>X000000396</t>
  </si>
  <si>
    <t>X000000397</t>
  </si>
  <si>
    <t>X000000398</t>
  </si>
  <si>
    <t>X000000399</t>
  </si>
  <si>
    <t>X000000400</t>
  </si>
  <si>
    <t>X000000401</t>
  </si>
  <si>
    <t>X000000402</t>
  </si>
  <si>
    <t>X000000403</t>
  </si>
  <si>
    <t>X000000404</t>
  </si>
  <si>
    <t>X000000405</t>
  </si>
  <si>
    <t>X000000406</t>
  </si>
  <si>
    <t>X000000407</t>
  </si>
  <si>
    <t>X000000408</t>
  </si>
  <si>
    <t>X000000409</t>
  </si>
  <si>
    <t>X000000410</t>
  </si>
  <si>
    <t>X000000411</t>
  </si>
  <si>
    <t>X000000412</t>
  </si>
  <si>
    <t>X000000413</t>
  </si>
  <si>
    <t>X000000414</t>
  </si>
  <si>
    <t>X000000415</t>
  </si>
  <si>
    <t>X000000416</t>
  </si>
  <si>
    <t>X000000417</t>
  </si>
  <si>
    <t>X000000418</t>
  </si>
  <si>
    <t>X000000419</t>
  </si>
  <si>
    <t>X000000420</t>
  </si>
  <si>
    <t>X000000421</t>
  </si>
  <si>
    <t>X000000422</t>
  </si>
  <si>
    <t>X000000423</t>
  </si>
  <si>
    <t>X000000424</t>
  </si>
  <si>
    <t>X000000425</t>
  </si>
  <si>
    <t>X000000426</t>
  </si>
  <si>
    <t>X000000427</t>
  </si>
  <si>
    <t>X000000428</t>
  </si>
  <si>
    <t>X000000429</t>
  </si>
  <si>
    <t>X000000430</t>
  </si>
  <si>
    <t>X000000431</t>
  </si>
  <si>
    <t>X000000432</t>
  </si>
  <si>
    <t>X000000433</t>
  </si>
  <si>
    <t>X000000434</t>
  </si>
  <si>
    <t>X000000435</t>
  </si>
  <si>
    <t>X000000436</t>
  </si>
  <si>
    <t>X000000437</t>
  </si>
  <si>
    <t>X000000438</t>
  </si>
  <si>
    <t>X000000439</t>
  </si>
  <si>
    <t>X000000440</t>
  </si>
  <si>
    <t>X000000441</t>
  </si>
  <si>
    <t>X000000442</t>
  </si>
  <si>
    <t>X000000443</t>
  </si>
  <si>
    <t>X000000444</t>
  </si>
  <si>
    <t>X000000445</t>
  </si>
  <si>
    <t>X000000446</t>
  </si>
  <si>
    <t>X000000447</t>
  </si>
  <si>
    <t>X000000448</t>
  </si>
  <si>
    <t>X000000449</t>
  </si>
  <si>
    <t>X000000450</t>
  </si>
  <si>
    <t>X000000451</t>
  </si>
  <si>
    <t>X000000452</t>
  </si>
  <si>
    <t>X000000453</t>
  </si>
  <si>
    <t>X000000454</t>
  </si>
  <si>
    <t>X000000455</t>
  </si>
  <si>
    <t>X000000456</t>
  </si>
  <si>
    <t>X000000457</t>
  </si>
  <si>
    <t>X000000458</t>
  </si>
  <si>
    <t>X000000459</t>
  </si>
  <si>
    <t>X000000460</t>
  </si>
  <si>
    <t>X000000461</t>
  </si>
  <si>
    <t>X000000462</t>
  </si>
  <si>
    <t>X000000463</t>
  </si>
  <si>
    <t>X000000464</t>
  </si>
  <si>
    <t>X000000465</t>
  </si>
  <si>
    <t>X000000466</t>
  </si>
  <si>
    <t>X000000467</t>
  </si>
  <si>
    <t>X000000468</t>
  </si>
  <si>
    <t>X000000469</t>
  </si>
  <si>
    <t>X000000470</t>
  </si>
  <si>
    <t>X000000471</t>
  </si>
  <si>
    <t>X000000472</t>
  </si>
  <si>
    <t>X000000473</t>
  </si>
  <si>
    <t>X000000474</t>
  </si>
  <si>
    <t>X000000475</t>
  </si>
  <si>
    <t>X000000476</t>
  </si>
  <si>
    <t>X000000477</t>
  </si>
  <si>
    <t>X000000478</t>
  </si>
  <si>
    <t>X000000479</t>
  </si>
  <si>
    <t>X000000480</t>
  </si>
  <si>
    <t>X000000481</t>
  </si>
  <si>
    <t>X000000482</t>
  </si>
  <si>
    <t>X000000483</t>
  </si>
  <si>
    <t>X000000484</t>
  </si>
  <si>
    <t>X000000485</t>
  </si>
  <si>
    <t>X000000486</t>
  </si>
  <si>
    <t>X000000487</t>
  </si>
  <si>
    <t>X000000488</t>
  </si>
  <si>
    <t>X000000489</t>
  </si>
  <si>
    <t>X000000490</t>
  </si>
  <si>
    <t>X000000491</t>
  </si>
  <si>
    <t>X000000492</t>
  </si>
  <si>
    <t>X000000493</t>
  </si>
  <si>
    <t>X000000494</t>
  </si>
  <si>
    <t>X000000495</t>
  </si>
  <si>
    <t>X000000496</t>
  </si>
  <si>
    <t>X000000497</t>
  </si>
  <si>
    <t>X000000498</t>
  </si>
  <si>
    <t>X000000499</t>
  </si>
  <si>
    <t>X000000500</t>
  </si>
  <si>
    <t>X000000501</t>
  </si>
  <si>
    <t>X000000502</t>
  </si>
  <si>
    <t>X000000503</t>
  </si>
  <si>
    <t>X000000504</t>
  </si>
  <si>
    <t>X000000505</t>
  </si>
  <si>
    <t>X000000506</t>
  </si>
  <si>
    <t>X000000507</t>
  </si>
  <si>
    <t>X000000508</t>
  </si>
  <si>
    <t>X000000509</t>
  </si>
  <si>
    <t>X000000510</t>
  </si>
  <si>
    <t>X000000511</t>
  </si>
  <si>
    <t>X000000512</t>
  </si>
  <si>
    <t>X000000513</t>
  </si>
  <si>
    <t>X000000514</t>
  </si>
  <si>
    <t>X000000515</t>
  </si>
  <si>
    <t>X000000516</t>
  </si>
  <si>
    <t>X000000517</t>
  </si>
  <si>
    <t>X000000518</t>
  </si>
  <si>
    <t>X000000519</t>
  </si>
  <si>
    <t>X000000520</t>
  </si>
  <si>
    <t>X000000521</t>
  </si>
  <si>
    <t>X000000522</t>
  </si>
  <si>
    <t>X000000523</t>
  </si>
  <si>
    <t>X000000524</t>
  </si>
  <si>
    <t>X000000525</t>
  </si>
  <si>
    <t>X000000526</t>
  </si>
  <si>
    <t>X000000527</t>
  </si>
  <si>
    <t>X000000528</t>
  </si>
  <si>
    <t>X000000529</t>
  </si>
  <si>
    <t>X000000530</t>
  </si>
  <si>
    <t>X000000531</t>
  </si>
  <si>
    <t>X000000532</t>
  </si>
  <si>
    <t>X000000533</t>
  </si>
  <si>
    <t>X000000534</t>
  </si>
  <si>
    <t>X000000535</t>
  </si>
  <si>
    <t>X000000536</t>
  </si>
  <si>
    <t>X000000537</t>
  </si>
  <si>
    <t>X000000538</t>
  </si>
  <si>
    <t>X000000539</t>
  </si>
  <si>
    <t>X000000540</t>
  </si>
  <si>
    <t>X000000541</t>
  </si>
  <si>
    <t>X000000542</t>
  </si>
  <si>
    <t>X000000543</t>
  </si>
  <si>
    <t>X000000544</t>
  </si>
  <si>
    <t>X000000545</t>
  </si>
  <si>
    <t>X000000546</t>
  </si>
  <si>
    <t>X000000547</t>
  </si>
  <si>
    <t>X000000548</t>
  </si>
  <si>
    <t>X000000549</t>
  </si>
  <si>
    <t>X000000550</t>
  </si>
  <si>
    <t>X000000551</t>
  </si>
  <si>
    <t>X000000552</t>
  </si>
  <si>
    <t>X000000553</t>
  </si>
  <si>
    <t>X000000554</t>
  </si>
  <si>
    <t>X000000555</t>
  </si>
  <si>
    <t>X000000556</t>
  </si>
  <si>
    <t>X000000557</t>
  </si>
  <si>
    <t>X000000558</t>
  </si>
  <si>
    <t>X000000559</t>
  </si>
  <si>
    <t>X000000560</t>
  </si>
  <si>
    <t>X000000561</t>
  </si>
  <si>
    <t>X000000562</t>
  </si>
  <si>
    <t>X000000563</t>
  </si>
  <si>
    <t>X000000564</t>
  </si>
  <si>
    <t>X000000565</t>
  </si>
  <si>
    <t>X000000566</t>
  </si>
  <si>
    <t>X000000567</t>
  </si>
  <si>
    <t>X000000568</t>
  </si>
  <si>
    <t>X000000569</t>
  </si>
  <si>
    <t>X000000570</t>
  </si>
  <si>
    <t>X000000571</t>
  </si>
  <si>
    <t>X000000572</t>
  </si>
  <si>
    <t>X000000573</t>
  </si>
  <si>
    <t>X000000574</t>
  </si>
  <si>
    <t>X000000575</t>
  </si>
  <si>
    <t>X000000576</t>
  </si>
  <si>
    <t>X000000577</t>
  </si>
  <si>
    <t>X000000578</t>
  </si>
  <si>
    <t>X000000579</t>
  </si>
  <si>
    <t>X000000580</t>
  </si>
  <si>
    <t>X000000581</t>
  </si>
  <si>
    <t>X000000582</t>
  </si>
  <si>
    <t>X000000583</t>
  </si>
  <si>
    <t>X000000584</t>
  </si>
  <si>
    <t>X000000585</t>
  </si>
  <si>
    <t>X000000586</t>
  </si>
  <si>
    <t>X000000587</t>
  </si>
  <si>
    <t>X000000588</t>
  </si>
  <si>
    <t>X000000589</t>
  </si>
  <si>
    <t>X000000590</t>
  </si>
  <si>
    <t>X000000591</t>
  </si>
  <si>
    <t>X000000592</t>
  </si>
  <si>
    <t>X000000593</t>
  </si>
  <si>
    <t>X000000594</t>
  </si>
  <si>
    <t>X000000595</t>
  </si>
  <si>
    <t>X000000596</t>
  </si>
  <si>
    <t>X000000597</t>
  </si>
  <si>
    <t>X000000598</t>
  </si>
  <si>
    <t>X000000599</t>
  </si>
  <si>
    <t>X000000600</t>
  </si>
  <si>
    <t>X000000601</t>
  </si>
  <si>
    <t>X000000602</t>
  </si>
  <si>
    <t>X000000603</t>
  </si>
  <si>
    <t>X000000604</t>
  </si>
  <si>
    <t>X000000605</t>
  </si>
  <si>
    <t>X000000606</t>
  </si>
  <si>
    <t>X000000607</t>
  </si>
  <si>
    <t>X000000608</t>
  </si>
  <si>
    <t>X000000609</t>
  </si>
  <si>
    <t>X000000610</t>
  </si>
  <si>
    <t>X000000611</t>
  </si>
  <si>
    <t>X000000612</t>
  </si>
  <si>
    <t>X000000613</t>
  </si>
  <si>
    <t>X000000614</t>
  </si>
  <si>
    <t>X000000615</t>
  </si>
  <si>
    <t>X000000616</t>
  </si>
  <si>
    <t>X000000617</t>
  </si>
  <si>
    <t>X000000618</t>
  </si>
  <si>
    <t>X000000619</t>
  </si>
  <si>
    <t>X000000620</t>
  </si>
  <si>
    <t>X000000621</t>
  </si>
  <si>
    <t>X000000622</t>
  </si>
  <si>
    <t>X000000623</t>
  </si>
  <si>
    <t>X000000624</t>
  </si>
  <si>
    <t>X000000625</t>
  </si>
  <si>
    <t>X000000626</t>
  </si>
  <si>
    <t>X000000627</t>
  </si>
  <si>
    <t>X000000628</t>
  </si>
  <si>
    <t>X000000629</t>
  </si>
  <si>
    <t>X000000630</t>
  </si>
  <si>
    <t>X000000631</t>
  </si>
  <si>
    <t>X000000632</t>
  </si>
  <si>
    <t>X000000633</t>
  </si>
  <si>
    <t>X000000634</t>
  </si>
  <si>
    <t>X000000635</t>
  </si>
  <si>
    <t>X000000636</t>
  </si>
  <si>
    <t>X000000637</t>
  </si>
  <si>
    <t>X000000638</t>
  </si>
  <si>
    <t>X000000639</t>
  </si>
  <si>
    <t>X000000640</t>
  </si>
  <si>
    <t>X000000641</t>
  </si>
  <si>
    <t>X000000642</t>
  </si>
  <si>
    <t>X000000643</t>
  </si>
  <si>
    <t>X000000644</t>
  </si>
  <si>
    <t>X000000645</t>
  </si>
  <si>
    <t>X000000646</t>
  </si>
  <si>
    <t>X000000647</t>
  </si>
  <si>
    <t>X000000648</t>
  </si>
  <si>
    <t>X000000649</t>
  </si>
  <si>
    <t>X000000650</t>
  </si>
  <si>
    <t>X000000651</t>
  </si>
  <si>
    <t>X000000652</t>
  </si>
  <si>
    <t>X000000653</t>
  </si>
  <si>
    <t>X000000654</t>
  </si>
  <si>
    <t>X000000655</t>
  </si>
  <si>
    <t>X000000656</t>
  </si>
  <si>
    <t>X000000657</t>
  </si>
  <si>
    <t>X000000658</t>
  </si>
  <si>
    <t>X000000659</t>
  </si>
  <si>
    <t>X000000660</t>
  </si>
  <si>
    <t>X000000661</t>
  </si>
  <si>
    <t>X000000662</t>
  </si>
  <si>
    <t>X000000663</t>
  </si>
  <si>
    <t>X000000664</t>
  </si>
  <si>
    <t>X000000665</t>
  </si>
  <si>
    <t>X000000666</t>
  </si>
  <si>
    <t>X000000667</t>
  </si>
  <si>
    <t>X000000668</t>
  </si>
  <si>
    <t>X000000669</t>
  </si>
  <si>
    <t>X000000670</t>
  </si>
  <si>
    <t>X000000671</t>
  </si>
  <si>
    <t>X000000672</t>
  </si>
  <si>
    <t>X000000673</t>
  </si>
  <si>
    <t>X000000674</t>
  </si>
  <si>
    <t>X000000675</t>
  </si>
  <si>
    <t>X000000676</t>
  </si>
  <si>
    <t>X000000677</t>
  </si>
  <si>
    <t>X000000678</t>
  </si>
  <si>
    <t>X000000679</t>
  </si>
  <si>
    <t>X000000680</t>
  </si>
  <si>
    <t>X000000681</t>
  </si>
  <si>
    <t>X000000682</t>
  </si>
  <si>
    <t>X000000683</t>
  </si>
  <si>
    <t>X000000684</t>
  </si>
  <si>
    <t>X000000685</t>
  </si>
  <si>
    <t>X000000686</t>
  </si>
  <si>
    <t>X000000687</t>
  </si>
  <si>
    <t>X000000688</t>
  </si>
  <si>
    <t>X000000689</t>
  </si>
  <si>
    <t>X000000690</t>
  </si>
  <si>
    <t>X000000691</t>
  </si>
  <si>
    <t>X000000692</t>
  </si>
  <si>
    <t>X000000693</t>
  </si>
  <si>
    <t>X000000694</t>
  </si>
  <si>
    <t>X000000695</t>
  </si>
  <si>
    <t>X000000696</t>
  </si>
  <si>
    <t>X000000697</t>
  </si>
  <si>
    <t>X000000698</t>
  </si>
  <si>
    <t>X000000699</t>
  </si>
  <si>
    <t>X000000700</t>
  </si>
  <si>
    <t>X000000701</t>
  </si>
  <si>
    <t>X000000702</t>
  </si>
  <si>
    <t>X000000703</t>
  </si>
  <si>
    <t>X000000704</t>
  </si>
  <si>
    <t>X000000705</t>
  </si>
  <si>
    <t>X000000706</t>
  </si>
  <si>
    <t>X000000707</t>
  </si>
  <si>
    <t>X000000708</t>
  </si>
  <si>
    <t>X000000709</t>
  </si>
  <si>
    <t>X000000710</t>
  </si>
  <si>
    <t>X000000711</t>
  </si>
  <si>
    <t>X000000712</t>
  </si>
  <si>
    <t>X000000713</t>
  </si>
  <si>
    <t>X000000714</t>
  </si>
  <si>
    <t>X000000715</t>
  </si>
  <si>
    <t>X000000716</t>
  </si>
  <si>
    <t>X000000717</t>
  </si>
  <si>
    <t>X000000718</t>
  </si>
  <si>
    <t>X000000719</t>
  </si>
  <si>
    <t>X000000720</t>
  </si>
  <si>
    <t>X000000721</t>
  </si>
  <si>
    <t>X000000722</t>
  </si>
  <si>
    <t>X000000723</t>
  </si>
  <si>
    <t>X000000724</t>
  </si>
  <si>
    <t>X000000725</t>
  </si>
  <si>
    <t>X000000726</t>
  </si>
  <si>
    <t>X000000727</t>
  </si>
  <si>
    <t>X000000728</t>
  </si>
  <si>
    <t>X000000729</t>
  </si>
  <si>
    <t>X000000730</t>
  </si>
  <si>
    <t>X000000731</t>
  </si>
  <si>
    <t>X000000732</t>
  </si>
  <si>
    <t>X000000733</t>
  </si>
  <si>
    <t>X000000734</t>
  </si>
  <si>
    <t>X000000735</t>
  </si>
  <si>
    <t>X000000736</t>
  </si>
  <si>
    <t>X000000737</t>
  </si>
  <si>
    <t>X000000738</t>
  </si>
  <si>
    <t>X000000739</t>
  </si>
  <si>
    <t>X000000740</t>
  </si>
  <si>
    <t>X000000741</t>
  </si>
  <si>
    <t>X000000742</t>
  </si>
  <si>
    <t>X000000743</t>
  </si>
  <si>
    <t>X000000744</t>
  </si>
  <si>
    <t>X000000745</t>
  </si>
  <si>
    <t>X000000746</t>
  </si>
  <si>
    <t>X000000747</t>
  </si>
  <si>
    <t>X000000748</t>
  </si>
  <si>
    <t>X000000749</t>
  </si>
  <si>
    <t>X000000750</t>
  </si>
  <si>
    <t>X000000751</t>
  </si>
  <si>
    <t>X000000752</t>
  </si>
  <si>
    <t>X000000753</t>
  </si>
  <si>
    <t>X000000754</t>
  </si>
  <si>
    <t>X000000755</t>
  </si>
  <si>
    <t>X000000756</t>
  </si>
  <si>
    <t>X000000757</t>
  </si>
  <si>
    <t>X000000758</t>
  </si>
  <si>
    <t>X000000759</t>
  </si>
  <si>
    <t>X000000760</t>
  </si>
  <si>
    <t>X000000761</t>
  </si>
  <si>
    <t>X000000762</t>
  </si>
  <si>
    <t>X000000763</t>
  </si>
  <si>
    <t>X000000764</t>
  </si>
  <si>
    <t>X000000765</t>
  </si>
  <si>
    <t>X000000766</t>
  </si>
  <si>
    <t>X000000767</t>
  </si>
  <si>
    <t>X000000768</t>
  </si>
  <si>
    <t>X000000769</t>
  </si>
  <si>
    <t>X000000770</t>
  </si>
  <si>
    <t>X000000771</t>
  </si>
  <si>
    <t>X000000772</t>
  </si>
  <si>
    <t>X000000773</t>
  </si>
  <si>
    <t>X000000774</t>
  </si>
  <si>
    <t>X000000775</t>
  </si>
  <si>
    <t>X000000776</t>
  </si>
  <si>
    <t>X000000777</t>
  </si>
  <si>
    <t>X000000778</t>
  </si>
  <si>
    <t>X000000779</t>
  </si>
  <si>
    <t>X000000780</t>
  </si>
  <si>
    <t>X000000781</t>
  </si>
  <si>
    <t>X000000782</t>
  </si>
  <si>
    <t>X000000783</t>
  </si>
  <si>
    <t>X000000784</t>
  </si>
  <si>
    <t>X000000785</t>
  </si>
  <si>
    <t>X000000786</t>
  </si>
  <si>
    <t>X000000787</t>
  </si>
  <si>
    <t>X000000788</t>
  </si>
  <si>
    <t>X000000789</t>
  </si>
  <si>
    <t>X000000790</t>
  </si>
  <si>
    <t>X000000791</t>
  </si>
  <si>
    <t>X000000792</t>
  </si>
  <si>
    <t>X000000793</t>
  </si>
  <si>
    <t>X000000794</t>
  </si>
  <si>
    <t>X000000795</t>
  </si>
  <si>
    <t>X000000796</t>
  </si>
  <si>
    <t>X000000797</t>
  </si>
  <si>
    <t>X000000798</t>
  </si>
  <si>
    <t>X000000799</t>
  </si>
  <si>
    <t>X000000800</t>
  </si>
  <si>
    <t>X000000801</t>
  </si>
  <si>
    <t>X000000802</t>
  </si>
  <si>
    <t>X000000803</t>
  </si>
  <si>
    <t>X000000804</t>
  </si>
  <si>
    <t>X000000805</t>
  </si>
  <si>
    <t>X000000806</t>
  </si>
  <si>
    <t>X000000807</t>
  </si>
  <si>
    <t>X000000808</t>
  </si>
  <si>
    <t>X000000809</t>
  </si>
  <si>
    <t>X000000810</t>
  </si>
  <si>
    <t>X000000811</t>
  </si>
  <si>
    <t>X000000812</t>
  </si>
  <si>
    <t>X000000813</t>
  </si>
  <si>
    <t>X000000814</t>
  </si>
  <si>
    <t>X000000815</t>
  </si>
  <si>
    <t>X000000816</t>
  </si>
  <si>
    <t>X000000817</t>
  </si>
  <si>
    <t>X000000818</t>
  </si>
  <si>
    <t>X000000819</t>
  </si>
  <si>
    <t>X000000820</t>
  </si>
  <si>
    <t>X000000821</t>
  </si>
  <si>
    <t>X000000822</t>
  </si>
  <si>
    <t>X000000823</t>
  </si>
  <si>
    <t>X000000824</t>
  </si>
  <si>
    <t>X000000825</t>
  </si>
  <si>
    <t>X000000826</t>
  </si>
  <si>
    <t>X000000827</t>
  </si>
  <si>
    <t>X000000828</t>
  </si>
  <si>
    <t>X000000829</t>
  </si>
  <si>
    <t>X000000830</t>
  </si>
  <si>
    <t>X000000831</t>
  </si>
  <si>
    <t>X000000832</t>
  </si>
  <si>
    <t>X000000833</t>
  </si>
  <si>
    <t>X000000834</t>
  </si>
  <si>
    <t>X000000835</t>
  </si>
  <si>
    <t>X000000836</t>
  </si>
  <si>
    <t>X000000837</t>
  </si>
  <si>
    <t>X000000838</t>
  </si>
  <si>
    <t>X000000839</t>
  </si>
  <si>
    <t>X000000840</t>
  </si>
  <si>
    <t>X000000841</t>
  </si>
  <si>
    <t>X000000842</t>
  </si>
  <si>
    <t>X000000843</t>
  </si>
  <si>
    <t>X000000844</t>
  </si>
  <si>
    <t>X000000845</t>
  </si>
  <si>
    <t>X000000846</t>
  </si>
  <si>
    <t>X000000847</t>
  </si>
  <si>
    <t>X000000848</t>
  </si>
  <si>
    <t>X000000849</t>
  </si>
  <si>
    <t>X000000850</t>
  </si>
  <si>
    <t>X000000851</t>
  </si>
  <si>
    <t>X000000852</t>
  </si>
  <si>
    <t>X000000853</t>
  </si>
  <si>
    <t>X000000854</t>
  </si>
  <si>
    <t>X000000855</t>
  </si>
  <si>
    <t>X000000856</t>
  </si>
  <si>
    <t>X000000857</t>
  </si>
  <si>
    <t>X000000858</t>
  </si>
  <si>
    <t>X000000859</t>
  </si>
  <si>
    <t>X000000860</t>
  </si>
  <si>
    <t>X000000861</t>
  </si>
  <si>
    <t>X000000862</t>
  </si>
  <si>
    <t>X000000863</t>
  </si>
  <si>
    <t>X000000864</t>
  </si>
  <si>
    <t>X000000865</t>
  </si>
  <si>
    <t>X000000866</t>
  </si>
  <si>
    <t>X000000867</t>
  </si>
  <si>
    <t>X000000868</t>
  </si>
  <si>
    <t>X000000869</t>
  </si>
  <si>
    <t>X000000870</t>
  </si>
  <si>
    <t>X000000871</t>
  </si>
  <si>
    <t>X000000872</t>
  </si>
  <si>
    <t>X000000873</t>
  </si>
  <si>
    <t>X000000874</t>
  </si>
  <si>
    <t>X000000875</t>
  </si>
  <si>
    <t>X000000876</t>
  </si>
  <si>
    <t>X000000877</t>
  </si>
  <si>
    <t>X000000878</t>
  </si>
  <si>
    <t>X000000879</t>
  </si>
  <si>
    <t>X000000880</t>
  </si>
  <si>
    <t>X000000881</t>
  </si>
  <si>
    <t>X000000882</t>
  </si>
  <si>
    <t>X000000883</t>
  </si>
  <si>
    <t>X000000884</t>
  </si>
  <si>
    <t>X000000885</t>
  </si>
  <si>
    <t>X000000886</t>
  </si>
  <si>
    <t>X000000887</t>
  </si>
  <si>
    <t>X000000888</t>
  </si>
  <si>
    <t>X000000889</t>
  </si>
  <si>
    <t>X000000890</t>
  </si>
  <si>
    <t>X000000891</t>
  </si>
  <si>
    <t>X000000892</t>
  </si>
  <si>
    <t>X000000893</t>
  </si>
  <si>
    <t>X000000894</t>
  </si>
  <si>
    <t>X000000895</t>
  </si>
  <si>
    <t>X000000896</t>
  </si>
  <si>
    <t>X000000897</t>
  </si>
  <si>
    <t>X000000898</t>
  </si>
  <si>
    <t>X000000899</t>
  </si>
  <si>
    <t>X000000900</t>
  </si>
  <si>
    <t>X000000901</t>
  </si>
  <si>
    <t>X000000902</t>
  </si>
  <si>
    <t>X000000903</t>
  </si>
  <si>
    <t>X000000904</t>
  </si>
  <si>
    <t>X000000905</t>
  </si>
  <si>
    <t>X000000906</t>
  </si>
  <si>
    <t>X000000907</t>
  </si>
  <si>
    <t>X000000908</t>
  </si>
  <si>
    <t>X000000909</t>
  </si>
  <si>
    <t>X000000910</t>
  </si>
  <si>
    <t>X000000911</t>
  </si>
  <si>
    <t>X000000912</t>
  </si>
  <si>
    <t>X000000913</t>
  </si>
  <si>
    <t>X000000914</t>
  </si>
  <si>
    <t>X000000915</t>
  </si>
  <si>
    <t>X000000916</t>
  </si>
  <si>
    <t>X000000917</t>
  </si>
  <si>
    <t>X000000918</t>
  </si>
  <si>
    <t>X000000919</t>
  </si>
  <si>
    <t>X000000920</t>
  </si>
  <si>
    <t>X000000921</t>
  </si>
  <si>
    <t>X000000922</t>
  </si>
  <si>
    <t>X000000923</t>
  </si>
  <si>
    <t>X000000924</t>
  </si>
  <si>
    <t>X000000925</t>
  </si>
  <si>
    <t>X000000926</t>
  </si>
  <si>
    <t>X000000927</t>
  </si>
  <si>
    <t>X000000928</t>
  </si>
  <si>
    <t>X000000929</t>
  </si>
  <si>
    <t>X000000930</t>
  </si>
  <si>
    <t>X000000931</t>
  </si>
  <si>
    <t>X000000932</t>
  </si>
  <si>
    <t>X000000933</t>
  </si>
  <si>
    <t>X000000934</t>
  </si>
  <si>
    <t>X000000935</t>
  </si>
  <si>
    <t>X000000936</t>
  </si>
  <si>
    <t>X000000937</t>
  </si>
  <si>
    <t>X000000938</t>
  </si>
  <si>
    <t>X000000939</t>
  </si>
  <si>
    <t>X000000940</t>
  </si>
  <si>
    <t>X000000941</t>
  </si>
  <si>
    <t>X000000942</t>
  </si>
  <si>
    <t>X000000943</t>
  </si>
  <si>
    <t>X000000944</t>
  </si>
  <si>
    <t>X000000945</t>
  </si>
  <si>
    <t>X000000946</t>
  </si>
  <si>
    <t>X000000947</t>
  </si>
  <si>
    <t>X000000948</t>
  </si>
  <si>
    <t>X000000949</t>
  </si>
  <si>
    <t>X000000950</t>
  </si>
  <si>
    <t>X000000951</t>
  </si>
  <si>
    <t>X000000952</t>
  </si>
  <si>
    <t>X000000953</t>
  </si>
  <si>
    <t>X000000954</t>
  </si>
  <si>
    <t>X000000955</t>
  </si>
  <si>
    <t>X000000956</t>
  </si>
  <si>
    <t>X000000957</t>
  </si>
  <si>
    <t>X000000958</t>
  </si>
  <si>
    <t>X000000959</t>
  </si>
  <si>
    <t>X000000960</t>
  </si>
  <si>
    <t>X000000961</t>
  </si>
  <si>
    <t>X000000962</t>
  </si>
  <si>
    <t>X000000963</t>
  </si>
  <si>
    <t>X000000964</t>
  </si>
  <si>
    <t>X000000965</t>
  </si>
  <si>
    <t>X000000966</t>
  </si>
  <si>
    <t>X000000967</t>
  </si>
  <si>
    <t>X000000968</t>
  </si>
  <si>
    <t>X000000969</t>
  </si>
  <si>
    <t>X000000970</t>
  </si>
  <si>
    <t>X000000971</t>
  </si>
  <si>
    <t>X000000972</t>
  </si>
  <si>
    <t>X000000973</t>
  </si>
  <si>
    <t>X000000974</t>
  </si>
  <si>
    <t>X000000975</t>
  </si>
  <si>
    <t>X000000976</t>
  </si>
  <si>
    <t>X000000977</t>
  </si>
  <si>
    <t>X000000978</t>
  </si>
  <si>
    <t>X000000979</t>
  </si>
  <si>
    <t>X000000980</t>
  </si>
  <si>
    <t>X000000981</t>
  </si>
  <si>
    <t>X000000982</t>
  </si>
  <si>
    <t>X000000983</t>
  </si>
  <si>
    <t>X000000984</t>
  </si>
  <si>
    <t>X000000985</t>
  </si>
  <si>
    <t>X000000986</t>
  </si>
  <si>
    <t>X000000987</t>
  </si>
  <si>
    <t>X000000988</t>
  </si>
  <si>
    <t>X000000989</t>
  </si>
  <si>
    <t>X000000990</t>
  </si>
  <si>
    <t>X000000991</t>
  </si>
  <si>
    <t>X000000992</t>
  </si>
  <si>
    <t>X000000993</t>
  </si>
  <si>
    <t>X000000994</t>
  </si>
  <si>
    <t>X000000995</t>
  </si>
  <si>
    <t>X000000996</t>
  </si>
  <si>
    <t>X000000997</t>
  </si>
  <si>
    <t>X000000998</t>
  </si>
  <si>
    <t>X000000999</t>
  </si>
  <si>
    <t>X000001000</t>
  </si>
  <si>
    <t>R00003</t>
  </si>
  <si>
    <t>R00004</t>
  </si>
  <si>
    <t>R00005</t>
  </si>
  <si>
    <t xml:space="preserve">Diskon 100000 </t>
  </si>
  <si>
    <t>Diskon 50% all item</t>
  </si>
  <si>
    <t>Diskon 10%</t>
  </si>
  <si>
    <t>Buy 1 Get 1</t>
  </si>
  <si>
    <t>20/1/2017</t>
  </si>
  <si>
    <t>20/1/2018</t>
  </si>
  <si>
    <t>20/1/2019</t>
  </si>
  <si>
    <t>20/1/2020</t>
  </si>
  <si>
    <t>31/1/2017</t>
  </si>
  <si>
    <t>31/1/2018</t>
  </si>
  <si>
    <t>31/1/2019</t>
  </si>
  <si>
    <t>31/1/2020</t>
  </si>
  <si>
    <t>GO123</t>
  </si>
  <si>
    <t>GIGO34</t>
  </si>
  <si>
    <t>XVFJK</t>
  </si>
  <si>
    <t>GOJEKO</t>
  </si>
  <si>
    <t>ALIFFADILAH</t>
  </si>
  <si>
    <t>DPK7333887713151</t>
  </si>
  <si>
    <t>DPK4683126838649</t>
  </si>
  <si>
    <t>DPK9682529125353</t>
  </si>
  <si>
    <t>DPK5281718284775</t>
  </si>
  <si>
    <t>DPK9544865822894</t>
  </si>
  <si>
    <t>DPK3411561996664</t>
  </si>
  <si>
    <t>DPK9235676153573</t>
  </si>
  <si>
    <t>DPK4137933483837</t>
  </si>
  <si>
    <t>DPK3839862624663</t>
  </si>
  <si>
    <t>DPK3728764452113</t>
  </si>
  <si>
    <t>DPK1991326279194</t>
  </si>
  <si>
    <t>DPK5688954278924</t>
  </si>
  <si>
    <t>DPK9446691415648</t>
  </si>
  <si>
    <t>DPK5255533797389</t>
  </si>
  <si>
    <t>DPK2795264793974</t>
  </si>
  <si>
    <t>DPK3847381995421</t>
  </si>
  <si>
    <t>DPK4444548698115</t>
  </si>
  <si>
    <t>DPK2227738829829</t>
  </si>
  <si>
    <t>DPK4772668454541</t>
  </si>
  <si>
    <t>DPK5825389248635</t>
  </si>
  <si>
    <t>DPK6225971755897</t>
  </si>
  <si>
    <t>DPK7384732327961</t>
  </si>
  <si>
    <t>DPK1527815242362</t>
  </si>
  <si>
    <t>DPK7239621894224</t>
  </si>
  <si>
    <t>DPK7674371586677</t>
  </si>
  <si>
    <t>DPK1143685636975</t>
  </si>
  <si>
    <t>DPK9722695372667</t>
  </si>
  <si>
    <t>DPK3651324297487</t>
  </si>
  <si>
    <t>DPK4466697814319</t>
  </si>
  <si>
    <t>DPK3162722923769</t>
  </si>
  <si>
    <t>DPK8235859782815</t>
  </si>
  <si>
    <t>DPK8362787576853</t>
  </si>
  <si>
    <t>DPK3456386292772</t>
  </si>
  <si>
    <t>DPK8867544861156</t>
  </si>
  <si>
    <t>DPK7378298341844</t>
  </si>
  <si>
    <t>DPK4555545743758</t>
  </si>
  <si>
    <t>DPK2672482384239</t>
  </si>
  <si>
    <t>DPK6982276885593</t>
  </si>
  <si>
    <t>DPK5637626533996</t>
  </si>
  <si>
    <t>DPK9515343467386</t>
  </si>
  <si>
    <t>DPK5966687834763</t>
  </si>
  <si>
    <t>DPK6855131872749</t>
  </si>
  <si>
    <t>DPK6465344419858</t>
  </si>
  <si>
    <t>DPK2634549528117</t>
  </si>
  <si>
    <t>DPK6734429514177</t>
  </si>
  <si>
    <t>DPK8697758323381</t>
  </si>
  <si>
    <t>DPK5366771631993</t>
  </si>
  <si>
    <t>DPK4626935985352</t>
  </si>
  <si>
    <t>DPK7599997571384</t>
  </si>
  <si>
    <t>DPK7942646868443</t>
  </si>
  <si>
    <t>DPK8335796146649</t>
  </si>
  <si>
    <t>DPK5882591627126</t>
  </si>
  <si>
    <t>DPK2977461728726</t>
  </si>
  <si>
    <t>DPK1746747474178</t>
  </si>
  <si>
    <t>DPK3464683614974</t>
  </si>
  <si>
    <t>DPK3773351388275</t>
  </si>
  <si>
    <t>DPK3425162178887</t>
  </si>
  <si>
    <t>DPK5621584379193</t>
  </si>
  <si>
    <t>DPK8625754855835</t>
  </si>
  <si>
    <t>DPK8516878365928</t>
  </si>
  <si>
    <t>DPK5747128398236</t>
  </si>
  <si>
    <t>DPK2472972238344</t>
  </si>
  <si>
    <t>DPK7271382159491</t>
  </si>
  <si>
    <t>DPK8731893943397</t>
  </si>
  <si>
    <t>DPK9116151855793</t>
  </si>
  <si>
    <t>DPK1832693566973</t>
  </si>
  <si>
    <t>DPK6531851844634</t>
  </si>
  <si>
    <t>DPK2973874495336</t>
  </si>
  <si>
    <t>DPK9392349792616</t>
  </si>
  <si>
    <t>DPK6273254682267</t>
  </si>
  <si>
    <t>DPK7951234621886</t>
  </si>
  <si>
    <t>DPK5931828182973</t>
  </si>
  <si>
    <t>DPK2322912242936</t>
  </si>
  <si>
    <t>DPK8719875336626</t>
  </si>
  <si>
    <t>DPK5761464889154</t>
  </si>
  <si>
    <t>DPK5352597432596</t>
  </si>
  <si>
    <t>DPK4262226781661</t>
  </si>
  <si>
    <t>DPK9772873692197</t>
  </si>
  <si>
    <t>DPK8775897817911</t>
  </si>
  <si>
    <t>DPK7753963636788</t>
  </si>
  <si>
    <t>DPK1278776821682</t>
  </si>
  <si>
    <t>DPK3661463546293</t>
  </si>
  <si>
    <t>DPK8852365235472</t>
  </si>
  <si>
    <t>DPK1259371533783</t>
  </si>
  <si>
    <t>DPK8375567391875</t>
  </si>
  <si>
    <t>DPK1575853861117</t>
  </si>
  <si>
    <t>DPK8552136922396</t>
  </si>
  <si>
    <t>DPK6431387211668</t>
  </si>
  <si>
    <t>DPK8667377357736</t>
  </si>
  <si>
    <t>DPK1346468827262</t>
  </si>
  <si>
    <t>DPK2311956538572</t>
  </si>
  <si>
    <t>DPK4625339798429</t>
  </si>
  <si>
    <t>DPK7662952364363</t>
  </si>
  <si>
    <t>DPK2727422791828</t>
  </si>
  <si>
    <t>DPK5647278229463</t>
  </si>
  <si>
    <t>DPK7788496225148</t>
  </si>
  <si>
    <t>DPK3126417127142</t>
  </si>
  <si>
    <t>DPK3547125866156</t>
  </si>
  <si>
    <t>DPK3634461939887</t>
  </si>
  <si>
    <t>DPK2272559183961</t>
  </si>
  <si>
    <t>DPK7399547358577</t>
  </si>
  <si>
    <t>DPK8733484476514</t>
  </si>
  <si>
    <t>DPK2873639597422</t>
  </si>
  <si>
    <t>DPK6742377422192</t>
  </si>
  <si>
    <t>DPK8732989891377</t>
  </si>
  <si>
    <t>DPK1373358611518</t>
  </si>
  <si>
    <t>DPK2734258578726</t>
  </si>
  <si>
    <t>DPK4444328125118</t>
  </si>
  <si>
    <t>DPK7369438889181</t>
  </si>
  <si>
    <t>DPK4661131799748</t>
  </si>
  <si>
    <t>DPK6681392457825</t>
  </si>
  <si>
    <t>DPK4273698298117</t>
  </si>
  <si>
    <t>DPK1254655192689</t>
  </si>
  <si>
    <t>DPK1261482725913</t>
  </si>
  <si>
    <t>DPK2748742887228</t>
  </si>
  <si>
    <t>DPK3345277312198</t>
  </si>
  <si>
    <t>DPK8335413786729</t>
  </si>
  <si>
    <t>DPK4264324361917</t>
  </si>
  <si>
    <t>DPK4217275971279</t>
  </si>
  <si>
    <t>DPK8264674387977</t>
  </si>
  <si>
    <t>DPK4242555359176</t>
  </si>
  <si>
    <t>DPK1487359482259</t>
  </si>
  <si>
    <t>DPK1282453673848</t>
  </si>
  <si>
    <t>DPK9354816564798</t>
  </si>
  <si>
    <t>DPK9222877178637</t>
  </si>
  <si>
    <t>DPK7927459393118</t>
  </si>
  <si>
    <t>DPK2835432953347</t>
  </si>
  <si>
    <t>DPK1227224172976</t>
  </si>
  <si>
    <t>DPK7785176193423</t>
  </si>
  <si>
    <t>DPK1766834253211</t>
  </si>
  <si>
    <t>DPK8386198572958</t>
  </si>
  <si>
    <t>DPK6489328874565</t>
  </si>
  <si>
    <t>DPK4532122261536</t>
  </si>
  <si>
    <t>DPK8372219784913</t>
  </si>
  <si>
    <t>DPK3845715599112</t>
  </si>
  <si>
    <t>DPK5149982163349</t>
  </si>
  <si>
    <t>DPK4584456735931</t>
  </si>
  <si>
    <t>DPK6482428351441</t>
  </si>
  <si>
    <t>DPK8458185647126</t>
  </si>
  <si>
    <t>DPK7664766545553</t>
  </si>
  <si>
    <t>DPK6111965939198</t>
  </si>
  <si>
    <t>DPK2687617275382</t>
  </si>
  <si>
    <t>DPK9376856485469</t>
  </si>
  <si>
    <t>DPK7942835723151</t>
  </si>
  <si>
    <t>DPK5688466615568</t>
  </si>
  <si>
    <t>DPK8582355891992</t>
  </si>
  <si>
    <t>DPK5861962648756</t>
  </si>
  <si>
    <t>DPK9391776671283</t>
  </si>
  <si>
    <t>DPK7373677251137</t>
  </si>
  <si>
    <t>DPK7574218233432</t>
  </si>
  <si>
    <t>DPK3838789211232</t>
  </si>
  <si>
    <t>DPK6784811782633</t>
  </si>
  <si>
    <t>DPK2743386145326</t>
  </si>
  <si>
    <t>DPK1987814173472</t>
  </si>
  <si>
    <t>DPK4245562573761</t>
  </si>
  <si>
    <t>DPK2834683478542</t>
  </si>
  <si>
    <t>DPK1517998999433</t>
  </si>
  <si>
    <t>DPK9956774257722</t>
  </si>
  <si>
    <t>DPK9662588184825</t>
  </si>
  <si>
    <t>DPK1478429346159</t>
  </si>
  <si>
    <t>DPK2917327249565</t>
  </si>
  <si>
    <t>DPK3192184579566</t>
  </si>
  <si>
    <t>DPK8334568931445</t>
  </si>
  <si>
    <t>DPK7861582656834</t>
  </si>
  <si>
    <t>DPK7229643774615</t>
  </si>
  <si>
    <t>DPK1493672127751</t>
  </si>
  <si>
    <t>DPK1699784456762</t>
  </si>
  <si>
    <t>DPK2775493763364</t>
  </si>
  <si>
    <t>DPK9178869823887</t>
  </si>
  <si>
    <t>DPK4979858424698</t>
  </si>
  <si>
    <t>DPK1684256497726</t>
  </si>
  <si>
    <t>DPK6844775553296</t>
  </si>
  <si>
    <t>DPK4273732981453</t>
  </si>
  <si>
    <t>DPK5555123937673</t>
  </si>
  <si>
    <t>DPK8465247511113</t>
  </si>
  <si>
    <t>DPK4321593117814</t>
  </si>
  <si>
    <t>DPK5457797687155</t>
  </si>
  <si>
    <t>DPK9717826996767</t>
  </si>
  <si>
    <t>DPK5851394675189</t>
  </si>
  <si>
    <t>DPK5764278828516</t>
  </si>
  <si>
    <t>DPK9381121957295</t>
  </si>
  <si>
    <t>DPK8125784245217</t>
  </si>
  <si>
    <t>DPK7176686971681</t>
  </si>
  <si>
    <t>DPK1226959197637</t>
  </si>
  <si>
    <t>DPK7464218358645</t>
  </si>
  <si>
    <t>DPK9921412189967</t>
  </si>
  <si>
    <t>DPK4961516485762</t>
  </si>
  <si>
    <t>DPK1715511427725</t>
  </si>
  <si>
    <t>DPK9317245876432</t>
  </si>
  <si>
    <t>DPK2637338586297</t>
  </si>
  <si>
    <t>DPK5162134159234</t>
  </si>
  <si>
    <t>DPK4236495761861</t>
  </si>
  <si>
    <t>DPK7176667571442</t>
  </si>
  <si>
    <t>DPK9516263297559</t>
  </si>
  <si>
    <t>DPK3778463568141</t>
  </si>
  <si>
    <t>DPK5459372564713</t>
  </si>
  <si>
    <t>DPK1418676247382</t>
  </si>
  <si>
    <t>DPK9414118785585</t>
  </si>
  <si>
    <t>DPK3573656116999</t>
  </si>
  <si>
    <t>DPK6757772868631</t>
  </si>
  <si>
    <t>DPK3773388893628</t>
  </si>
  <si>
    <t>DPK9614843275742</t>
  </si>
  <si>
    <t>DPK4572287326422</t>
  </si>
  <si>
    <t>DPK6334974921979</t>
  </si>
  <si>
    <t>DPK6789181694642</t>
  </si>
  <si>
    <t>DPK9398226392951</t>
  </si>
  <si>
    <t>DPK6133924517237</t>
  </si>
  <si>
    <t>DPK2513325266291</t>
  </si>
  <si>
    <t>DPK8852149879252</t>
  </si>
  <si>
    <t>DPK4317275794395</t>
  </si>
  <si>
    <t>DPK3158191757898</t>
  </si>
  <si>
    <t>DPK1764723117918</t>
  </si>
  <si>
    <t>DPK8424924154666</t>
  </si>
  <si>
    <t>DPK4828336245694</t>
  </si>
  <si>
    <t>DPK5832342673999</t>
  </si>
  <si>
    <t>DPK8947153921991</t>
  </si>
  <si>
    <t>DPK1158766186752</t>
  </si>
  <si>
    <t>DPK1672535429869</t>
  </si>
  <si>
    <t>DPK7652766348344</t>
  </si>
  <si>
    <t>DPK7845173999164</t>
  </si>
  <si>
    <t>DPK3559829445593</t>
  </si>
  <si>
    <t>DPK3539724139877</t>
  </si>
  <si>
    <t>DPK4969533686129</t>
  </si>
  <si>
    <t>DPK4483741493228</t>
  </si>
  <si>
    <t>DPK4532311459611</t>
  </si>
  <si>
    <t>DPK6987222656752</t>
  </si>
  <si>
    <t>DPK8244983518273</t>
  </si>
  <si>
    <t>DPK3237638258163</t>
  </si>
  <si>
    <t>DPK9684896458354</t>
  </si>
  <si>
    <t>DPK4917441546928</t>
  </si>
  <si>
    <t>DPK4449982993846</t>
  </si>
  <si>
    <t>DPK1168785883959</t>
  </si>
  <si>
    <t>DPK3999957667343</t>
  </si>
  <si>
    <t>DPK4281388369225</t>
  </si>
  <si>
    <t>DPK4416871493946</t>
  </si>
  <si>
    <t>DPK9487663646925</t>
  </si>
  <si>
    <t>DPK5227626612821</t>
  </si>
  <si>
    <t>DPK2549285154612</t>
  </si>
  <si>
    <t>DPK9281638665655</t>
  </si>
  <si>
    <t>DPK5644227183916</t>
  </si>
  <si>
    <t>DPK6918984597995</t>
  </si>
  <si>
    <t>DPK5494687834192</t>
  </si>
  <si>
    <t>DPK9416528716513</t>
  </si>
  <si>
    <t>DPK4618147427152</t>
  </si>
  <si>
    <t>DPK1472869351788</t>
  </si>
  <si>
    <t>DPK7112328818473</t>
  </si>
  <si>
    <t>DPK2987299438271</t>
  </si>
  <si>
    <t>DPK1598974163279</t>
  </si>
  <si>
    <t>DPK3164933481767</t>
  </si>
  <si>
    <t>DPK4766551983452</t>
  </si>
  <si>
    <t>DPK5745298625218</t>
  </si>
  <si>
    <t>DPK1628673721474</t>
  </si>
  <si>
    <t>DPK6184546755369</t>
  </si>
  <si>
    <t>DPK2198167473286</t>
  </si>
  <si>
    <t>DPK4577813599123</t>
  </si>
  <si>
    <t>DPK9862638247155</t>
  </si>
  <si>
    <t>DPK8524764822259</t>
  </si>
  <si>
    <t>DPK2181375527268</t>
  </si>
  <si>
    <t>DPK4646824485286</t>
  </si>
  <si>
    <t>DPK6933364861316</t>
  </si>
  <si>
    <t>DPK7394952316499</t>
  </si>
  <si>
    <t>DPK7491769871186</t>
  </si>
  <si>
    <t>DPK9818759242648</t>
  </si>
  <si>
    <t>DPK1596836715163</t>
  </si>
  <si>
    <t>DPK6481962192157</t>
  </si>
  <si>
    <t>DPK9912184492676</t>
  </si>
  <si>
    <t>DPK7837156268839</t>
  </si>
  <si>
    <t>DPK3251239486751</t>
  </si>
  <si>
    <t>DPK7266414575265</t>
  </si>
  <si>
    <t>DPK3219242617918</t>
  </si>
  <si>
    <t>DPK4862869177941</t>
  </si>
  <si>
    <t>DPK6945437289415</t>
  </si>
  <si>
    <t>DPK1784595631744</t>
  </si>
  <si>
    <t>DPK7291173559447</t>
  </si>
  <si>
    <t>DPK4715661884766</t>
  </si>
  <si>
    <t>DPK8955551788635</t>
  </si>
  <si>
    <t>DPK8534833817154</t>
  </si>
  <si>
    <t>DPK6498332947854</t>
  </si>
  <si>
    <t>DPK3184762834596</t>
  </si>
  <si>
    <t>DPK8957814123681</t>
  </si>
  <si>
    <t>DPK6469267543195</t>
  </si>
  <si>
    <t>DPK5752967648619</t>
  </si>
  <si>
    <t>DPK3932541231476</t>
  </si>
  <si>
    <t>DPK9158486937364</t>
  </si>
  <si>
    <t>DPK4532519955831</t>
  </si>
  <si>
    <t>DPK2514929125925</t>
  </si>
  <si>
    <t>DPK5614191657965</t>
  </si>
  <si>
    <t>DPK4116711589699</t>
  </si>
  <si>
    <t>DPK6131999617191</t>
  </si>
  <si>
    <t>DPK9544761577392</t>
  </si>
  <si>
    <t>DPK2115953834514</t>
  </si>
  <si>
    <t>DPK7794487467632</t>
  </si>
  <si>
    <t>DPK4564366992568</t>
  </si>
  <si>
    <t>DPK7253846419635</t>
  </si>
  <si>
    <t>DPK6816896813541</t>
  </si>
  <si>
    <t>DPK9994216164898</t>
  </si>
  <si>
    <t>DPK1773458179767</t>
  </si>
  <si>
    <t>DPK1677767897532</t>
  </si>
  <si>
    <t>DPK3727445957215</t>
  </si>
  <si>
    <t>DPK5693963976148</t>
  </si>
  <si>
    <t>DPK1758881228111</t>
  </si>
  <si>
    <t>DPK9713933464475</t>
  </si>
  <si>
    <t>DPK3474847943766</t>
  </si>
  <si>
    <t>DPK7282962547857</t>
  </si>
  <si>
    <t>DPK4787361915977</t>
  </si>
  <si>
    <t>DPK6856328936152</t>
  </si>
  <si>
    <t>DPK4965673417262</t>
  </si>
  <si>
    <t>DPK8962996654629</t>
  </si>
  <si>
    <t>DPK2928545878885</t>
  </si>
  <si>
    <t>DPK7613166879464</t>
  </si>
  <si>
    <t>DPK4469286595496</t>
  </si>
  <si>
    <t>DPK7214584222358</t>
  </si>
  <si>
    <t>DPK3845294886124</t>
  </si>
  <si>
    <t>DPK1328396178299</t>
  </si>
  <si>
    <t>DPK2683289171465</t>
  </si>
  <si>
    <t>DPK2945575479843</t>
  </si>
  <si>
    <t>DPK8937526717788</t>
  </si>
  <si>
    <t>DPK6539341713888</t>
  </si>
  <si>
    <t>DPK5515362473975</t>
  </si>
  <si>
    <t>DPK8816687828482</t>
  </si>
  <si>
    <t>DPK7677273663261</t>
  </si>
  <si>
    <t>DPK5998591153485</t>
  </si>
  <si>
    <t>DPK2398668438117</t>
  </si>
  <si>
    <t>DPK4768558537533</t>
  </si>
  <si>
    <t>DPK7391793234185</t>
  </si>
  <si>
    <t>DPK1483781742258</t>
  </si>
  <si>
    <t>DPK1851618844147</t>
  </si>
  <si>
    <t>DPK2366959866871</t>
  </si>
  <si>
    <t>DPK1819544529382</t>
  </si>
  <si>
    <t>DPK5565643122112</t>
  </si>
  <si>
    <t>DPK6893367472437</t>
  </si>
  <si>
    <t>DPK6712867518765</t>
  </si>
  <si>
    <t>DPK5786412719448</t>
  </si>
  <si>
    <t>DPK7288149135484</t>
  </si>
  <si>
    <t>DPK2542252465391</t>
  </si>
  <si>
    <t>DPK5715226216948</t>
  </si>
  <si>
    <t>DPK3431356212388</t>
  </si>
  <si>
    <t>DPK3974864563915</t>
  </si>
  <si>
    <t>DPK6539233549757</t>
  </si>
  <si>
    <t>DPK8672113624437</t>
  </si>
  <si>
    <t>DPK4175936885916</t>
  </si>
  <si>
    <t>DPK4337934295436</t>
  </si>
  <si>
    <t>DPK7358191523426</t>
  </si>
  <si>
    <t>DPK9944599947328</t>
  </si>
  <si>
    <t>DPK9981673431649</t>
  </si>
  <si>
    <t>DPK6541172426365</t>
  </si>
  <si>
    <t>DPK8618232276882</t>
  </si>
  <si>
    <t>DPK2471224518595</t>
  </si>
  <si>
    <t>DPK6942628516344</t>
  </si>
  <si>
    <t>DPK9765589166489</t>
  </si>
  <si>
    <t>DPK1284851774582</t>
  </si>
  <si>
    <t>DPK3893222578555</t>
  </si>
  <si>
    <t>DPK5753349861846</t>
  </si>
  <si>
    <t>DPK7326534399297</t>
  </si>
  <si>
    <t>DPK8548614814621</t>
  </si>
  <si>
    <t>DPK9733392742586</t>
  </si>
  <si>
    <t>DPK4896971154443</t>
  </si>
  <si>
    <t>DPK4798378717242</t>
  </si>
  <si>
    <t>DPK4419448723679</t>
  </si>
  <si>
    <t>DPK8573154126667</t>
  </si>
  <si>
    <t>DPK6462212159284</t>
  </si>
  <si>
    <t>DPK6838733772425</t>
  </si>
  <si>
    <t>DPK3333515899789</t>
  </si>
  <si>
    <t>DPK4928831124866</t>
  </si>
  <si>
    <t>DPK5341416685119</t>
  </si>
  <si>
    <t>DPK5374571866741</t>
  </si>
  <si>
    <t>DPK9718263182586</t>
  </si>
  <si>
    <t>DPK6116779417891</t>
  </si>
  <si>
    <t>DPK8866929727778</t>
  </si>
  <si>
    <t>DPK8233516295284</t>
  </si>
  <si>
    <t>DPK9473954194652</t>
  </si>
  <si>
    <t>DPK6624521816839</t>
  </si>
  <si>
    <t>DPK5837535314712</t>
  </si>
  <si>
    <t>DPK3622596986976</t>
  </si>
  <si>
    <t>DPK9611148497134</t>
  </si>
  <si>
    <t>DPK9248928225449</t>
  </si>
  <si>
    <t>DPK3579616995941</t>
  </si>
  <si>
    <t>DPK3792968331178</t>
  </si>
  <si>
    <t>DPK3842227728183</t>
  </si>
  <si>
    <t>DPK5293366848634</t>
  </si>
  <si>
    <t>DPK9632773923716</t>
  </si>
  <si>
    <t>DPK6536471269786</t>
  </si>
  <si>
    <t>DPK6626334289413</t>
  </si>
  <si>
    <t>DPK9279917891539</t>
  </si>
  <si>
    <t>DPK6368673765454</t>
  </si>
  <si>
    <t>DPK8964999789194</t>
  </si>
  <si>
    <t>DPK9794268987856</t>
  </si>
  <si>
    <t>DPK4742547389443</t>
  </si>
  <si>
    <t>DPK6546468523195</t>
  </si>
  <si>
    <t>DPK6834826719991</t>
  </si>
  <si>
    <t>DPK2339952472545</t>
  </si>
  <si>
    <t>DPK6776818699464</t>
  </si>
  <si>
    <t>DPK1613784936562</t>
  </si>
  <si>
    <t>DPK6714573958491</t>
  </si>
  <si>
    <t>DPK4893297694286</t>
  </si>
  <si>
    <t>DPK3679728191446</t>
  </si>
  <si>
    <t>DPK8945296153364</t>
  </si>
  <si>
    <t>DPK8871243368593</t>
  </si>
  <si>
    <t>DPK9894588127794</t>
  </si>
  <si>
    <t>DPK1686984944261</t>
  </si>
  <si>
    <t>DPK1258536228833</t>
  </si>
  <si>
    <t>DPK6174314227993</t>
  </si>
  <si>
    <t>DPK9881562279312</t>
  </si>
  <si>
    <t>DPK1326196569818</t>
  </si>
  <si>
    <t>DPK7835896522197</t>
  </si>
  <si>
    <t>DPK8382233455771</t>
  </si>
  <si>
    <t>DPK9542749911585</t>
  </si>
  <si>
    <t>DPK3718632622979</t>
  </si>
  <si>
    <t>DPK9412285597757</t>
  </si>
  <si>
    <t>DPK8412825436481</t>
  </si>
  <si>
    <t>DPK2466487525861</t>
  </si>
  <si>
    <t>DPK4561233139247</t>
  </si>
  <si>
    <t>DPK9646557397717</t>
  </si>
  <si>
    <t>DPK9826651233859</t>
  </si>
  <si>
    <t>DPK8388462989798</t>
  </si>
  <si>
    <t>DPK9943537876956</t>
  </si>
  <si>
    <t>DPK1171994954911</t>
  </si>
  <si>
    <t>DPK4821759664539</t>
  </si>
  <si>
    <t>DPK1445919999713</t>
  </si>
  <si>
    <t>DPK9422174821159</t>
  </si>
  <si>
    <t>DPK2647768435262</t>
  </si>
  <si>
    <t>DPK4594343456713</t>
  </si>
  <si>
    <t>DPK4986627146398</t>
  </si>
  <si>
    <t>DPK4894539464729</t>
  </si>
  <si>
    <t>DPK8432214243636</t>
  </si>
  <si>
    <t>DPK8162322829554</t>
  </si>
  <si>
    <t>DPK6739793593165</t>
  </si>
  <si>
    <t>DPK1663214432138</t>
  </si>
  <si>
    <t>DPK7933799654428</t>
  </si>
  <si>
    <t>DPK5862675951465</t>
  </si>
  <si>
    <t>DPK3368548979784</t>
  </si>
  <si>
    <t>DPK9687364755997</t>
  </si>
  <si>
    <t>DPK5631425262369</t>
  </si>
  <si>
    <t>DPK3478369391793</t>
  </si>
  <si>
    <t>DPK9145475837838</t>
  </si>
  <si>
    <t>DPK1731872285589</t>
  </si>
  <si>
    <t>DPK2297463799873</t>
  </si>
  <si>
    <t>DPK4668593192635</t>
  </si>
  <si>
    <t>DPK2575354624478</t>
  </si>
  <si>
    <t>DPK5849732337388</t>
  </si>
  <si>
    <t>DPK1943794639759</t>
  </si>
  <si>
    <t>DPK3121738138379</t>
  </si>
  <si>
    <t>DPK6781336889178</t>
  </si>
  <si>
    <t>DPK3635214267952</t>
  </si>
  <si>
    <t>DPK9378483758956</t>
  </si>
  <si>
    <t>DPK5522336214149</t>
  </si>
  <si>
    <t>DPK4652972666471</t>
  </si>
  <si>
    <t>DPK7895551277717</t>
  </si>
  <si>
    <t>DPK5225355611882</t>
  </si>
  <si>
    <t>DPK3246786578787</t>
  </si>
  <si>
    <t>DPK6934376482355</t>
  </si>
  <si>
    <t>DPK9742419415565</t>
  </si>
  <si>
    <t>DPK4475488595713</t>
  </si>
  <si>
    <t>DPK6438734476795</t>
  </si>
  <si>
    <t>DPK6711116993659</t>
  </si>
  <si>
    <t>DPK7429341114123</t>
  </si>
  <si>
    <t>DPK6749838134688</t>
  </si>
  <si>
    <t>DPK4916178117463</t>
  </si>
  <si>
    <t>DPK2898857785683</t>
  </si>
  <si>
    <t>DPK8213217818993</t>
  </si>
  <si>
    <t>DPK4725945332625</t>
  </si>
  <si>
    <t>DPK1686129534977</t>
  </si>
  <si>
    <t>DPK4911194927616</t>
  </si>
  <si>
    <t>DPK7523747761714</t>
  </si>
  <si>
    <t>DPK5217593783628</t>
  </si>
  <si>
    <t>DPK5589195518779</t>
  </si>
  <si>
    <t>DPK3437912711533</t>
  </si>
  <si>
    <t>DPK2679963733911</t>
  </si>
  <si>
    <t>DPK9146626542733</t>
  </si>
  <si>
    <t>DPK1432353339122</t>
  </si>
  <si>
    <t>DPK8529994298317</t>
  </si>
  <si>
    <t>DPK5672849785988</t>
  </si>
  <si>
    <t>DPK9995898424353</t>
  </si>
  <si>
    <t>DPK9792172756455</t>
  </si>
  <si>
    <t>DPK4717376133984</t>
  </si>
  <si>
    <t>DPK1714763782646</t>
  </si>
  <si>
    <t>DPK1689746542567</t>
  </si>
  <si>
    <t>DPK5364763642313</t>
  </si>
  <si>
    <t>DPK1382718817398</t>
  </si>
  <si>
    <t>DPK1285137621991</t>
  </si>
  <si>
    <t>DPK9928339774864</t>
  </si>
  <si>
    <t>DPK8169997499996</t>
  </si>
  <si>
    <t>DPK4162252241745</t>
  </si>
  <si>
    <t>DPK4573762721233</t>
  </si>
  <si>
    <t>DPK6754632813511</t>
  </si>
  <si>
    <t>DPK3887497946663</t>
  </si>
  <si>
    <t>DPK7915966559455</t>
  </si>
  <si>
    <t>DPK8117438227654</t>
  </si>
  <si>
    <t>DPK9477181873198</t>
  </si>
  <si>
    <t>DPK2793628719361</t>
  </si>
  <si>
    <t>DPK1514516912888</t>
  </si>
  <si>
    <t>DPK5558982432216</t>
  </si>
  <si>
    <t>DPK4414521294885</t>
  </si>
  <si>
    <t>DPK6673717151649</t>
  </si>
  <si>
    <t>DPK4225559385549</t>
  </si>
  <si>
    <t>DPK7657144778491</t>
  </si>
  <si>
    <t>DPK2317654981152</t>
  </si>
  <si>
    <t>DPK3711551853229</t>
  </si>
  <si>
    <t>DPK1599967762297</t>
  </si>
  <si>
    <t>08529473505</t>
  </si>
  <si>
    <t>08757285188</t>
  </si>
  <si>
    <t>08364295803</t>
  </si>
  <si>
    <t>08010713814</t>
  </si>
  <si>
    <t>08585141495</t>
  </si>
  <si>
    <t>08779753590</t>
  </si>
  <si>
    <t>08415864108</t>
  </si>
  <si>
    <t>08058499479</t>
  </si>
  <si>
    <t>08402338105</t>
  </si>
  <si>
    <t>08156712289</t>
  </si>
  <si>
    <t>08790269625</t>
  </si>
  <si>
    <t>08894723331</t>
  </si>
  <si>
    <t>08015940691</t>
  </si>
  <si>
    <t>08258100117</t>
  </si>
  <si>
    <t>08948208785</t>
  </si>
  <si>
    <t>08491752659</t>
  </si>
  <si>
    <t>08733874065</t>
  </si>
  <si>
    <t>08291421084</t>
  </si>
  <si>
    <t>08759141596</t>
  </si>
  <si>
    <t>08853096798</t>
  </si>
  <si>
    <t>08228227392</t>
  </si>
  <si>
    <t>08515516159</t>
  </si>
  <si>
    <t>08839208273</t>
  </si>
  <si>
    <t>08618058919</t>
  </si>
  <si>
    <t>08174530683</t>
  </si>
  <si>
    <t>08057340101</t>
  </si>
  <si>
    <t>08175378263</t>
  </si>
  <si>
    <t>08058231358</t>
  </si>
  <si>
    <t>08865023311</t>
  </si>
  <si>
    <t>08974253553</t>
  </si>
  <si>
    <t>08377494424</t>
  </si>
  <si>
    <t>08342202881</t>
  </si>
  <si>
    <t>08217945533</t>
  </si>
  <si>
    <t>08899524016</t>
  </si>
  <si>
    <t>08378879305</t>
  </si>
  <si>
    <t>08237442480</t>
  </si>
  <si>
    <t>08829358966</t>
  </si>
  <si>
    <t>08665354902</t>
  </si>
  <si>
    <t>08148548211</t>
  </si>
  <si>
    <t>08665960845</t>
  </si>
  <si>
    <t>08094899137</t>
  </si>
  <si>
    <t>08419070938</t>
  </si>
  <si>
    <t>08856277065</t>
  </si>
  <si>
    <t>08598664917</t>
  </si>
  <si>
    <t>08275269431</t>
  </si>
  <si>
    <t>08618891680</t>
  </si>
  <si>
    <t>08035267492</t>
  </si>
  <si>
    <t>08851180390</t>
  </si>
  <si>
    <t>08689475427</t>
  </si>
  <si>
    <t>08709155535</t>
  </si>
  <si>
    <t>08985487984</t>
  </si>
  <si>
    <t>08258238009</t>
  </si>
  <si>
    <t>08957780426</t>
  </si>
  <si>
    <t>08109298374</t>
  </si>
  <si>
    <t>08922206071</t>
  </si>
  <si>
    <t>08503800671</t>
  </si>
  <si>
    <t>08095881453</t>
  </si>
  <si>
    <t>08701335627</t>
  </si>
  <si>
    <t>08397167167</t>
  </si>
  <si>
    <t>08558708694</t>
  </si>
  <si>
    <t>08778163026</t>
  </si>
  <si>
    <t>08665479608</t>
  </si>
  <si>
    <t>08988987128</t>
  </si>
  <si>
    <t>08239872870</t>
  </si>
  <si>
    <t>08032231365</t>
  </si>
  <si>
    <t>08148311748</t>
  </si>
  <si>
    <t>08188127293</t>
  </si>
  <si>
    <t>08943224383</t>
  </si>
  <si>
    <t>08895366661</t>
  </si>
  <si>
    <t>08072282806</t>
  </si>
  <si>
    <t>08630093580</t>
  </si>
  <si>
    <t>08549593733</t>
  </si>
  <si>
    <t>08596899492</t>
  </si>
  <si>
    <t>08783527643</t>
  </si>
  <si>
    <t>08065781245</t>
  </si>
  <si>
    <t>08630119988</t>
  </si>
  <si>
    <t>08504109971</t>
  </si>
  <si>
    <t>08565363159</t>
  </si>
  <si>
    <t>08406631119</t>
  </si>
  <si>
    <t>08561606077</t>
  </si>
  <si>
    <t>08815553439</t>
  </si>
  <si>
    <t>08183217465</t>
  </si>
  <si>
    <t>08535179144</t>
  </si>
  <si>
    <t>08645525853</t>
  </si>
  <si>
    <t>08599659474</t>
  </si>
  <si>
    <t>08423073224</t>
  </si>
  <si>
    <t>08372721493</t>
  </si>
  <si>
    <t>08246148043</t>
  </si>
  <si>
    <t>08703993642</t>
  </si>
  <si>
    <t>08827062059</t>
  </si>
  <si>
    <t>08851338472</t>
  </si>
  <si>
    <t>08009335644</t>
  </si>
  <si>
    <t>08052798278</t>
  </si>
  <si>
    <t>08505649255</t>
  </si>
  <si>
    <t>08852213504</t>
  </si>
  <si>
    <t>08911743060</t>
  </si>
  <si>
    <t>08705172367</t>
  </si>
  <si>
    <t>08031796308</t>
  </si>
  <si>
    <t>08177084112</t>
  </si>
  <si>
    <t>08114419049</t>
  </si>
  <si>
    <t>08155242558</t>
  </si>
  <si>
    <t>08645779347</t>
  </si>
  <si>
    <t>08738208825</t>
  </si>
  <si>
    <t>08502659347</t>
  </si>
  <si>
    <t>08557117333</t>
  </si>
  <si>
    <t>08633079483</t>
  </si>
  <si>
    <t>08812381131</t>
  </si>
  <si>
    <t>08761140467</t>
  </si>
  <si>
    <t>08512400905</t>
  </si>
  <si>
    <t>08210107519</t>
  </si>
  <si>
    <t>08554375640</t>
  </si>
  <si>
    <t>08186837849</t>
  </si>
  <si>
    <t>08992058971</t>
  </si>
  <si>
    <t>08018003293</t>
  </si>
  <si>
    <t>08161858946</t>
  </si>
  <si>
    <t>08513770015</t>
  </si>
  <si>
    <t>08957749793</t>
  </si>
  <si>
    <t>08812644920</t>
  </si>
  <si>
    <t>08991858851</t>
  </si>
  <si>
    <t>08237471201</t>
  </si>
  <si>
    <t>08824278177</t>
  </si>
  <si>
    <t>08155414693</t>
  </si>
  <si>
    <t>08577583974</t>
  </si>
  <si>
    <t>08980679835</t>
  </si>
  <si>
    <t>08775995913</t>
  </si>
  <si>
    <t>08389656694</t>
  </si>
  <si>
    <t>08021976950</t>
  </si>
  <si>
    <t>08607586558</t>
  </si>
  <si>
    <t>08158781703</t>
  </si>
  <si>
    <t>08618255618</t>
  </si>
  <si>
    <t>08445085158</t>
  </si>
  <si>
    <t>08319110574</t>
  </si>
  <si>
    <t>08063104842</t>
  </si>
  <si>
    <t>08223397178</t>
  </si>
  <si>
    <t>08635784315</t>
  </si>
  <si>
    <t>08832300484</t>
  </si>
  <si>
    <t>08777419728</t>
  </si>
  <si>
    <t>08625051153</t>
  </si>
  <si>
    <t>08944698436</t>
  </si>
  <si>
    <t>08389724902</t>
  </si>
  <si>
    <t>08705974713</t>
  </si>
  <si>
    <t>08508346736</t>
  </si>
  <si>
    <t>08869878610</t>
  </si>
  <si>
    <t>08624472923</t>
  </si>
  <si>
    <t>08236608237</t>
  </si>
  <si>
    <t>08105657528</t>
  </si>
  <si>
    <t>08745152274</t>
  </si>
  <si>
    <t>08885778750</t>
  </si>
  <si>
    <t>08512230385</t>
  </si>
  <si>
    <t>08223658992</t>
  </si>
  <si>
    <t>08318330988</t>
  </si>
  <si>
    <t>08382093043</t>
  </si>
  <si>
    <t>08770780234</t>
  </si>
  <si>
    <t>08249939826</t>
  </si>
  <si>
    <t>08785281217</t>
  </si>
  <si>
    <t>08507461660</t>
  </si>
  <si>
    <t>08124367979</t>
  </si>
  <si>
    <t>08259903557</t>
  </si>
  <si>
    <t>08718973563</t>
  </si>
  <si>
    <t>08305002564</t>
  </si>
  <si>
    <t>08274657576</t>
  </si>
  <si>
    <t>08261134533</t>
  </si>
  <si>
    <t>08391828517</t>
  </si>
  <si>
    <t>08059658815</t>
  </si>
  <si>
    <t>08107751349</t>
  </si>
  <si>
    <t>08656091386</t>
  </si>
  <si>
    <t>08910337637</t>
  </si>
  <si>
    <t>08459542067</t>
  </si>
  <si>
    <t>08729331274</t>
  </si>
  <si>
    <t>08317505820</t>
  </si>
  <si>
    <t>08490944870</t>
  </si>
  <si>
    <t>08908650456</t>
  </si>
  <si>
    <t>08655930242</t>
  </si>
  <si>
    <t>08095742456</t>
  </si>
  <si>
    <t>08114224898</t>
  </si>
  <si>
    <t>08405897200</t>
  </si>
  <si>
    <t>08581951086</t>
  </si>
  <si>
    <t>08871331348</t>
  </si>
  <si>
    <t>08331091844</t>
  </si>
  <si>
    <t>08295143317</t>
  </si>
  <si>
    <t>08566168805</t>
  </si>
  <si>
    <t>08028088871</t>
  </si>
  <si>
    <t>08793275958</t>
  </si>
  <si>
    <t>08377239638</t>
  </si>
  <si>
    <t>08411311577</t>
  </si>
  <si>
    <t>08358552874</t>
  </si>
  <si>
    <t>08041146889</t>
  </si>
  <si>
    <t>08761053043</t>
  </si>
  <si>
    <t>08416949455</t>
  </si>
  <si>
    <t>08902819453</t>
  </si>
  <si>
    <t>08946030079</t>
  </si>
  <si>
    <t>08607392904</t>
  </si>
  <si>
    <t>08026427813</t>
  </si>
  <si>
    <t>08625076444</t>
  </si>
  <si>
    <t>08591556417</t>
  </si>
  <si>
    <t>08948110537</t>
  </si>
  <si>
    <t>08028305307</t>
  </si>
  <si>
    <t>08331293391</t>
  </si>
  <si>
    <t>08868968412</t>
  </si>
  <si>
    <t>08484595805</t>
  </si>
  <si>
    <t>08387938954</t>
  </si>
  <si>
    <t>08325280531</t>
  </si>
  <si>
    <t>08510887277</t>
  </si>
  <si>
    <t>08956002067</t>
  </si>
  <si>
    <t>08534888339</t>
  </si>
  <si>
    <t>08271481931</t>
  </si>
  <si>
    <t>08160532483</t>
  </si>
  <si>
    <t>08081005549</t>
  </si>
  <si>
    <t>08121881611</t>
  </si>
  <si>
    <t>08093287278</t>
  </si>
  <si>
    <t>08119026145</t>
  </si>
  <si>
    <t>08299177880</t>
  </si>
  <si>
    <t>08355277115</t>
  </si>
  <si>
    <t>08152691184</t>
  </si>
  <si>
    <t>08701433998</t>
  </si>
  <si>
    <t>08719229637</t>
  </si>
  <si>
    <t>08238031598</t>
  </si>
  <si>
    <t>08934183622</t>
  </si>
  <si>
    <t>08396629096</t>
  </si>
  <si>
    <t>08198171053</t>
  </si>
  <si>
    <t>08334971369</t>
  </si>
  <si>
    <t>08315902526</t>
  </si>
  <si>
    <t>08117672984</t>
  </si>
  <si>
    <t>08200889207</t>
  </si>
  <si>
    <t>08909131867</t>
  </si>
  <si>
    <t>08931994922</t>
  </si>
  <si>
    <t>08373120654</t>
  </si>
  <si>
    <t>08006788294</t>
  </si>
  <si>
    <t>08292645924</t>
  </si>
  <si>
    <t>08762390058</t>
  </si>
  <si>
    <t>08385358216</t>
  </si>
  <si>
    <t>08014975682</t>
  </si>
  <si>
    <t>08174491790</t>
  </si>
  <si>
    <t>08878163210</t>
  </si>
  <si>
    <t>08036963658</t>
  </si>
  <si>
    <t>08650294493</t>
  </si>
  <si>
    <t>08599099036</t>
  </si>
  <si>
    <t>08370857966</t>
  </si>
  <si>
    <t>08537924915</t>
  </si>
  <si>
    <t>08140815923</t>
  </si>
  <si>
    <t>08724664565</t>
  </si>
  <si>
    <t>08740953770</t>
  </si>
  <si>
    <t>08829243954</t>
  </si>
  <si>
    <t>08081467662</t>
  </si>
  <si>
    <t>08649438830</t>
  </si>
  <si>
    <t>08283913143</t>
  </si>
  <si>
    <t>08365547328</t>
  </si>
  <si>
    <t>08698127906</t>
  </si>
  <si>
    <t>08424219126</t>
  </si>
  <si>
    <t>08483643794</t>
  </si>
  <si>
    <t>08030993475</t>
  </si>
  <si>
    <t>08650821994</t>
  </si>
  <si>
    <t>08639419787</t>
  </si>
  <si>
    <t>08975494410</t>
  </si>
  <si>
    <t>08146394261</t>
  </si>
  <si>
    <t>08595354271</t>
  </si>
  <si>
    <t>08739728301</t>
  </si>
  <si>
    <t>08717200961</t>
  </si>
  <si>
    <t>08407968866</t>
  </si>
  <si>
    <t>08362090573</t>
  </si>
  <si>
    <t>08593465959</t>
  </si>
  <si>
    <t>08326541195</t>
  </si>
  <si>
    <t>08433284917</t>
  </si>
  <si>
    <t>08410529501</t>
  </si>
  <si>
    <t>08857926723</t>
  </si>
  <si>
    <t>08131658280</t>
  </si>
  <si>
    <t>08506766800</t>
  </si>
  <si>
    <t>08604905100</t>
  </si>
  <si>
    <t>08569839153</t>
  </si>
  <si>
    <t>08989721824</t>
  </si>
  <si>
    <t>08422259899</t>
  </si>
  <si>
    <t>08356400801</t>
  </si>
  <si>
    <t>08314670663</t>
  </si>
  <si>
    <t>08468015068</t>
  </si>
  <si>
    <t>08522365981</t>
  </si>
  <si>
    <t>08125035103</t>
  </si>
  <si>
    <t>08517763015</t>
  </si>
  <si>
    <t>08968776232</t>
  </si>
  <si>
    <t>08271430057</t>
  </si>
  <si>
    <t>08290261476</t>
  </si>
  <si>
    <t>08893934570</t>
  </si>
  <si>
    <t>08045912602</t>
  </si>
  <si>
    <t>08231012839</t>
  </si>
  <si>
    <t>08055077198</t>
  </si>
  <si>
    <t>08349609718</t>
  </si>
  <si>
    <t>08280070781</t>
  </si>
  <si>
    <t>08909392127</t>
  </si>
  <si>
    <t>08667104568</t>
  </si>
  <si>
    <t>08956731327</t>
  </si>
  <si>
    <t>08027829624</t>
  </si>
  <si>
    <t>08759720074</t>
  </si>
  <si>
    <t>08838671882</t>
  </si>
  <si>
    <t>08514532195</t>
  </si>
  <si>
    <t>08932987720</t>
  </si>
  <si>
    <t>08482375535</t>
  </si>
  <si>
    <t>08651733741</t>
  </si>
  <si>
    <t>08068230987</t>
  </si>
  <si>
    <t>08326716546</t>
  </si>
  <si>
    <t>08441860630</t>
  </si>
  <si>
    <t>08818463448</t>
  </si>
  <si>
    <t>08314701264</t>
  </si>
  <si>
    <t>08229451999</t>
  </si>
  <si>
    <t>08287623387</t>
  </si>
  <si>
    <t>08408617345</t>
  </si>
  <si>
    <t>08766748026</t>
  </si>
  <si>
    <t>08966185952</t>
  </si>
  <si>
    <t>08917140921</t>
  </si>
  <si>
    <t>08949563364</t>
  </si>
  <si>
    <t>08230095485</t>
  </si>
  <si>
    <t>08350506549</t>
  </si>
  <si>
    <t>08111627480</t>
  </si>
  <si>
    <t>08780243981</t>
  </si>
  <si>
    <t>08812521529</t>
  </si>
  <si>
    <t>08088260218</t>
  </si>
  <si>
    <t>08625136519</t>
  </si>
  <si>
    <t>08041751827</t>
  </si>
  <si>
    <t>08856976313</t>
  </si>
  <si>
    <t>08303214919</t>
  </si>
  <si>
    <t>08392859710</t>
  </si>
  <si>
    <t>08555964213</t>
  </si>
  <si>
    <t>08318833340</t>
  </si>
  <si>
    <t>08799828615</t>
  </si>
  <si>
    <t>08473906000</t>
  </si>
  <si>
    <t>08101904878</t>
  </si>
  <si>
    <t>08889442237</t>
  </si>
  <si>
    <t>08117777746</t>
  </si>
  <si>
    <t>08161978974</t>
  </si>
  <si>
    <t>08362714565</t>
  </si>
  <si>
    <t>08995699692</t>
  </si>
  <si>
    <t>08155855669</t>
  </si>
  <si>
    <t>08731071892</t>
  </si>
  <si>
    <t>08294110209</t>
  </si>
  <si>
    <t>08743100402</t>
  </si>
  <si>
    <t>08397467596</t>
  </si>
  <si>
    <t>08519907436</t>
  </si>
  <si>
    <t>08994200822</t>
  </si>
  <si>
    <t>08596937568</t>
  </si>
  <si>
    <t>08237528271</t>
  </si>
  <si>
    <t>08347309744</t>
  </si>
  <si>
    <t>08574126178</t>
  </si>
  <si>
    <t>08424043908</t>
  </si>
  <si>
    <t>08557635430</t>
  </si>
  <si>
    <t>08164699300</t>
  </si>
  <si>
    <t>08863482992</t>
  </si>
  <si>
    <t>08175707483</t>
  </si>
  <si>
    <t>08890982515</t>
  </si>
  <si>
    <t>08925284187</t>
  </si>
  <si>
    <t>08260503090</t>
  </si>
  <si>
    <t>08956475108</t>
  </si>
  <si>
    <t>08962407556</t>
  </si>
  <si>
    <t>08326963674</t>
  </si>
  <si>
    <t>08800933077</t>
  </si>
  <si>
    <t>08935943758</t>
  </si>
  <si>
    <t>08866807463</t>
  </si>
  <si>
    <t>08229761195</t>
  </si>
  <si>
    <t>08776098934</t>
  </si>
  <si>
    <t>08774979418</t>
  </si>
  <si>
    <t>08180469317</t>
  </si>
  <si>
    <t>08954580445</t>
  </si>
  <si>
    <t>08662487477</t>
  </si>
  <si>
    <t>08618214347</t>
  </si>
  <si>
    <t>08035513841</t>
  </si>
  <si>
    <t>08986767582</t>
  </si>
  <si>
    <t>08162805421</t>
  </si>
  <si>
    <t>08891563550</t>
  </si>
  <si>
    <t>08608643569</t>
  </si>
  <si>
    <t>08247544899</t>
  </si>
  <si>
    <t>08178789627</t>
  </si>
  <si>
    <t>08860213217</t>
  </si>
  <si>
    <t>08248126756</t>
  </si>
  <si>
    <t>08740020290</t>
  </si>
  <si>
    <t>08491770868</t>
  </si>
  <si>
    <t>08860240632</t>
  </si>
  <si>
    <t>08374040628</t>
  </si>
  <si>
    <t>08573419523</t>
  </si>
  <si>
    <t>08582386574</t>
  </si>
  <si>
    <t>08769731097</t>
  </si>
  <si>
    <t>08520559987</t>
  </si>
  <si>
    <t>08130582901</t>
  </si>
  <si>
    <t>08758469809</t>
  </si>
  <si>
    <t>08002657062</t>
  </si>
  <si>
    <t>08259852365</t>
  </si>
  <si>
    <t>08736259455</t>
  </si>
  <si>
    <t>08657393967</t>
  </si>
  <si>
    <t>08303168639</t>
  </si>
  <si>
    <t>08978111670</t>
  </si>
  <si>
    <t>08476500939</t>
  </si>
  <si>
    <t>08242531443</t>
  </si>
  <si>
    <t>08650950053</t>
  </si>
  <si>
    <t>08327936843</t>
  </si>
  <si>
    <t>08132778825</t>
  </si>
  <si>
    <t>08978042827</t>
  </si>
  <si>
    <t>08945540425</t>
  </si>
  <si>
    <t>08790753072</t>
  </si>
  <si>
    <t>08680175146</t>
  </si>
  <si>
    <t>08520122888</t>
  </si>
  <si>
    <t>08333319344</t>
  </si>
  <si>
    <t>08916149442</t>
  </si>
  <si>
    <t>08312712804</t>
  </si>
  <si>
    <t>08918618979</t>
  </si>
  <si>
    <t>08661977668</t>
  </si>
  <si>
    <t>08471239782</t>
  </si>
  <si>
    <t>08577424245</t>
  </si>
  <si>
    <t>08861720567</t>
  </si>
  <si>
    <t>08203293325</t>
  </si>
  <si>
    <t>08865123673</t>
  </si>
  <si>
    <t>08344529303</t>
  </si>
  <si>
    <t>08125520913</t>
  </si>
  <si>
    <t>08187677609</t>
  </si>
  <si>
    <t>08890987435</t>
  </si>
  <si>
    <t>08687502367</t>
  </si>
  <si>
    <t>08610240417</t>
  </si>
  <si>
    <t>08656341962</t>
  </si>
  <si>
    <t>08719046442</t>
  </si>
  <si>
    <t>08355409054</t>
  </si>
  <si>
    <t>08499057877</t>
  </si>
  <si>
    <t>08990434473</t>
  </si>
  <si>
    <t>08244069089</t>
  </si>
  <si>
    <t>08824352686</t>
  </si>
  <si>
    <t>08899632901</t>
  </si>
  <si>
    <t>08207743101</t>
  </si>
  <si>
    <t>08547001484</t>
  </si>
  <si>
    <t>08238386576</t>
  </si>
  <si>
    <t>08099826072</t>
  </si>
  <si>
    <t>08075462620</t>
  </si>
  <si>
    <t>08005683011</t>
  </si>
  <si>
    <t>08515366433</t>
  </si>
  <si>
    <t>08605569912</t>
  </si>
  <si>
    <t>08278910595</t>
  </si>
  <si>
    <t>08622862971</t>
  </si>
  <si>
    <t>08428165781</t>
  </si>
  <si>
    <t>08005676270</t>
  </si>
  <si>
    <t>08331520777</t>
  </si>
  <si>
    <t>08112105748</t>
  </si>
  <si>
    <t>08670667170</t>
  </si>
  <si>
    <t>08889294209</t>
  </si>
  <si>
    <t>08429460646</t>
  </si>
  <si>
    <t>08121544892</t>
  </si>
  <si>
    <t>08902087395</t>
  </si>
  <si>
    <t>08118533668</t>
  </si>
  <si>
    <t>08035095607</t>
  </si>
  <si>
    <t>08842077194</t>
  </si>
  <si>
    <t>08602808191</t>
  </si>
  <si>
    <t>08832258254</t>
  </si>
  <si>
    <t>08274548110</t>
  </si>
  <si>
    <t>08857214174</t>
  </si>
  <si>
    <t>08107743403</t>
  </si>
  <si>
    <t>08949898712</t>
  </si>
  <si>
    <t>08936812372</t>
  </si>
  <si>
    <t>08130957317</t>
  </si>
  <si>
    <t>08550326722</t>
  </si>
  <si>
    <t>08125310496</t>
  </si>
  <si>
    <t>08313600874</t>
  </si>
  <si>
    <t>08577349584</t>
  </si>
  <si>
    <t>08891930754</t>
  </si>
  <si>
    <t>08440361641</t>
  </si>
  <si>
    <t>08763739537</t>
  </si>
  <si>
    <t>08350897872</t>
  </si>
  <si>
    <t>08204875346</t>
  </si>
  <si>
    <t>08841473674</t>
  </si>
  <si>
    <t>08096878567</t>
  </si>
  <si>
    <t>08720043048</t>
  </si>
  <si>
    <t>08757454399</t>
  </si>
  <si>
    <t>08171701731</t>
  </si>
  <si>
    <t>08273202807</t>
  </si>
  <si>
    <t>08082934020</t>
  </si>
  <si>
    <t>08318298589</t>
  </si>
  <si>
    <t>08909369777</t>
  </si>
  <si>
    <t>08463053245</t>
  </si>
  <si>
    <t>08786480092</t>
  </si>
  <si>
    <t>08770193067</t>
  </si>
  <si>
    <t>08390897328</t>
  </si>
  <si>
    <t>08022304462</t>
  </si>
  <si>
    <t>08416965076</t>
  </si>
  <si>
    <t>08496615056</t>
  </si>
  <si>
    <t>08768879622</t>
  </si>
  <si>
    <t>08199907994</t>
  </si>
  <si>
    <t>08456079488</t>
  </si>
  <si>
    <t>08208440340</t>
  </si>
  <si>
    <t>08680243145</t>
  </si>
  <si>
    <t>08391412007</t>
  </si>
  <si>
    <t>08748841602</t>
  </si>
  <si>
    <t>08035861510</t>
  </si>
  <si>
    <t>08138920776</t>
  </si>
  <si>
    <t>08600407497</t>
  </si>
  <si>
    <t>08855070155</t>
  </si>
  <si>
    <t>08671404645</t>
  </si>
  <si>
    <t>08176116470</t>
  </si>
  <si>
    <t>08152149961</t>
  </si>
  <si>
    <t>08673942002</t>
  </si>
  <si>
    <t>08335717505</t>
  </si>
  <si>
    <t>08712605500</t>
  </si>
  <si>
    <t>08291092747</t>
  </si>
  <si>
    <t>08825785828</t>
  </si>
  <si>
    <t>08462366741</t>
  </si>
  <si>
    <t>08554970080</t>
  </si>
  <si>
    <t>08146323509</t>
  </si>
  <si>
    <t>08834340905</t>
  </si>
  <si>
    <t>08631610342</t>
  </si>
  <si>
    <t>08647630864</t>
  </si>
  <si>
    <t>08367024105</t>
  </si>
  <si>
    <t>08844324776</t>
  </si>
  <si>
    <t>08718754633</t>
  </si>
  <si>
    <t>08632707498</t>
  </si>
  <si>
    <t>08908294954</t>
  </si>
  <si>
    <t>08304029841</t>
  </si>
  <si>
    <t>08584749897</t>
  </si>
  <si>
    <t>08223966014</t>
  </si>
  <si>
    <t>08663636238</t>
  </si>
  <si>
    <t>08621005055</t>
  </si>
  <si>
    <t>08139915152</t>
  </si>
  <si>
    <t>08591145749</t>
  </si>
  <si>
    <t>08416054645</t>
  </si>
  <si>
    <t>08715194379</t>
  </si>
  <si>
    <t>08925037970</t>
  </si>
  <si>
    <t>08831633432</t>
  </si>
  <si>
    <t>08098864310</t>
  </si>
  <si>
    <t>08027836297</t>
  </si>
  <si>
    <t>08702965161</t>
  </si>
  <si>
    <t>08848112373</t>
  </si>
  <si>
    <t>08955539908</t>
  </si>
  <si>
    <t>08854991970</t>
  </si>
  <si>
    <t>08700674298</t>
  </si>
  <si>
    <t>08271382659</t>
  </si>
  <si>
    <t>08589947226</t>
  </si>
  <si>
    <t>08590711638</t>
  </si>
  <si>
    <t>08323645335</t>
  </si>
  <si>
    <t>08797794724</t>
  </si>
  <si>
    <t>08242588896</t>
  </si>
  <si>
    <t>08373466559</t>
  </si>
  <si>
    <t>08200231843</t>
  </si>
  <si>
    <t>08125435168</t>
  </si>
  <si>
    <t>08623076258</t>
  </si>
  <si>
    <t>08439846513</t>
  </si>
  <si>
    <t>08958240716</t>
  </si>
  <si>
    <t>08792979063</t>
  </si>
  <si>
    <t>08412381972</t>
  </si>
  <si>
    <t>08198378064</t>
  </si>
  <si>
    <t>08803527949</t>
  </si>
  <si>
    <t>08388444028</t>
  </si>
  <si>
    <t>08043475347</t>
  </si>
  <si>
    <t>08465139468</t>
  </si>
  <si>
    <t>08254914273</t>
  </si>
  <si>
    <t>08919723813</t>
  </si>
  <si>
    <t>08557607904</t>
  </si>
  <si>
    <t>08350918233</t>
  </si>
  <si>
    <t>08028883863</t>
  </si>
  <si>
    <t>08099213701</t>
  </si>
  <si>
    <t>08830169736</t>
  </si>
  <si>
    <t>08970838804</t>
  </si>
  <si>
    <t>08117331643</t>
  </si>
  <si>
    <t>08930660209</t>
  </si>
  <si>
    <t>08559815375</t>
  </si>
  <si>
    <t>08473031575</t>
  </si>
  <si>
    <t>08732948880</t>
  </si>
  <si>
    <t>08162085178</t>
  </si>
  <si>
    <t>08255731459</t>
  </si>
  <si>
    <t>08269522514</t>
  </si>
  <si>
    <t>08286400865</t>
  </si>
  <si>
    <t>08663522888</t>
  </si>
  <si>
    <t>08115480437</t>
  </si>
  <si>
    <t>08159311348</t>
  </si>
  <si>
    <t>08872886947</t>
  </si>
  <si>
    <t>08111152194</t>
  </si>
  <si>
    <t>08191719374</t>
  </si>
  <si>
    <t>08339907824</t>
  </si>
  <si>
    <t>08174321624</t>
  </si>
  <si>
    <t>08568445178</t>
  </si>
  <si>
    <t>08141195425</t>
  </si>
  <si>
    <t>08619337781</t>
  </si>
  <si>
    <t>08056081491</t>
  </si>
  <si>
    <t>08881053472</t>
  </si>
  <si>
    <t>08075136365</t>
  </si>
  <si>
    <t>08203710395</t>
  </si>
  <si>
    <t>08670293229</t>
  </si>
  <si>
    <t>08995766215</t>
  </si>
  <si>
    <t>08297912949</t>
  </si>
  <si>
    <t>08317408883</t>
  </si>
  <si>
    <t>08588126970</t>
  </si>
  <si>
    <t>08042799268</t>
  </si>
  <si>
    <t>08161214157</t>
  </si>
  <si>
    <t>08410551179</t>
  </si>
  <si>
    <t>08057467300</t>
  </si>
  <si>
    <t>08572124917</t>
  </si>
  <si>
    <t>08377521072</t>
  </si>
  <si>
    <t>08669447811</t>
  </si>
  <si>
    <t>08214097340</t>
  </si>
  <si>
    <t>08141052902</t>
  </si>
  <si>
    <t>08761740056</t>
  </si>
  <si>
    <t>08176401447</t>
  </si>
  <si>
    <t>08430603607</t>
  </si>
  <si>
    <t>08247108379</t>
  </si>
  <si>
    <t>08496780937</t>
  </si>
  <si>
    <t>08702137645</t>
  </si>
  <si>
    <t>08118499487</t>
  </si>
  <si>
    <t>08055158732</t>
  </si>
  <si>
    <t>08122013900</t>
  </si>
  <si>
    <t>08512572801</t>
  </si>
  <si>
    <t>08898370177</t>
  </si>
  <si>
    <t>08277926813</t>
  </si>
  <si>
    <t>08913940774</t>
  </si>
  <si>
    <t>08315034914</t>
  </si>
  <si>
    <t>08757406489</t>
  </si>
  <si>
    <t>08572880866</t>
  </si>
  <si>
    <t>08101809151</t>
  </si>
  <si>
    <t>08765615182</t>
  </si>
  <si>
    <t>08767718997</t>
  </si>
  <si>
    <t>08136504530</t>
  </si>
  <si>
    <t>08227668632</t>
  </si>
  <si>
    <t>08444064557</t>
  </si>
  <si>
    <t>08573447979</t>
  </si>
  <si>
    <t>08066682650</t>
  </si>
  <si>
    <t>08658069927</t>
  </si>
  <si>
    <t>08658029475</t>
  </si>
  <si>
    <t>08543317345</t>
  </si>
  <si>
    <t>08810656967</t>
  </si>
  <si>
    <t>08065605162</t>
  </si>
  <si>
    <t>08058548896</t>
  </si>
  <si>
    <t>08333667907</t>
  </si>
  <si>
    <t>08067024656</t>
  </si>
  <si>
    <t>08159708058</t>
  </si>
  <si>
    <t>08782425192</t>
  </si>
  <si>
    <t>08457422907</t>
  </si>
  <si>
    <t>08945688500</t>
  </si>
  <si>
    <t>08517346995</t>
  </si>
  <si>
    <t>08545556990</t>
  </si>
  <si>
    <t>08860298366</t>
  </si>
  <si>
    <t>08508847024</t>
  </si>
  <si>
    <t>08735598066</t>
  </si>
  <si>
    <t>08479914625</t>
  </si>
  <si>
    <t>08615627103</t>
  </si>
  <si>
    <t>08715933336</t>
  </si>
  <si>
    <t>08528738097</t>
  </si>
  <si>
    <t>08213387164</t>
  </si>
  <si>
    <t>08793021000</t>
  </si>
  <si>
    <t>08657243856</t>
  </si>
  <si>
    <t>08051152243</t>
  </si>
  <si>
    <t>08008590803</t>
  </si>
  <si>
    <t>08669634239</t>
  </si>
  <si>
    <t>08161007918</t>
  </si>
  <si>
    <t>08452896150</t>
  </si>
  <si>
    <t>08664177490</t>
  </si>
  <si>
    <t>08115879421</t>
  </si>
  <si>
    <t>08248200755</t>
  </si>
  <si>
    <t>08581982494</t>
  </si>
  <si>
    <t>08621717285</t>
  </si>
  <si>
    <t>08790915069</t>
  </si>
  <si>
    <t>08843880016</t>
  </si>
  <si>
    <t>08743682429</t>
  </si>
  <si>
    <t>08172531948</t>
  </si>
  <si>
    <t>08281046367</t>
  </si>
  <si>
    <t>08681699219</t>
  </si>
  <si>
    <t>08706483802</t>
  </si>
  <si>
    <t>08088735269</t>
  </si>
  <si>
    <t>08596023021</t>
  </si>
  <si>
    <t>08247766260</t>
  </si>
  <si>
    <t>08194923905</t>
  </si>
  <si>
    <t>08807762107</t>
  </si>
  <si>
    <t>08611503298</t>
  </si>
  <si>
    <t>08239150954</t>
  </si>
  <si>
    <t>08878077699</t>
  </si>
  <si>
    <t>08950299713</t>
  </si>
  <si>
    <t>08447302604</t>
  </si>
  <si>
    <t>08125085390</t>
  </si>
  <si>
    <t>08736076998</t>
  </si>
  <si>
    <t>08442456844</t>
  </si>
  <si>
    <t>08314662009</t>
  </si>
  <si>
    <t>08551490585</t>
  </si>
  <si>
    <t>08720416244</t>
  </si>
  <si>
    <t>08277620800</t>
  </si>
  <si>
    <t>08070081142</t>
  </si>
  <si>
    <t>08982846492</t>
  </si>
  <si>
    <t>08142503107</t>
  </si>
  <si>
    <t>08056151669</t>
  </si>
  <si>
    <t>08687494751</t>
  </si>
  <si>
    <t>08484189984</t>
  </si>
  <si>
    <t>08090107701</t>
  </si>
  <si>
    <t>08109923338</t>
  </si>
  <si>
    <t>08431638677</t>
  </si>
  <si>
    <t>08281547968</t>
  </si>
  <si>
    <t>08108345615</t>
  </si>
  <si>
    <t>08697365017</t>
  </si>
  <si>
    <t>08904785708</t>
  </si>
  <si>
    <t>08981233503</t>
  </si>
  <si>
    <t>08966449665</t>
  </si>
  <si>
    <t>08243247328</t>
  </si>
  <si>
    <t>08362845291</t>
  </si>
  <si>
    <t>08662522442</t>
  </si>
  <si>
    <t>08534167124</t>
  </si>
  <si>
    <t>08588872102</t>
  </si>
  <si>
    <t>08455439576</t>
  </si>
  <si>
    <t>08895915716</t>
  </si>
  <si>
    <t>08674451875</t>
  </si>
  <si>
    <t>08643037558</t>
  </si>
  <si>
    <t>08854411939</t>
  </si>
  <si>
    <t>08950799828</t>
  </si>
  <si>
    <t>08101165382</t>
  </si>
  <si>
    <t>08145775688</t>
  </si>
  <si>
    <t>08651184086</t>
  </si>
  <si>
    <t>08072575085</t>
  </si>
  <si>
    <t>08846432499</t>
  </si>
  <si>
    <t>08981502937</t>
  </si>
  <si>
    <t>08016719258</t>
  </si>
  <si>
    <t>08892140560</t>
  </si>
  <si>
    <t>08414053101</t>
  </si>
  <si>
    <t>08184340385</t>
  </si>
  <si>
    <t>08967440579</t>
  </si>
  <si>
    <t>08002426489</t>
  </si>
  <si>
    <t>08560016638</t>
  </si>
  <si>
    <t>08850626844</t>
  </si>
  <si>
    <t>08749788250</t>
  </si>
  <si>
    <t>08439337490</t>
  </si>
  <si>
    <t>08097948024</t>
  </si>
  <si>
    <t>08938506990</t>
  </si>
  <si>
    <t>08377882199</t>
  </si>
  <si>
    <t>08864233846</t>
  </si>
  <si>
    <t>08947388426</t>
  </si>
  <si>
    <t>08461124748</t>
  </si>
  <si>
    <t>08690095240</t>
  </si>
  <si>
    <t>08356984161</t>
  </si>
  <si>
    <t>08510798018</t>
  </si>
  <si>
    <t>08790764730</t>
  </si>
  <si>
    <t>08187947358</t>
  </si>
  <si>
    <t>08933436376</t>
  </si>
  <si>
    <t>08328461570</t>
  </si>
  <si>
    <t>08841134568</t>
  </si>
  <si>
    <t>08885119412</t>
  </si>
  <si>
    <t>08625304797</t>
  </si>
  <si>
    <t>08322936551</t>
  </si>
  <si>
    <t>08007583583</t>
  </si>
  <si>
    <t>08316895425</t>
  </si>
  <si>
    <t>08923362220</t>
  </si>
  <si>
    <t>08858867510</t>
  </si>
  <si>
    <t>08480255950</t>
  </si>
  <si>
    <t>08724430274</t>
  </si>
  <si>
    <t>08994480246</t>
  </si>
  <si>
    <t>08517196288</t>
  </si>
  <si>
    <t>08038430193</t>
  </si>
  <si>
    <t>08735357849</t>
  </si>
  <si>
    <t>08262963206</t>
  </si>
  <si>
    <t>08524253805</t>
  </si>
  <si>
    <t>08986916024</t>
  </si>
  <si>
    <t>08769720366</t>
  </si>
  <si>
    <t>08594178113</t>
  </si>
  <si>
    <t>08297645083</t>
  </si>
  <si>
    <t>08883562464</t>
  </si>
  <si>
    <t>08737433623</t>
  </si>
  <si>
    <t>08218289924</t>
  </si>
  <si>
    <t>08614229289</t>
  </si>
  <si>
    <t>08814011550</t>
  </si>
  <si>
    <t>08322654710</t>
  </si>
  <si>
    <t>08363472192</t>
  </si>
  <si>
    <t>08353363558</t>
  </si>
  <si>
    <t>08175535098</t>
  </si>
  <si>
    <t>08831124325</t>
  </si>
  <si>
    <t>08907412721</t>
  </si>
  <si>
    <t>08736025808</t>
  </si>
  <si>
    <t>08555853610</t>
  </si>
  <si>
    <t>08577414797</t>
  </si>
  <si>
    <t>08296367525</t>
  </si>
  <si>
    <t>08774398631</t>
  </si>
  <si>
    <t>08885401869</t>
  </si>
  <si>
    <t>08269810760</t>
  </si>
  <si>
    <t>08262214186</t>
  </si>
  <si>
    <t>08094722824</t>
  </si>
  <si>
    <t>08036002837</t>
  </si>
  <si>
    <t>08991103234</t>
  </si>
  <si>
    <t>08408198546</t>
  </si>
  <si>
    <t>08857579024</t>
  </si>
  <si>
    <t>08666380190</t>
  </si>
  <si>
    <t>08638509249</t>
  </si>
  <si>
    <t>08812616008</t>
  </si>
  <si>
    <t>08384692621</t>
  </si>
  <si>
    <t>08474374809</t>
  </si>
  <si>
    <t>08683846473</t>
  </si>
  <si>
    <t>08826210924</t>
  </si>
  <si>
    <t>08304942738</t>
  </si>
  <si>
    <t>08435229899</t>
  </si>
  <si>
    <t>08835727486</t>
  </si>
  <si>
    <t>08128012707</t>
  </si>
  <si>
    <t>08345287406</t>
  </si>
  <si>
    <t>08944618620</t>
  </si>
  <si>
    <t>08027335866</t>
  </si>
  <si>
    <t>08569688839</t>
  </si>
  <si>
    <t>08897043578</t>
  </si>
  <si>
    <t>08430830622</t>
  </si>
  <si>
    <t>08281615942</t>
  </si>
  <si>
    <t>08334242970</t>
  </si>
  <si>
    <t>08835768160</t>
  </si>
  <si>
    <t>08374913973</t>
  </si>
  <si>
    <t>08782250408</t>
  </si>
  <si>
    <t>08908175703</t>
  </si>
  <si>
    <t>08437791379</t>
  </si>
  <si>
    <t>08760601964</t>
  </si>
  <si>
    <t>08798315692</t>
  </si>
  <si>
    <t>08882468413</t>
  </si>
  <si>
    <t>08782509698</t>
  </si>
  <si>
    <t>08857677295</t>
  </si>
  <si>
    <t>08426571625</t>
  </si>
  <si>
    <t>08764775450</t>
  </si>
  <si>
    <t>08276643277</t>
  </si>
  <si>
    <t>08606687124</t>
  </si>
  <si>
    <t>08720403570</t>
  </si>
  <si>
    <t>08765435596</t>
  </si>
  <si>
    <t>08986761126</t>
  </si>
  <si>
    <t>08288317765</t>
  </si>
  <si>
    <t>08651919516</t>
  </si>
  <si>
    <t>08205046004</t>
  </si>
  <si>
    <t>08255567889</t>
  </si>
  <si>
    <t>08344940467</t>
  </si>
  <si>
    <t>08215085431</t>
  </si>
  <si>
    <t>08537057567</t>
  </si>
  <si>
    <t>08629824439</t>
  </si>
  <si>
    <t>08180646884</t>
  </si>
  <si>
    <t>08707338455</t>
  </si>
  <si>
    <t>08362235490</t>
  </si>
  <si>
    <t>08994967570</t>
  </si>
  <si>
    <t>08125192956</t>
  </si>
  <si>
    <t>08793558295</t>
  </si>
  <si>
    <t>08595441048</t>
  </si>
  <si>
    <t>08501468866</t>
  </si>
  <si>
    <t>08664564311</t>
  </si>
  <si>
    <t>08821626333</t>
  </si>
  <si>
    <t>08807995470</t>
  </si>
  <si>
    <t>08396232605</t>
  </si>
  <si>
    <t>08767370747</t>
  </si>
  <si>
    <t>08940364097</t>
  </si>
  <si>
    <t>08529430967</t>
  </si>
  <si>
    <t>08544247175</t>
  </si>
  <si>
    <t>08482032906</t>
  </si>
  <si>
    <t>08474750005</t>
  </si>
  <si>
    <t>08574620722</t>
  </si>
  <si>
    <t>08898183905</t>
  </si>
  <si>
    <t>08879860794</t>
  </si>
  <si>
    <t>08220722277</t>
  </si>
  <si>
    <t>08509937239</t>
  </si>
  <si>
    <t>08036146848</t>
  </si>
  <si>
    <t>08149886539</t>
  </si>
  <si>
    <t>08800486196</t>
  </si>
  <si>
    <t>08342559007</t>
  </si>
  <si>
    <t>08247770570</t>
  </si>
  <si>
    <t>08497401470</t>
  </si>
  <si>
    <t>08761774835</t>
  </si>
  <si>
    <t>08202548774</t>
  </si>
  <si>
    <t>08617295742</t>
  </si>
  <si>
    <t>08306223029</t>
  </si>
  <si>
    <t>08390067146</t>
  </si>
  <si>
    <t>08343724827</t>
  </si>
  <si>
    <t>08612419938</t>
  </si>
  <si>
    <t>08736590583</t>
  </si>
  <si>
    <t>08082455131</t>
  </si>
  <si>
    <t>08364998860</t>
  </si>
  <si>
    <t>08810848726</t>
  </si>
  <si>
    <t>08943537915</t>
  </si>
  <si>
    <t>08372931571</t>
  </si>
  <si>
    <t>08545886382</t>
  </si>
  <si>
    <t>08180620466</t>
  </si>
  <si>
    <t>08485979148</t>
  </si>
  <si>
    <t>08861754765</t>
  </si>
  <si>
    <t>08208414118</t>
  </si>
  <si>
    <t>08288733246</t>
  </si>
  <si>
    <t>08089235078</t>
  </si>
  <si>
    <t>08193300013</t>
  </si>
  <si>
    <t>08512037379</t>
  </si>
  <si>
    <t>08092464756</t>
  </si>
  <si>
    <t>08842516047</t>
  </si>
  <si>
    <t>08067423025</t>
  </si>
  <si>
    <t>08218133019</t>
  </si>
  <si>
    <t>08381112515</t>
  </si>
  <si>
    <t>08619784126</t>
  </si>
  <si>
    <t>08472400125</t>
  </si>
  <si>
    <t>08899388166</t>
  </si>
  <si>
    <t>08000334972</t>
  </si>
  <si>
    <t>08993429870</t>
  </si>
  <si>
    <t>08920791026</t>
  </si>
  <si>
    <t>08787383587</t>
  </si>
  <si>
    <t>08602482303</t>
  </si>
  <si>
    <t>08203437919</t>
  </si>
  <si>
    <t>08463348050</t>
  </si>
  <si>
    <t>08234155394</t>
  </si>
  <si>
    <t>08386890636</t>
  </si>
  <si>
    <t>08932156313</t>
  </si>
  <si>
    <t>08293688391</t>
  </si>
  <si>
    <t>08465245192</t>
  </si>
  <si>
    <t>08980278771</t>
  </si>
  <si>
    <t>08584812059</t>
  </si>
  <si>
    <t>08521400416</t>
  </si>
  <si>
    <t>08627479722</t>
  </si>
  <si>
    <t>08172167315</t>
  </si>
  <si>
    <t>08868475214</t>
  </si>
  <si>
    <t>08916835071</t>
  </si>
  <si>
    <t>08489264384</t>
  </si>
  <si>
    <t>08882937710</t>
  </si>
  <si>
    <t>08554312589</t>
  </si>
  <si>
    <t>08066532705</t>
  </si>
  <si>
    <t>08563540219</t>
  </si>
  <si>
    <t>08234397216</t>
  </si>
  <si>
    <t>08156217765</t>
  </si>
  <si>
    <t>08290665874</t>
  </si>
  <si>
    <t>08840141747</t>
  </si>
  <si>
    <t>08716554278</t>
  </si>
  <si>
    <t>08994948108</t>
  </si>
  <si>
    <t>08548239940</t>
  </si>
  <si>
    <t>08328501952</t>
  </si>
  <si>
    <t>08747605031</t>
  </si>
  <si>
    <t>08223351082</t>
  </si>
  <si>
    <t>08061586231</t>
  </si>
  <si>
    <t>08159929606</t>
  </si>
  <si>
    <t>08260932173</t>
  </si>
  <si>
    <t>08424820355</t>
  </si>
  <si>
    <t>08622039988</t>
  </si>
  <si>
    <t>08236826608</t>
  </si>
  <si>
    <t>08858231214</t>
  </si>
  <si>
    <t>08492396288</t>
  </si>
  <si>
    <t>08986946160</t>
  </si>
  <si>
    <t>08054187307</t>
  </si>
  <si>
    <t>08613635518</t>
  </si>
  <si>
    <t>08618302215</t>
  </si>
  <si>
    <t>08495307988</t>
  </si>
  <si>
    <t>08470905915</t>
  </si>
  <si>
    <t>08087601865</t>
  </si>
  <si>
    <t>08558830114</t>
  </si>
  <si>
    <t>08657911365</t>
  </si>
  <si>
    <t>08152553750</t>
  </si>
  <si>
    <t>08324501315</t>
  </si>
  <si>
    <t>08876212405</t>
  </si>
  <si>
    <t>08116908337</t>
  </si>
  <si>
    <t>08105859918</t>
  </si>
  <si>
    <t>08274601972</t>
  </si>
  <si>
    <t>08276664410</t>
  </si>
  <si>
    <t>08710910138</t>
  </si>
  <si>
    <t>08073400355</t>
  </si>
  <si>
    <t>08704258317</t>
  </si>
  <si>
    <t>08606569373</t>
  </si>
  <si>
    <t>08694864786</t>
  </si>
  <si>
    <t>08062965188</t>
  </si>
  <si>
    <t>08401042299</t>
  </si>
  <si>
    <t>08985894073</t>
  </si>
  <si>
    <t>08116626761</t>
  </si>
  <si>
    <t>08234468164</t>
  </si>
  <si>
    <t>08179447437</t>
  </si>
  <si>
    <t>08279772099</t>
  </si>
  <si>
    <t>08617737684</t>
  </si>
  <si>
    <t>08503208381</t>
  </si>
  <si>
    <t>08951340715</t>
  </si>
  <si>
    <t>08718516005</t>
  </si>
  <si>
    <t>08308519996</t>
  </si>
  <si>
    <t>08488252683</t>
  </si>
  <si>
    <t>08761791456</t>
  </si>
  <si>
    <t>08370641593</t>
  </si>
  <si>
    <t>08517071925</t>
  </si>
  <si>
    <t>08613938921</t>
  </si>
  <si>
    <t>08364262623</t>
  </si>
  <si>
    <t>08097989128</t>
  </si>
  <si>
    <t>08552898923</t>
  </si>
  <si>
    <t>08339249422</t>
  </si>
  <si>
    <t>08668255969</t>
  </si>
  <si>
    <t>08335290427</t>
  </si>
  <si>
    <t>08852223264</t>
  </si>
  <si>
    <t>08140458322</t>
  </si>
  <si>
    <t>08510916824</t>
  </si>
  <si>
    <t>08587840263</t>
  </si>
  <si>
    <t>08238638768</t>
  </si>
  <si>
    <t>08709588759</t>
  </si>
  <si>
    <t>08850312833</t>
  </si>
  <si>
    <t>08445184849</t>
  </si>
  <si>
    <t>08172121756</t>
  </si>
  <si>
    <t>08719172035</t>
  </si>
  <si>
    <t>08127052884</t>
  </si>
  <si>
    <t>08734450297</t>
  </si>
  <si>
    <t>08958911799</t>
  </si>
  <si>
    <t>08226179385</t>
  </si>
  <si>
    <t>08372102421</t>
  </si>
  <si>
    <t>08939453451</t>
  </si>
  <si>
    <t>08977040489</t>
  </si>
  <si>
    <t>08396718906</t>
  </si>
  <si>
    <t>08984375317</t>
  </si>
  <si>
    <t>08301061377</t>
  </si>
  <si>
    <t>08359988584</t>
  </si>
  <si>
    <t>08570361051</t>
  </si>
  <si>
    <t>08754060708</t>
  </si>
  <si>
    <t>08023115345</t>
  </si>
  <si>
    <t>08917884214</t>
  </si>
  <si>
    <t>08264122560</t>
  </si>
  <si>
    <t>08212844996</t>
  </si>
  <si>
    <t>08286261443</t>
  </si>
  <si>
    <t>08628907569</t>
  </si>
  <si>
    <t>08764375855</t>
  </si>
  <si>
    <t>08205541168</t>
  </si>
  <si>
    <t>08245475122</t>
  </si>
  <si>
    <t>08675845475</t>
  </si>
  <si>
    <t>08686606191</t>
  </si>
  <si>
    <t>08502775981</t>
  </si>
  <si>
    <t>08519748793</t>
  </si>
  <si>
    <t>08499088476</t>
  </si>
  <si>
    <t>08708192969</t>
  </si>
  <si>
    <t>08800790798</t>
  </si>
  <si>
    <t>08438867131</t>
  </si>
  <si>
    <t>08860860222</t>
  </si>
  <si>
    <t>08003988086</t>
  </si>
  <si>
    <t>Udah mantep,bos. Lanjutkan</t>
  </si>
  <si>
    <t>Kurang Bagus. Ccd bet dah</t>
  </si>
  <si>
    <t xml:space="preserve">Suspendisse id mauris at arcu finibus fermentum. </t>
  </si>
  <si>
    <t>KSE001</t>
  </si>
  <si>
    <t>KSE002</t>
  </si>
  <si>
    <t>KSE003</t>
  </si>
  <si>
    <t>KSE004</t>
  </si>
  <si>
    <t>KSE005</t>
  </si>
  <si>
    <t>KSE006</t>
  </si>
  <si>
    <t>KSE007</t>
  </si>
  <si>
    <t>KSE008</t>
  </si>
  <si>
    <t>KSE009</t>
  </si>
  <si>
    <t>KSE010</t>
  </si>
  <si>
    <t>KSE011</t>
  </si>
  <si>
    <t>KSE012</t>
  </si>
  <si>
    <t>KSE013</t>
  </si>
  <si>
    <t>KSE014</t>
  </si>
  <si>
    <t>KSE015</t>
  </si>
  <si>
    <t>KSE016</t>
  </si>
  <si>
    <t>KSE017</t>
  </si>
  <si>
    <t>KSE018</t>
  </si>
  <si>
    <t>KSE019</t>
  </si>
  <si>
    <t>KSE020</t>
  </si>
  <si>
    <t>KSE021</t>
  </si>
  <si>
    <t>KSE022</t>
  </si>
  <si>
    <t>KSE023</t>
  </si>
  <si>
    <t>KSE024</t>
  </si>
  <si>
    <t>KSE025</t>
  </si>
  <si>
    <t>KSE026</t>
  </si>
  <si>
    <t>KSE027</t>
  </si>
  <si>
    <t>KSE028</t>
  </si>
  <si>
    <t>KSE029</t>
  </si>
  <si>
    <t>KSE030</t>
  </si>
  <si>
    <t>KSE031</t>
  </si>
  <si>
    <t>KSE032</t>
  </si>
  <si>
    <t>KSE033</t>
  </si>
  <si>
    <t>KSE034</t>
  </si>
  <si>
    <t>KSE035</t>
  </si>
  <si>
    <t>KSE036</t>
  </si>
  <si>
    <t>KSE037</t>
  </si>
  <si>
    <t>KSE038</t>
  </si>
  <si>
    <t>KSE039</t>
  </si>
  <si>
    <t>KSE040</t>
  </si>
  <si>
    <t>KSE041</t>
  </si>
  <si>
    <t>KSE042</t>
  </si>
  <si>
    <t>KSE043</t>
  </si>
  <si>
    <t>KSE044</t>
  </si>
  <si>
    <t>KSE045</t>
  </si>
  <si>
    <t>KSE046</t>
  </si>
  <si>
    <t>KSE047</t>
  </si>
  <si>
    <t>KSE048</t>
  </si>
  <si>
    <t>KSE049</t>
  </si>
  <si>
    <t>KSE050</t>
  </si>
  <si>
    <t>KSE051</t>
  </si>
  <si>
    <t>KSE052</t>
  </si>
  <si>
    <t>KSE053</t>
  </si>
  <si>
    <t>KSE054</t>
  </si>
  <si>
    <t>KSE055</t>
  </si>
  <si>
    <t>KSE056</t>
  </si>
  <si>
    <t>KSE057</t>
  </si>
  <si>
    <t>KSE058</t>
  </si>
  <si>
    <t>KSE059</t>
  </si>
  <si>
    <t>KSE060</t>
  </si>
  <si>
    <t>KSE061</t>
  </si>
  <si>
    <t>KSE062</t>
  </si>
  <si>
    <t>KSE063</t>
  </si>
  <si>
    <t>KSE064</t>
  </si>
  <si>
    <t>KSE065</t>
  </si>
  <si>
    <t>KSE066</t>
  </si>
  <si>
    <t>KSE067</t>
  </si>
  <si>
    <t>KSE068</t>
  </si>
  <si>
    <t>KSE069</t>
  </si>
  <si>
    <t>KSE070</t>
  </si>
  <si>
    <t>KSE071</t>
  </si>
  <si>
    <t>KSE072</t>
  </si>
  <si>
    <t>KSE073</t>
  </si>
  <si>
    <t>KSE074</t>
  </si>
  <si>
    <t>KSE075</t>
  </si>
  <si>
    <t>KSE076</t>
  </si>
  <si>
    <t>KSE077</t>
  </si>
  <si>
    <t>KSE078</t>
  </si>
  <si>
    <t>KSE079</t>
  </si>
  <si>
    <t>KSE080</t>
  </si>
  <si>
    <t>Lorem Ipsum Dolor Sit amet conectetum</t>
  </si>
  <si>
    <t>Mandiri Dalam Berkarya!</t>
  </si>
  <si>
    <t>15/2/2016 14:16</t>
  </si>
  <si>
    <t>15/2/2016 14:17</t>
  </si>
  <si>
    <t>15/2/2016 14:18</t>
  </si>
  <si>
    <t>15/2/2016 14:19</t>
  </si>
  <si>
    <t>15/2/2016 14:20</t>
  </si>
  <si>
    <t>15/2/2016 14:21</t>
  </si>
  <si>
    <t>15/2/2016 14:22</t>
  </si>
  <si>
    <t>15/2/2016 14:23</t>
  </si>
  <si>
    <t>15/2/2016 14:24</t>
  </si>
  <si>
    <t>15/2/2016 14:25</t>
  </si>
  <si>
    <t>15/2/2016 14:26</t>
  </si>
  <si>
    <t>15/2/2016 14:27</t>
  </si>
  <si>
    <t>15/2/2016 14:28</t>
  </si>
  <si>
    <t>15/2/2016 14:29</t>
  </si>
  <si>
    <t>15/2/2016 14:30</t>
  </si>
  <si>
    <t>15/2/2016 14:31</t>
  </si>
  <si>
    <t>15/2/2016 14:32</t>
  </si>
  <si>
    <t>15/2/2016 14:33</t>
  </si>
  <si>
    <t>15/2/2016 14:34</t>
  </si>
  <si>
    <t>15/2/2016 14:35</t>
  </si>
  <si>
    <t>15/2/2016 14:36</t>
  </si>
  <si>
    <t>15/2/2016 14:37</t>
  </si>
  <si>
    <t>15/2/2016 14:38</t>
  </si>
  <si>
    <t>15/2/2016 14:39</t>
  </si>
  <si>
    <t>15/2/2016 14:40</t>
  </si>
  <si>
    <t>15/2/2016 14:41</t>
  </si>
  <si>
    <t>15/2/2016 14:42</t>
  </si>
  <si>
    <t>15/2/2016 14:43</t>
  </si>
  <si>
    <t>15/2/2016 14:44</t>
  </si>
  <si>
    <t>15/2/2016 14:45</t>
  </si>
  <si>
    <t>15/2/2016 14:46</t>
  </si>
  <si>
    <t>15/2/2016 14:47</t>
  </si>
  <si>
    <t>15/2/2016 14:48</t>
  </si>
  <si>
    <t>15/2/2016 14:49</t>
  </si>
  <si>
    <t>15/2/2016 14:50</t>
  </si>
  <si>
    <t>15/2/2016 14:51</t>
  </si>
  <si>
    <t>15/2/2016 14:52</t>
  </si>
  <si>
    <t>15/2/2016 14:53</t>
  </si>
  <si>
    <t>15/2/2016 14:54</t>
  </si>
  <si>
    <t>15/2/2016 14:55</t>
  </si>
  <si>
    <t>15/2/2016 14:56</t>
  </si>
  <si>
    <t>15/2/2016 14:57</t>
  </si>
  <si>
    <t>15/2/2016 14:58</t>
  </si>
  <si>
    <t>15/2/2016 14:59</t>
  </si>
  <si>
    <t>15/2/2016 14:60</t>
  </si>
  <si>
    <t>15/2/2016 14:61</t>
  </si>
  <si>
    <t>15/2/2016 14:62</t>
  </si>
  <si>
    <t>15/2/2016 14:63</t>
  </si>
  <si>
    <t>15/2/2016 14:64</t>
  </si>
  <si>
    <t>15/2/2016 14:65</t>
  </si>
  <si>
    <t>admin1@tokokeren.com</t>
  </si>
  <si>
    <t>admin2@tokokeren.com</t>
  </si>
  <si>
    <t>admin3@tokokeren.com</t>
  </si>
  <si>
    <t>admin4@tokokeren.com</t>
  </si>
  <si>
    <t>admin5@tokokeren.com</t>
  </si>
  <si>
    <t>ronions1o@mysql.com</t>
  </si>
  <si>
    <t>kocoskerry2k@washingtonpost.com</t>
  </si>
  <si>
    <t>tokielt4a@msn.com</t>
  </si>
  <si>
    <t>rocarrol8m@unblog.fr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</si>
</sst>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0" xfId="1" applyAlignment="1">
      <alignment horizontal="left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/>
    <xf numFmtId="0" fontId="2" fillId="2" borderId="0" xfId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3@tokokeren.com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admin2@tokokeren.com" TargetMode="External"/><Relationship Id="rId2" Type="http://schemas.openxmlformats.org/officeDocument/2006/relationships/hyperlink" Target="mailto:rya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admin1@tokokeren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dmin1@tokokeren.com" TargetMode="External"/><Relationship Id="rId10" Type="http://schemas.openxmlformats.org/officeDocument/2006/relationships/hyperlink" Target="mailto:admin5@tokokeren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admin4@tokokeren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tokielt4a@msn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kocoskerry2k@washingtonpost.com" TargetMode="External"/><Relationship Id="rId1" Type="http://schemas.openxmlformats.org/officeDocument/2006/relationships/hyperlink" Target="mailto:susa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10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hyperlink" Target="mailto:eo1c@accuweather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usan@gmail.com" TargetMode="External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Relationship Id="rId4" Type="http://schemas.openxmlformats.org/officeDocument/2006/relationships/hyperlink" Target="mailto:susan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carrol8m@unblog.fr" TargetMode="External"/><Relationship Id="rId3" Type="http://schemas.openxmlformats.org/officeDocument/2006/relationships/hyperlink" Target="mailto:susan@gmail.com" TargetMode="External"/><Relationship Id="rId7" Type="http://schemas.openxmlformats.org/officeDocument/2006/relationships/hyperlink" Target="mailto:tokielt4a@msn.com" TargetMode="External"/><Relationship Id="rId2" Type="http://schemas.openxmlformats.org/officeDocument/2006/relationships/hyperlink" Target="mailto:ryan@gmai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kocoskerry2k@washingtonpost.com" TargetMode="External"/><Relationship Id="rId5" Type="http://schemas.openxmlformats.org/officeDocument/2006/relationships/hyperlink" Target="mailto:ronions1o@mysql.com" TargetMode="External"/><Relationship Id="rId4" Type="http://schemas.openxmlformats.org/officeDocument/2006/relationships/hyperlink" Target="mailto:eo1c@accuweather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john@gmail.com" TargetMode="External"/><Relationship Id="rId21" Type="http://schemas.openxmlformats.org/officeDocument/2006/relationships/hyperlink" Target="mailto:john@gmail.com" TargetMode="External"/><Relationship Id="rId34" Type="http://schemas.openxmlformats.org/officeDocument/2006/relationships/hyperlink" Target="mailto:john@gmail.com" TargetMode="External"/><Relationship Id="rId42" Type="http://schemas.openxmlformats.org/officeDocument/2006/relationships/hyperlink" Target="mailto:john@gmail.com" TargetMode="External"/><Relationship Id="rId47" Type="http://schemas.openxmlformats.org/officeDocument/2006/relationships/hyperlink" Target="mailto:john@gmail.com" TargetMode="External"/><Relationship Id="rId50" Type="http://schemas.openxmlformats.org/officeDocument/2006/relationships/hyperlink" Target="mailto:john@gmail.com" TargetMode="External"/><Relationship Id="rId55" Type="http://schemas.openxmlformats.org/officeDocument/2006/relationships/hyperlink" Target="mailto:john@gmail.com" TargetMode="External"/><Relationship Id="rId63" Type="http://schemas.openxmlformats.org/officeDocument/2006/relationships/hyperlink" Target="mailto:john@gmail.com" TargetMode="External"/><Relationship Id="rId7" Type="http://schemas.openxmlformats.org/officeDocument/2006/relationships/hyperlink" Target="mailto:john@gmail.com" TargetMode="External"/><Relationship Id="rId2" Type="http://schemas.openxmlformats.org/officeDocument/2006/relationships/hyperlink" Target="mailto:john@gmail.com" TargetMode="External"/><Relationship Id="rId16" Type="http://schemas.openxmlformats.org/officeDocument/2006/relationships/hyperlink" Target="mailto:john@gmail.com" TargetMode="External"/><Relationship Id="rId29" Type="http://schemas.openxmlformats.org/officeDocument/2006/relationships/hyperlink" Target="mailto:john@gmail.com" TargetMode="External"/><Relationship Id="rId11" Type="http://schemas.openxmlformats.org/officeDocument/2006/relationships/hyperlink" Target="mailto:john@gmail.com" TargetMode="External"/><Relationship Id="rId24" Type="http://schemas.openxmlformats.org/officeDocument/2006/relationships/hyperlink" Target="mailto:john@gmail.com" TargetMode="External"/><Relationship Id="rId32" Type="http://schemas.openxmlformats.org/officeDocument/2006/relationships/hyperlink" Target="mailto:john@gmail.com" TargetMode="External"/><Relationship Id="rId37" Type="http://schemas.openxmlformats.org/officeDocument/2006/relationships/hyperlink" Target="mailto:john@gmail.com" TargetMode="External"/><Relationship Id="rId40" Type="http://schemas.openxmlformats.org/officeDocument/2006/relationships/hyperlink" Target="mailto:john@gmail.com" TargetMode="External"/><Relationship Id="rId45" Type="http://schemas.openxmlformats.org/officeDocument/2006/relationships/hyperlink" Target="mailto:john@gmail.com" TargetMode="External"/><Relationship Id="rId53" Type="http://schemas.openxmlformats.org/officeDocument/2006/relationships/hyperlink" Target="mailto:john@gmail.com" TargetMode="External"/><Relationship Id="rId58" Type="http://schemas.openxmlformats.org/officeDocument/2006/relationships/hyperlink" Target="mailto:john@gmail.com" TargetMode="External"/><Relationship Id="rId66" Type="http://schemas.openxmlformats.org/officeDocument/2006/relationships/hyperlink" Target="mailto:john@gmail.com" TargetMode="External"/><Relationship Id="rId5" Type="http://schemas.openxmlformats.org/officeDocument/2006/relationships/hyperlink" Target="mailto:john@gmail.com" TargetMode="External"/><Relationship Id="rId61" Type="http://schemas.openxmlformats.org/officeDocument/2006/relationships/hyperlink" Target="mailto:john@gmail.com" TargetMode="External"/><Relationship Id="rId19" Type="http://schemas.openxmlformats.org/officeDocument/2006/relationships/hyperlink" Target="mailto:john@gmail.com" TargetMode="External"/><Relationship Id="rId14" Type="http://schemas.openxmlformats.org/officeDocument/2006/relationships/hyperlink" Target="mailto:john@gmail.com" TargetMode="External"/><Relationship Id="rId22" Type="http://schemas.openxmlformats.org/officeDocument/2006/relationships/hyperlink" Target="mailto:john@gmail.com" TargetMode="External"/><Relationship Id="rId27" Type="http://schemas.openxmlformats.org/officeDocument/2006/relationships/hyperlink" Target="mailto:john@gmail.com" TargetMode="External"/><Relationship Id="rId30" Type="http://schemas.openxmlformats.org/officeDocument/2006/relationships/hyperlink" Target="mailto:john@gmail.com" TargetMode="External"/><Relationship Id="rId35" Type="http://schemas.openxmlformats.org/officeDocument/2006/relationships/hyperlink" Target="mailto:john@gmail.com" TargetMode="External"/><Relationship Id="rId43" Type="http://schemas.openxmlformats.org/officeDocument/2006/relationships/hyperlink" Target="mailto:john@gmail.com" TargetMode="External"/><Relationship Id="rId48" Type="http://schemas.openxmlformats.org/officeDocument/2006/relationships/hyperlink" Target="mailto:john@gmail.com" TargetMode="External"/><Relationship Id="rId56" Type="http://schemas.openxmlformats.org/officeDocument/2006/relationships/hyperlink" Target="mailto:john@gmail.com" TargetMode="External"/><Relationship Id="rId64" Type="http://schemas.openxmlformats.org/officeDocument/2006/relationships/hyperlink" Target="mailto:john@gmail.com" TargetMode="External"/><Relationship Id="rId8" Type="http://schemas.openxmlformats.org/officeDocument/2006/relationships/hyperlink" Target="mailto:john@gmail.com" TargetMode="External"/><Relationship Id="rId51" Type="http://schemas.openxmlformats.org/officeDocument/2006/relationships/hyperlink" Target="mailto:john@gmail.com" TargetMode="External"/><Relationship Id="rId3" Type="http://schemas.openxmlformats.org/officeDocument/2006/relationships/hyperlink" Target="mailto:john@gmail.com" TargetMode="External"/><Relationship Id="rId12" Type="http://schemas.openxmlformats.org/officeDocument/2006/relationships/hyperlink" Target="mailto:john@gmail.com" TargetMode="External"/><Relationship Id="rId17" Type="http://schemas.openxmlformats.org/officeDocument/2006/relationships/hyperlink" Target="mailto:john@gmail.com" TargetMode="External"/><Relationship Id="rId25" Type="http://schemas.openxmlformats.org/officeDocument/2006/relationships/hyperlink" Target="mailto:john@gmail.com" TargetMode="External"/><Relationship Id="rId33" Type="http://schemas.openxmlformats.org/officeDocument/2006/relationships/hyperlink" Target="mailto:john@gmail.com" TargetMode="External"/><Relationship Id="rId38" Type="http://schemas.openxmlformats.org/officeDocument/2006/relationships/hyperlink" Target="mailto:john@gmail.com" TargetMode="External"/><Relationship Id="rId46" Type="http://schemas.openxmlformats.org/officeDocument/2006/relationships/hyperlink" Target="mailto:john@gmail.com" TargetMode="External"/><Relationship Id="rId59" Type="http://schemas.openxmlformats.org/officeDocument/2006/relationships/hyperlink" Target="mailto:john@gmail.com" TargetMode="External"/><Relationship Id="rId67" Type="http://schemas.openxmlformats.org/officeDocument/2006/relationships/hyperlink" Target="mailto:john@gmail.com" TargetMode="External"/><Relationship Id="rId20" Type="http://schemas.openxmlformats.org/officeDocument/2006/relationships/hyperlink" Target="mailto:john@gmail.com" TargetMode="External"/><Relationship Id="rId41" Type="http://schemas.openxmlformats.org/officeDocument/2006/relationships/hyperlink" Target="mailto:john@gmail.com" TargetMode="External"/><Relationship Id="rId54" Type="http://schemas.openxmlformats.org/officeDocument/2006/relationships/hyperlink" Target="mailto:john@gmail.com" TargetMode="External"/><Relationship Id="rId62" Type="http://schemas.openxmlformats.org/officeDocument/2006/relationships/hyperlink" Target="mailto:john@gmail.com" TargetMode="External"/><Relationship Id="rId1" Type="http://schemas.openxmlformats.org/officeDocument/2006/relationships/hyperlink" Target="mailto:john@gmail.com" TargetMode="External"/><Relationship Id="rId6" Type="http://schemas.openxmlformats.org/officeDocument/2006/relationships/hyperlink" Target="mailto:john@gmail.com" TargetMode="External"/><Relationship Id="rId15" Type="http://schemas.openxmlformats.org/officeDocument/2006/relationships/hyperlink" Target="mailto:john@gmail.com" TargetMode="External"/><Relationship Id="rId23" Type="http://schemas.openxmlformats.org/officeDocument/2006/relationships/hyperlink" Target="mailto:john@gmail.com" TargetMode="External"/><Relationship Id="rId28" Type="http://schemas.openxmlformats.org/officeDocument/2006/relationships/hyperlink" Target="mailto:john@gmail.com" TargetMode="External"/><Relationship Id="rId36" Type="http://schemas.openxmlformats.org/officeDocument/2006/relationships/hyperlink" Target="mailto:john@gmail.com" TargetMode="External"/><Relationship Id="rId49" Type="http://schemas.openxmlformats.org/officeDocument/2006/relationships/hyperlink" Target="mailto:john@gmail.com" TargetMode="External"/><Relationship Id="rId57" Type="http://schemas.openxmlformats.org/officeDocument/2006/relationships/hyperlink" Target="mailto:john@gmail.com" TargetMode="External"/><Relationship Id="rId10" Type="http://schemas.openxmlformats.org/officeDocument/2006/relationships/hyperlink" Target="mailto:john@gmail.com" TargetMode="External"/><Relationship Id="rId31" Type="http://schemas.openxmlformats.org/officeDocument/2006/relationships/hyperlink" Target="mailto:john@gmail.com" TargetMode="External"/><Relationship Id="rId44" Type="http://schemas.openxmlformats.org/officeDocument/2006/relationships/hyperlink" Target="mailto:john@gmail.com" TargetMode="External"/><Relationship Id="rId52" Type="http://schemas.openxmlformats.org/officeDocument/2006/relationships/hyperlink" Target="mailto:john@gmail.com" TargetMode="External"/><Relationship Id="rId60" Type="http://schemas.openxmlformats.org/officeDocument/2006/relationships/hyperlink" Target="mailto:john@gmail.com" TargetMode="External"/><Relationship Id="rId65" Type="http://schemas.openxmlformats.org/officeDocument/2006/relationships/hyperlink" Target="mailto:john@gmail.com" TargetMode="External"/><Relationship Id="rId4" Type="http://schemas.openxmlformats.org/officeDocument/2006/relationships/hyperlink" Target="mailto:john@gmail.com" TargetMode="External"/><Relationship Id="rId9" Type="http://schemas.openxmlformats.org/officeDocument/2006/relationships/hyperlink" Target="mailto:john@gmail.com" TargetMode="External"/><Relationship Id="rId13" Type="http://schemas.openxmlformats.org/officeDocument/2006/relationships/hyperlink" Target="mailto:john@gmail.com" TargetMode="External"/><Relationship Id="rId18" Type="http://schemas.openxmlformats.org/officeDocument/2006/relationships/hyperlink" Target="mailto:john@gmail.com" TargetMode="External"/><Relationship Id="rId39" Type="http://schemas.openxmlformats.org/officeDocument/2006/relationships/hyperlink" Target="mailto:joh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workbookViewId="0">
      <selection activeCell="A2" sqref="A1:G356"/>
    </sheetView>
  </sheetViews>
  <sheetFormatPr defaultRowHeight="15" x14ac:dyDescent="0.25"/>
  <cols>
    <col min="1" max="1" width="28.28515625" customWidth="1"/>
    <col min="2" max="2" width="17.140625" customWidth="1"/>
    <col min="3" max="3" width="21.7109375" customWidth="1"/>
    <col min="4" max="4" width="13.7109375" customWidth="1"/>
    <col min="5" max="5" width="14.85546875" customWidth="1"/>
    <col min="6" max="6" width="14.42578125" customWidth="1"/>
    <col min="7" max="7" width="29.140625" customWidth="1"/>
    <col min="8" max="8" width="12.85546875" customWidth="1"/>
    <col min="9" max="9" width="117" customWidth="1"/>
  </cols>
  <sheetData>
    <row r="1" spans="1:8" x14ac:dyDescent="0.25">
      <c r="A1" s="2" t="s">
        <v>208</v>
      </c>
      <c r="B1" s="2" t="s">
        <v>209</v>
      </c>
      <c r="C1" s="2" t="s">
        <v>0</v>
      </c>
      <c r="D1" s="2" t="s">
        <v>210</v>
      </c>
      <c r="E1" s="2" t="s">
        <v>215</v>
      </c>
      <c r="F1" s="2" t="s">
        <v>216</v>
      </c>
      <c r="G1" s="2" t="s">
        <v>217</v>
      </c>
    </row>
    <row r="2" spans="1:8" x14ac:dyDescent="0.25">
      <c r="A2" s="6" t="s">
        <v>211</v>
      </c>
      <c r="B2" t="s">
        <v>212</v>
      </c>
      <c r="C2" t="s">
        <v>213</v>
      </c>
      <c r="D2" t="s">
        <v>214</v>
      </c>
      <c r="E2" s="7">
        <v>35076</v>
      </c>
      <c r="F2" s="8" t="s">
        <v>230</v>
      </c>
      <c r="G2" t="s">
        <v>218</v>
      </c>
    </row>
    <row r="3" spans="1:8" x14ac:dyDescent="0.25">
      <c r="A3" s="6" t="s">
        <v>222</v>
      </c>
      <c r="B3" t="s">
        <v>224</v>
      </c>
      <c r="C3" t="s">
        <v>226</v>
      </c>
      <c r="D3" t="s">
        <v>214</v>
      </c>
      <c r="E3" s="7">
        <v>35071</v>
      </c>
      <c r="F3" s="8" t="s">
        <v>231</v>
      </c>
      <c r="G3" t="s">
        <v>233</v>
      </c>
    </row>
    <row r="4" spans="1:8" x14ac:dyDescent="0.25">
      <c r="A4" s="6" t="s">
        <v>223</v>
      </c>
      <c r="B4" t="s">
        <v>225</v>
      </c>
      <c r="C4" t="s">
        <v>227</v>
      </c>
      <c r="D4" t="s">
        <v>228</v>
      </c>
      <c r="E4" s="14" t="s">
        <v>229</v>
      </c>
      <c r="F4" s="8" t="s">
        <v>232</v>
      </c>
      <c r="G4" t="s">
        <v>234</v>
      </c>
    </row>
    <row r="5" spans="1:8" x14ac:dyDescent="0.25">
      <c r="A5" t="s">
        <v>296</v>
      </c>
      <c r="B5" t="s">
        <v>297</v>
      </c>
      <c r="C5" t="s">
        <v>298</v>
      </c>
      <c r="D5" t="s">
        <v>228</v>
      </c>
      <c r="E5" s="7">
        <v>35956</v>
      </c>
      <c r="F5" s="15">
        <v>856110096</v>
      </c>
      <c r="G5" t="s">
        <v>299</v>
      </c>
    </row>
    <row r="6" spans="1:8" x14ac:dyDescent="0.25">
      <c r="A6" t="s">
        <v>300</v>
      </c>
      <c r="B6" t="s">
        <v>301</v>
      </c>
      <c r="C6" t="s">
        <v>302</v>
      </c>
      <c r="D6" t="s">
        <v>228</v>
      </c>
      <c r="E6" t="s">
        <v>303</v>
      </c>
      <c r="F6" s="15">
        <v>848553460</v>
      </c>
      <c r="G6" t="s">
        <v>304</v>
      </c>
      <c r="H6" s="15"/>
    </row>
    <row r="7" spans="1:8" x14ac:dyDescent="0.25">
      <c r="A7" t="s">
        <v>305</v>
      </c>
      <c r="B7" t="s">
        <v>306</v>
      </c>
      <c r="C7" t="s">
        <v>307</v>
      </c>
      <c r="D7" t="s">
        <v>214</v>
      </c>
      <c r="E7" t="s">
        <v>308</v>
      </c>
      <c r="F7" s="15">
        <v>837217159</v>
      </c>
      <c r="G7" t="s">
        <v>309</v>
      </c>
    </row>
    <row r="8" spans="1:8" x14ac:dyDescent="0.25">
      <c r="A8" t="s">
        <v>310</v>
      </c>
      <c r="B8" t="s">
        <v>311</v>
      </c>
      <c r="C8" t="s">
        <v>312</v>
      </c>
      <c r="D8" t="s">
        <v>228</v>
      </c>
      <c r="E8" s="7">
        <v>33365</v>
      </c>
      <c r="F8" s="15">
        <v>873125227</v>
      </c>
      <c r="G8" t="s">
        <v>313</v>
      </c>
    </row>
    <row r="9" spans="1:8" x14ac:dyDescent="0.25">
      <c r="A9" t="s">
        <v>314</v>
      </c>
      <c r="B9" t="s">
        <v>315</v>
      </c>
      <c r="C9" t="s">
        <v>316</v>
      </c>
      <c r="D9" t="s">
        <v>228</v>
      </c>
      <c r="E9" s="7">
        <v>31450</v>
      </c>
      <c r="F9" s="15">
        <v>878526133</v>
      </c>
      <c r="G9" t="s">
        <v>317</v>
      </c>
    </row>
    <row r="10" spans="1:8" x14ac:dyDescent="0.25">
      <c r="A10" t="s">
        <v>318</v>
      </c>
      <c r="B10" t="s">
        <v>319</v>
      </c>
      <c r="C10" t="s">
        <v>320</v>
      </c>
      <c r="D10" t="s">
        <v>228</v>
      </c>
      <c r="E10" t="s">
        <v>321</v>
      </c>
      <c r="F10" s="15">
        <v>886324501</v>
      </c>
      <c r="G10" t="s">
        <v>322</v>
      </c>
    </row>
    <row r="11" spans="1:8" x14ac:dyDescent="0.25">
      <c r="A11" t="s">
        <v>323</v>
      </c>
      <c r="B11" t="s">
        <v>324</v>
      </c>
      <c r="C11" t="s">
        <v>325</v>
      </c>
      <c r="D11" t="s">
        <v>214</v>
      </c>
      <c r="E11" s="7">
        <v>29535</v>
      </c>
      <c r="F11" s="15">
        <v>851122261</v>
      </c>
      <c r="G11" t="s">
        <v>326</v>
      </c>
    </row>
    <row r="12" spans="1:8" x14ac:dyDescent="0.25">
      <c r="A12" t="s">
        <v>327</v>
      </c>
      <c r="B12" t="s">
        <v>328</v>
      </c>
      <c r="C12" t="s">
        <v>329</v>
      </c>
      <c r="D12" t="s">
        <v>214</v>
      </c>
      <c r="E12" s="7">
        <v>30654</v>
      </c>
      <c r="F12" s="15">
        <v>854849686</v>
      </c>
      <c r="G12" t="s">
        <v>330</v>
      </c>
    </row>
    <row r="13" spans="1:8" x14ac:dyDescent="0.25">
      <c r="A13" t="s">
        <v>331</v>
      </c>
      <c r="B13" t="s">
        <v>332</v>
      </c>
      <c r="C13" t="s">
        <v>333</v>
      </c>
      <c r="D13" t="s">
        <v>228</v>
      </c>
      <c r="E13" t="s">
        <v>334</v>
      </c>
      <c r="F13" s="15">
        <v>826550291</v>
      </c>
      <c r="G13" t="s">
        <v>335</v>
      </c>
    </row>
    <row r="14" spans="1:8" x14ac:dyDescent="0.25">
      <c r="A14" t="s">
        <v>336</v>
      </c>
      <c r="B14" t="s">
        <v>337</v>
      </c>
      <c r="C14" t="s">
        <v>338</v>
      </c>
      <c r="D14" t="s">
        <v>228</v>
      </c>
      <c r="E14" t="s">
        <v>339</v>
      </c>
      <c r="F14" s="15">
        <v>814118944</v>
      </c>
      <c r="G14" t="s">
        <v>340</v>
      </c>
    </row>
    <row r="15" spans="1:8" x14ac:dyDescent="0.25">
      <c r="A15" t="s">
        <v>341</v>
      </c>
      <c r="B15" t="s">
        <v>342</v>
      </c>
      <c r="C15" t="s">
        <v>343</v>
      </c>
      <c r="D15" t="s">
        <v>228</v>
      </c>
      <c r="E15" t="s">
        <v>344</v>
      </c>
      <c r="F15" s="15">
        <v>872387443</v>
      </c>
      <c r="G15" t="s">
        <v>345</v>
      </c>
    </row>
    <row r="16" spans="1:8" x14ac:dyDescent="0.25">
      <c r="A16" t="s">
        <v>346</v>
      </c>
      <c r="B16" t="s">
        <v>347</v>
      </c>
      <c r="C16" t="s">
        <v>348</v>
      </c>
      <c r="D16" t="s">
        <v>228</v>
      </c>
      <c r="E16" s="7">
        <v>29810</v>
      </c>
      <c r="F16" s="15">
        <v>895681256</v>
      </c>
      <c r="G16" t="s">
        <v>349</v>
      </c>
    </row>
    <row r="17" spans="1:7" x14ac:dyDescent="0.25">
      <c r="A17" t="s">
        <v>350</v>
      </c>
      <c r="B17" t="s">
        <v>351</v>
      </c>
      <c r="C17" t="s">
        <v>352</v>
      </c>
      <c r="D17" t="s">
        <v>214</v>
      </c>
      <c r="E17" t="s">
        <v>353</v>
      </c>
      <c r="F17" s="15">
        <v>869994030</v>
      </c>
      <c r="G17" t="s">
        <v>354</v>
      </c>
    </row>
    <row r="18" spans="1:7" x14ac:dyDescent="0.25">
      <c r="A18" t="s">
        <v>355</v>
      </c>
      <c r="B18" t="s">
        <v>356</v>
      </c>
      <c r="C18" t="s">
        <v>357</v>
      </c>
      <c r="D18" t="s">
        <v>214</v>
      </c>
      <c r="E18" t="s">
        <v>358</v>
      </c>
      <c r="F18" s="15">
        <v>832461259</v>
      </c>
      <c r="G18" t="s">
        <v>359</v>
      </c>
    </row>
    <row r="19" spans="1:7" x14ac:dyDescent="0.25">
      <c r="A19" t="s">
        <v>360</v>
      </c>
      <c r="B19" t="s">
        <v>361</v>
      </c>
      <c r="C19" t="s">
        <v>362</v>
      </c>
      <c r="D19" t="s">
        <v>214</v>
      </c>
      <c r="E19" t="s">
        <v>363</v>
      </c>
      <c r="F19" s="15">
        <v>882072794</v>
      </c>
      <c r="G19" t="s">
        <v>364</v>
      </c>
    </row>
    <row r="20" spans="1:7" x14ac:dyDescent="0.25">
      <c r="A20" t="s">
        <v>365</v>
      </c>
      <c r="B20" t="s">
        <v>366</v>
      </c>
      <c r="C20" t="s">
        <v>367</v>
      </c>
      <c r="D20" t="s">
        <v>228</v>
      </c>
      <c r="E20" s="7">
        <v>29590</v>
      </c>
      <c r="F20" s="15">
        <v>815580619</v>
      </c>
      <c r="G20" t="s">
        <v>368</v>
      </c>
    </row>
    <row r="21" spans="1:7" x14ac:dyDescent="0.25">
      <c r="A21" t="s">
        <v>369</v>
      </c>
      <c r="B21" t="s">
        <v>370</v>
      </c>
      <c r="C21" t="s">
        <v>371</v>
      </c>
      <c r="D21" t="s">
        <v>214</v>
      </c>
      <c r="E21" t="s">
        <v>372</v>
      </c>
      <c r="F21" s="15">
        <v>868543657</v>
      </c>
      <c r="G21" t="s">
        <v>373</v>
      </c>
    </row>
    <row r="22" spans="1:7" x14ac:dyDescent="0.25">
      <c r="A22" t="s">
        <v>374</v>
      </c>
      <c r="B22" t="s">
        <v>375</v>
      </c>
      <c r="C22" t="s">
        <v>376</v>
      </c>
      <c r="D22" t="s">
        <v>214</v>
      </c>
      <c r="E22" t="s">
        <v>377</v>
      </c>
      <c r="F22" s="15">
        <v>827993036</v>
      </c>
      <c r="G22" t="s">
        <v>378</v>
      </c>
    </row>
    <row r="23" spans="1:7" x14ac:dyDescent="0.25">
      <c r="A23" t="s">
        <v>379</v>
      </c>
      <c r="B23" t="s">
        <v>380</v>
      </c>
      <c r="C23" t="s">
        <v>381</v>
      </c>
      <c r="D23" t="s">
        <v>228</v>
      </c>
      <c r="E23" s="7">
        <v>33429</v>
      </c>
      <c r="F23" s="15">
        <v>865301560</v>
      </c>
      <c r="G23" t="s">
        <v>382</v>
      </c>
    </row>
    <row r="24" spans="1:7" x14ac:dyDescent="0.25">
      <c r="A24" t="s">
        <v>383</v>
      </c>
      <c r="B24" t="s">
        <v>384</v>
      </c>
      <c r="C24" t="s">
        <v>385</v>
      </c>
      <c r="D24" t="s">
        <v>228</v>
      </c>
      <c r="E24" t="s">
        <v>386</v>
      </c>
      <c r="F24" s="15">
        <v>815553085</v>
      </c>
      <c r="G24" t="s">
        <v>387</v>
      </c>
    </row>
    <row r="25" spans="1:7" x14ac:dyDescent="0.25">
      <c r="A25" t="s">
        <v>388</v>
      </c>
      <c r="B25" t="s">
        <v>389</v>
      </c>
      <c r="C25" t="s">
        <v>390</v>
      </c>
      <c r="D25" t="s">
        <v>228</v>
      </c>
      <c r="E25" s="7">
        <v>30993</v>
      </c>
      <c r="F25" s="15">
        <v>878745568</v>
      </c>
      <c r="G25" t="s">
        <v>391</v>
      </c>
    </row>
    <row r="26" spans="1:7" x14ac:dyDescent="0.25">
      <c r="A26" t="s">
        <v>392</v>
      </c>
      <c r="B26" t="s">
        <v>393</v>
      </c>
      <c r="C26" t="s">
        <v>394</v>
      </c>
      <c r="D26" t="s">
        <v>214</v>
      </c>
      <c r="E26" s="7">
        <v>34218</v>
      </c>
      <c r="F26" s="15">
        <v>830993989</v>
      </c>
      <c r="G26" t="s">
        <v>395</v>
      </c>
    </row>
    <row r="27" spans="1:7" x14ac:dyDescent="0.25">
      <c r="A27" t="s">
        <v>396</v>
      </c>
      <c r="B27" t="s">
        <v>397</v>
      </c>
      <c r="C27" t="s">
        <v>398</v>
      </c>
      <c r="D27" t="s">
        <v>228</v>
      </c>
      <c r="E27" t="s">
        <v>399</v>
      </c>
      <c r="F27" s="15">
        <v>881990404</v>
      </c>
      <c r="G27" t="s">
        <v>400</v>
      </c>
    </row>
    <row r="28" spans="1:7" x14ac:dyDescent="0.25">
      <c r="A28" t="s">
        <v>401</v>
      </c>
      <c r="B28" t="s">
        <v>402</v>
      </c>
      <c r="C28" t="s">
        <v>403</v>
      </c>
      <c r="D28" t="s">
        <v>228</v>
      </c>
      <c r="E28" s="7">
        <v>30045</v>
      </c>
      <c r="F28" s="15">
        <v>868748862</v>
      </c>
      <c r="G28" t="s">
        <v>404</v>
      </c>
    </row>
    <row r="29" spans="1:7" x14ac:dyDescent="0.25">
      <c r="A29" t="s">
        <v>405</v>
      </c>
      <c r="B29" t="s">
        <v>406</v>
      </c>
      <c r="C29" t="s">
        <v>407</v>
      </c>
      <c r="D29" t="s">
        <v>214</v>
      </c>
      <c r="E29" s="7">
        <v>29373</v>
      </c>
      <c r="F29" s="15">
        <v>898700113</v>
      </c>
      <c r="G29" t="s">
        <v>408</v>
      </c>
    </row>
    <row r="30" spans="1:7" x14ac:dyDescent="0.25">
      <c r="A30" t="s">
        <v>409</v>
      </c>
      <c r="B30" t="s">
        <v>410</v>
      </c>
      <c r="C30" t="s">
        <v>411</v>
      </c>
      <c r="D30" t="s">
        <v>214</v>
      </c>
      <c r="E30" s="7">
        <v>31970</v>
      </c>
      <c r="F30" s="15">
        <v>886210603</v>
      </c>
      <c r="G30" t="s">
        <v>412</v>
      </c>
    </row>
    <row r="31" spans="1:7" x14ac:dyDescent="0.25">
      <c r="A31" t="s">
        <v>413</v>
      </c>
      <c r="B31" t="s">
        <v>414</v>
      </c>
      <c r="C31" t="s">
        <v>415</v>
      </c>
      <c r="D31" t="s">
        <v>214</v>
      </c>
      <c r="E31" t="s">
        <v>416</v>
      </c>
      <c r="F31" s="15">
        <v>874633908</v>
      </c>
      <c r="G31" t="s">
        <v>417</v>
      </c>
    </row>
    <row r="32" spans="1:7" x14ac:dyDescent="0.25">
      <c r="A32" t="s">
        <v>418</v>
      </c>
      <c r="B32" t="s">
        <v>419</v>
      </c>
      <c r="C32" t="s">
        <v>420</v>
      </c>
      <c r="D32" t="s">
        <v>214</v>
      </c>
      <c r="E32" t="s">
        <v>421</v>
      </c>
      <c r="F32" s="15">
        <v>812671614</v>
      </c>
      <c r="G32" t="s">
        <v>422</v>
      </c>
    </row>
    <row r="33" spans="1:7" x14ac:dyDescent="0.25">
      <c r="A33" t="s">
        <v>423</v>
      </c>
      <c r="B33" t="s">
        <v>424</v>
      </c>
      <c r="C33" t="s">
        <v>425</v>
      </c>
      <c r="D33" t="s">
        <v>214</v>
      </c>
      <c r="E33" t="s">
        <v>426</v>
      </c>
      <c r="F33" s="15">
        <v>881400155</v>
      </c>
      <c r="G33" t="s">
        <v>427</v>
      </c>
    </row>
    <row r="34" spans="1:7" x14ac:dyDescent="0.25">
      <c r="A34" t="s">
        <v>428</v>
      </c>
      <c r="B34" t="s">
        <v>429</v>
      </c>
      <c r="C34" t="s">
        <v>430</v>
      </c>
      <c r="D34" t="s">
        <v>214</v>
      </c>
      <c r="E34" s="7">
        <v>30600</v>
      </c>
      <c r="F34" s="15">
        <v>887781076</v>
      </c>
      <c r="G34" t="s">
        <v>431</v>
      </c>
    </row>
    <row r="35" spans="1:7" x14ac:dyDescent="0.25">
      <c r="A35" t="s">
        <v>432</v>
      </c>
      <c r="B35" t="s">
        <v>433</v>
      </c>
      <c r="C35" t="s">
        <v>434</v>
      </c>
      <c r="D35" t="s">
        <v>214</v>
      </c>
      <c r="E35" s="7">
        <v>31543</v>
      </c>
      <c r="F35" s="15">
        <v>876733627</v>
      </c>
      <c r="G35" t="s">
        <v>435</v>
      </c>
    </row>
    <row r="36" spans="1:7" x14ac:dyDescent="0.25">
      <c r="A36" t="s">
        <v>436</v>
      </c>
      <c r="B36" t="s">
        <v>437</v>
      </c>
      <c r="C36" t="s">
        <v>438</v>
      </c>
      <c r="D36" t="s">
        <v>228</v>
      </c>
      <c r="E36" t="s">
        <v>439</v>
      </c>
      <c r="F36" s="15">
        <v>814433183</v>
      </c>
      <c r="G36" t="s">
        <v>440</v>
      </c>
    </row>
    <row r="37" spans="1:7" x14ac:dyDescent="0.25">
      <c r="A37" t="s">
        <v>441</v>
      </c>
      <c r="B37" t="s">
        <v>442</v>
      </c>
      <c r="C37" t="s">
        <v>443</v>
      </c>
      <c r="D37" t="s">
        <v>214</v>
      </c>
      <c r="E37" s="7">
        <v>29346</v>
      </c>
      <c r="F37" s="15">
        <v>811641455</v>
      </c>
      <c r="G37" t="s">
        <v>444</v>
      </c>
    </row>
    <row r="38" spans="1:7" x14ac:dyDescent="0.25">
      <c r="A38" t="s">
        <v>445</v>
      </c>
      <c r="B38" t="s">
        <v>446</v>
      </c>
      <c r="C38" t="s">
        <v>447</v>
      </c>
      <c r="D38" t="s">
        <v>214</v>
      </c>
      <c r="E38" t="s">
        <v>448</v>
      </c>
      <c r="F38" s="15">
        <v>814642091</v>
      </c>
      <c r="G38" t="s">
        <v>449</v>
      </c>
    </row>
    <row r="39" spans="1:7" x14ac:dyDescent="0.25">
      <c r="A39" t="s">
        <v>450</v>
      </c>
      <c r="B39" t="s">
        <v>451</v>
      </c>
      <c r="C39" t="s">
        <v>452</v>
      </c>
      <c r="D39" t="s">
        <v>214</v>
      </c>
      <c r="E39" t="s">
        <v>453</v>
      </c>
      <c r="F39" s="15">
        <v>841370051</v>
      </c>
      <c r="G39" t="s">
        <v>454</v>
      </c>
    </row>
    <row r="40" spans="1:7" x14ac:dyDescent="0.25">
      <c r="A40" t="s">
        <v>455</v>
      </c>
      <c r="B40" t="s">
        <v>456</v>
      </c>
      <c r="C40" t="s">
        <v>457</v>
      </c>
      <c r="D40" t="s">
        <v>214</v>
      </c>
      <c r="E40" s="7">
        <v>34455</v>
      </c>
      <c r="F40" s="15">
        <v>872541350</v>
      </c>
      <c r="G40" t="s">
        <v>458</v>
      </c>
    </row>
    <row r="41" spans="1:7" x14ac:dyDescent="0.25">
      <c r="A41" t="s">
        <v>459</v>
      </c>
      <c r="B41" t="s">
        <v>460</v>
      </c>
      <c r="C41" t="s">
        <v>461</v>
      </c>
      <c r="D41" t="s">
        <v>214</v>
      </c>
      <c r="E41" t="s">
        <v>462</v>
      </c>
      <c r="F41" s="15">
        <v>886182278</v>
      </c>
      <c r="G41" t="s">
        <v>463</v>
      </c>
    </row>
    <row r="42" spans="1:7" x14ac:dyDescent="0.25">
      <c r="A42" t="s">
        <v>464</v>
      </c>
      <c r="B42" t="s">
        <v>465</v>
      </c>
      <c r="C42" t="s">
        <v>466</v>
      </c>
      <c r="D42" t="s">
        <v>228</v>
      </c>
      <c r="E42" t="s">
        <v>467</v>
      </c>
      <c r="F42" s="15">
        <v>824384378</v>
      </c>
      <c r="G42" t="s">
        <v>468</v>
      </c>
    </row>
    <row r="43" spans="1:7" x14ac:dyDescent="0.25">
      <c r="A43" t="s">
        <v>469</v>
      </c>
      <c r="B43" t="s">
        <v>470</v>
      </c>
      <c r="C43" t="s">
        <v>471</v>
      </c>
      <c r="D43" t="s">
        <v>228</v>
      </c>
      <c r="E43" s="7">
        <v>34223</v>
      </c>
      <c r="F43" s="15">
        <v>826480295</v>
      </c>
      <c r="G43" t="s">
        <v>472</v>
      </c>
    </row>
    <row r="44" spans="1:7" x14ac:dyDescent="0.25">
      <c r="A44" t="s">
        <v>473</v>
      </c>
      <c r="B44" t="s">
        <v>474</v>
      </c>
      <c r="C44" t="s">
        <v>475</v>
      </c>
      <c r="D44" t="s">
        <v>228</v>
      </c>
      <c r="E44" t="s">
        <v>476</v>
      </c>
      <c r="F44" s="15">
        <v>862071076</v>
      </c>
      <c r="G44" t="s">
        <v>477</v>
      </c>
    </row>
    <row r="45" spans="1:7" x14ac:dyDescent="0.25">
      <c r="A45" t="s">
        <v>478</v>
      </c>
      <c r="B45" t="s">
        <v>479</v>
      </c>
      <c r="C45" t="s">
        <v>480</v>
      </c>
      <c r="D45" t="s">
        <v>228</v>
      </c>
      <c r="E45" t="s">
        <v>481</v>
      </c>
      <c r="F45" s="15">
        <v>866577573</v>
      </c>
      <c r="G45" t="s">
        <v>482</v>
      </c>
    </row>
    <row r="46" spans="1:7" x14ac:dyDescent="0.25">
      <c r="A46" t="s">
        <v>483</v>
      </c>
      <c r="B46" t="s">
        <v>484</v>
      </c>
      <c r="C46" t="s">
        <v>485</v>
      </c>
      <c r="D46" t="s">
        <v>228</v>
      </c>
      <c r="E46" t="s">
        <v>486</v>
      </c>
      <c r="F46" s="15">
        <v>885402383</v>
      </c>
      <c r="G46" t="s">
        <v>487</v>
      </c>
    </row>
    <row r="47" spans="1:7" x14ac:dyDescent="0.25">
      <c r="A47" t="s">
        <v>488</v>
      </c>
      <c r="B47" t="s">
        <v>489</v>
      </c>
      <c r="C47" t="s">
        <v>490</v>
      </c>
      <c r="D47" t="s">
        <v>228</v>
      </c>
      <c r="E47" t="s">
        <v>491</v>
      </c>
      <c r="F47" s="15">
        <v>886023980</v>
      </c>
      <c r="G47" t="s">
        <v>492</v>
      </c>
    </row>
    <row r="48" spans="1:7" x14ac:dyDescent="0.25">
      <c r="A48" t="s">
        <v>493</v>
      </c>
      <c r="B48" t="s">
        <v>494</v>
      </c>
      <c r="C48" t="s">
        <v>495</v>
      </c>
      <c r="D48" t="s">
        <v>228</v>
      </c>
      <c r="E48" s="7">
        <v>31230</v>
      </c>
      <c r="F48" s="15">
        <v>858668569</v>
      </c>
      <c r="G48" t="s">
        <v>496</v>
      </c>
    </row>
    <row r="49" spans="1:7" x14ac:dyDescent="0.25">
      <c r="A49" t="s">
        <v>497</v>
      </c>
      <c r="B49" t="s">
        <v>498</v>
      </c>
      <c r="C49" t="s">
        <v>499</v>
      </c>
      <c r="D49" t="s">
        <v>228</v>
      </c>
      <c r="E49" s="7">
        <v>31514</v>
      </c>
      <c r="F49" s="15">
        <v>832002801</v>
      </c>
      <c r="G49" t="s">
        <v>500</v>
      </c>
    </row>
    <row r="50" spans="1:7" x14ac:dyDescent="0.25">
      <c r="A50" t="s">
        <v>501</v>
      </c>
      <c r="B50" t="s">
        <v>502</v>
      </c>
      <c r="C50" t="s">
        <v>503</v>
      </c>
      <c r="D50" t="s">
        <v>228</v>
      </c>
      <c r="E50" s="7">
        <v>31148</v>
      </c>
      <c r="F50" s="15">
        <v>835689234</v>
      </c>
      <c r="G50" t="s">
        <v>504</v>
      </c>
    </row>
    <row r="51" spans="1:7" x14ac:dyDescent="0.25">
      <c r="A51" t="s">
        <v>505</v>
      </c>
      <c r="B51" t="s">
        <v>506</v>
      </c>
      <c r="C51" t="s">
        <v>507</v>
      </c>
      <c r="D51" t="s">
        <v>228</v>
      </c>
      <c r="E51" t="s">
        <v>508</v>
      </c>
      <c r="F51" s="15">
        <v>899678346</v>
      </c>
      <c r="G51" t="s">
        <v>509</v>
      </c>
    </row>
    <row r="52" spans="1:7" x14ac:dyDescent="0.25">
      <c r="A52" t="s">
        <v>510</v>
      </c>
      <c r="B52" t="s">
        <v>511</v>
      </c>
      <c r="C52" t="s">
        <v>512</v>
      </c>
      <c r="D52" t="s">
        <v>228</v>
      </c>
      <c r="E52" s="7">
        <v>36384</v>
      </c>
      <c r="F52" s="15">
        <v>860828153</v>
      </c>
      <c r="G52" t="s">
        <v>513</v>
      </c>
    </row>
    <row r="53" spans="1:7" x14ac:dyDescent="0.25">
      <c r="A53" s="6" t="s">
        <v>2382</v>
      </c>
      <c r="B53" t="s">
        <v>514</v>
      </c>
      <c r="C53" t="s">
        <v>515</v>
      </c>
      <c r="D53" t="s">
        <v>228</v>
      </c>
      <c r="E53" t="s">
        <v>516</v>
      </c>
      <c r="F53" s="15">
        <v>896071453</v>
      </c>
      <c r="G53" t="s">
        <v>517</v>
      </c>
    </row>
    <row r="54" spans="1:7" x14ac:dyDescent="0.25">
      <c r="A54" t="s">
        <v>518</v>
      </c>
      <c r="B54" t="s">
        <v>519</v>
      </c>
      <c r="C54" t="s">
        <v>520</v>
      </c>
      <c r="D54" t="s">
        <v>214</v>
      </c>
      <c r="E54" t="s">
        <v>521</v>
      </c>
      <c r="F54" s="15">
        <v>820007319</v>
      </c>
      <c r="G54" t="s">
        <v>522</v>
      </c>
    </row>
    <row r="55" spans="1:7" x14ac:dyDescent="0.25">
      <c r="A55" t="s">
        <v>523</v>
      </c>
      <c r="B55" t="s">
        <v>524</v>
      </c>
      <c r="C55" t="s">
        <v>525</v>
      </c>
      <c r="D55" t="s">
        <v>228</v>
      </c>
      <c r="E55" t="s">
        <v>526</v>
      </c>
      <c r="F55" s="15">
        <v>826094309</v>
      </c>
      <c r="G55" t="s">
        <v>527</v>
      </c>
    </row>
    <row r="56" spans="1:7" x14ac:dyDescent="0.25">
      <c r="A56" t="s">
        <v>528</v>
      </c>
      <c r="B56" t="s">
        <v>529</v>
      </c>
      <c r="C56" t="s">
        <v>530</v>
      </c>
      <c r="D56" t="s">
        <v>228</v>
      </c>
      <c r="E56" t="s">
        <v>531</v>
      </c>
      <c r="F56" s="15">
        <v>840111615</v>
      </c>
      <c r="G56" t="s">
        <v>532</v>
      </c>
    </row>
    <row r="57" spans="1:7" x14ac:dyDescent="0.25">
      <c r="A57" t="s">
        <v>533</v>
      </c>
      <c r="B57" t="s">
        <v>534</v>
      </c>
      <c r="C57" t="s">
        <v>535</v>
      </c>
      <c r="D57" t="s">
        <v>214</v>
      </c>
      <c r="E57" s="7">
        <v>33333</v>
      </c>
      <c r="F57" s="15">
        <v>817032885</v>
      </c>
      <c r="G57" t="s">
        <v>536</v>
      </c>
    </row>
    <row r="58" spans="1:7" x14ac:dyDescent="0.25">
      <c r="A58" t="s">
        <v>537</v>
      </c>
      <c r="B58" t="s">
        <v>538</v>
      </c>
      <c r="C58" t="s">
        <v>539</v>
      </c>
      <c r="D58" t="s">
        <v>228</v>
      </c>
      <c r="E58" t="s">
        <v>540</v>
      </c>
      <c r="F58" s="15">
        <v>857315085</v>
      </c>
      <c r="G58" t="s">
        <v>541</v>
      </c>
    </row>
    <row r="59" spans="1:7" x14ac:dyDescent="0.25">
      <c r="A59" t="s">
        <v>542</v>
      </c>
      <c r="B59" t="s">
        <v>543</v>
      </c>
      <c r="C59" t="s">
        <v>544</v>
      </c>
      <c r="D59" t="s">
        <v>228</v>
      </c>
      <c r="E59" t="s">
        <v>545</v>
      </c>
      <c r="F59" s="15">
        <v>882750937</v>
      </c>
      <c r="G59" t="s">
        <v>546</v>
      </c>
    </row>
    <row r="60" spans="1:7" x14ac:dyDescent="0.25">
      <c r="A60" t="s">
        <v>547</v>
      </c>
      <c r="B60" t="s">
        <v>548</v>
      </c>
      <c r="C60" t="s">
        <v>549</v>
      </c>
      <c r="D60" t="s">
        <v>214</v>
      </c>
      <c r="E60" s="7">
        <v>31118</v>
      </c>
      <c r="F60" s="15">
        <v>852418236</v>
      </c>
      <c r="G60" t="s">
        <v>550</v>
      </c>
    </row>
    <row r="61" spans="1:7" x14ac:dyDescent="0.25">
      <c r="A61" t="s">
        <v>551</v>
      </c>
      <c r="B61" t="s">
        <v>552</v>
      </c>
      <c r="C61" t="s">
        <v>553</v>
      </c>
      <c r="D61" t="s">
        <v>228</v>
      </c>
      <c r="E61" s="7">
        <v>33209</v>
      </c>
      <c r="F61" s="15">
        <v>853019086</v>
      </c>
      <c r="G61" t="s">
        <v>554</v>
      </c>
    </row>
    <row r="62" spans="1:7" x14ac:dyDescent="0.25">
      <c r="A62" t="s">
        <v>555</v>
      </c>
      <c r="B62" t="s">
        <v>556</v>
      </c>
      <c r="C62" t="s">
        <v>557</v>
      </c>
      <c r="D62" t="s">
        <v>228</v>
      </c>
      <c r="E62" t="s">
        <v>291</v>
      </c>
      <c r="F62" s="15">
        <v>811830877</v>
      </c>
      <c r="G62" t="s">
        <v>558</v>
      </c>
    </row>
    <row r="63" spans="1:7" x14ac:dyDescent="0.25">
      <c r="A63" t="s">
        <v>559</v>
      </c>
      <c r="B63" t="s">
        <v>560</v>
      </c>
      <c r="C63" t="s">
        <v>561</v>
      </c>
      <c r="D63" t="s">
        <v>214</v>
      </c>
      <c r="E63" t="s">
        <v>562</v>
      </c>
      <c r="F63" s="15">
        <v>840499332</v>
      </c>
      <c r="G63" t="s">
        <v>563</v>
      </c>
    </row>
    <row r="64" spans="1:7" x14ac:dyDescent="0.25">
      <c r="A64" t="s">
        <v>564</v>
      </c>
      <c r="B64" t="s">
        <v>565</v>
      </c>
      <c r="C64" t="s">
        <v>566</v>
      </c>
      <c r="D64" t="s">
        <v>228</v>
      </c>
      <c r="E64" t="s">
        <v>567</v>
      </c>
      <c r="F64" s="15">
        <v>882807743</v>
      </c>
      <c r="G64" t="s">
        <v>568</v>
      </c>
    </row>
    <row r="65" spans="1:7" x14ac:dyDescent="0.25">
      <c r="A65" t="s">
        <v>569</v>
      </c>
      <c r="B65" t="s">
        <v>570</v>
      </c>
      <c r="C65" t="s">
        <v>571</v>
      </c>
      <c r="D65" t="s">
        <v>214</v>
      </c>
      <c r="E65" s="7">
        <v>29254</v>
      </c>
      <c r="F65" s="15">
        <v>849691465</v>
      </c>
      <c r="G65" t="s">
        <v>572</v>
      </c>
    </row>
    <row r="66" spans="1:7" x14ac:dyDescent="0.25">
      <c r="A66" t="s">
        <v>573</v>
      </c>
      <c r="B66" t="s">
        <v>574</v>
      </c>
      <c r="C66" t="s">
        <v>575</v>
      </c>
      <c r="D66" t="s">
        <v>228</v>
      </c>
      <c r="E66" s="7">
        <v>33583</v>
      </c>
      <c r="F66" s="15">
        <v>813656099</v>
      </c>
      <c r="G66" t="s">
        <v>576</v>
      </c>
    </row>
    <row r="67" spans="1:7" x14ac:dyDescent="0.25">
      <c r="A67" t="s">
        <v>577</v>
      </c>
      <c r="B67" t="s">
        <v>578</v>
      </c>
      <c r="C67" t="s">
        <v>579</v>
      </c>
      <c r="D67" t="s">
        <v>228</v>
      </c>
      <c r="E67" t="s">
        <v>580</v>
      </c>
      <c r="F67" s="15">
        <v>887490011</v>
      </c>
      <c r="G67" t="s">
        <v>581</v>
      </c>
    </row>
    <row r="68" spans="1:7" x14ac:dyDescent="0.25">
      <c r="A68" t="s">
        <v>582</v>
      </c>
      <c r="B68" t="s">
        <v>583</v>
      </c>
      <c r="C68" t="s">
        <v>584</v>
      </c>
      <c r="D68" t="s">
        <v>228</v>
      </c>
      <c r="E68" s="7">
        <v>31995</v>
      </c>
      <c r="F68" s="15">
        <v>813148977</v>
      </c>
      <c r="G68" t="s">
        <v>585</v>
      </c>
    </row>
    <row r="69" spans="1:7" x14ac:dyDescent="0.25">
      <c r="A69" t="s">
        <v>586</v>
      </c>
      <c r="B69" t="s">
        <v>587</v>
      </c>
      <c r="C69" t="s">
        <v>588</v>
      </c>
      <c r="D69" t="s">
        <v>228</v>
      </c>
      <c r="E69" s="7">
        <v>31659</v>
      </c>
      <c r="F69" s="15">
        <v>867741049</v>
      </c>
      <c r="G69" t="s">
        <v>589</v>
      </c>
    </row>
    <row r="70" spans="1:7" x14ac:dyDescent="0.25">
      <c r="A70" t="s">
        <v>590</v>
      </c>
      <c r="B70" t="s">
        <v>591</v>
      </c>
      <c r="C70" t="s">
        <v>592</v>
      </c>
      <c r="D70" t="s">
        <v>214</v>
      </c>
      <c r="E70" s="7">
        <v>29808</v>
      </c>
      <c r="F70" s="15">
        <v>844094063</v>
      </c>
      <c r="G70" t="s">
        <v>593</v>
      </c>
    </row>
    <row r="71" spans="1:7" x14ac:dyDescent="0.25">
      <c r="A71" t="s">
        <v>594</v>
      </c>
      <c r="B71" t="s">
        <v>595</v>
      </c>
      <c r="C71" t="s">
        <v>596</v>
      </c>
      <c r="D71" t="s">
        <v>214</v>
      </c>
      <c r="E71" t="s">
        <v>597</v>
      </c>
      <c r="F71" s="15">
        <v>863659948</v>
      </c>
      <c r="G71" t="s">
        <v>598</v>
      </c>
    </row>
    <row r="72" spans="1:7" x14ac:dyDescent="0.25">
      <c r="A72" t="s">
        <v>599</v>
      </c>
      <c r="B72" t="s">
        <v>600</v>
      </c>
      <c r="C72" t="s">
        <v>601</v>
      </c>
      <c r="D72" t="s">
        <v>228</v>
      </c>
      <c r="E72" t="s">
        <v>602</v>
      </c>
      <c r="F72" s="15">
        <v>868363064</v>
      </c>
      <c r="G72" t="s">
        <v>603</v>
      </c>
    </row>
    <row r="73" spans="1:7" x14ac:dyDescent="0.25">
      <c r="A73" t="s">
        <v>604</v>
      </c>
      <c r="B73" t="s">
        <v>605</v>
      </c>
      <c r="C73" t="s">
        <v>606</v>
      </c>
      <c r="D73" t="s">
        <v>228</v>
      </c>
      <c r="E73" s="7">
        <v>31384</v>
      </c>
      <c r="F73" s="15">
        <v>899976791</v>
      </c>
      <c r="G73" t="s">
        <v>607</v>
      </c>
    </row>
    <row r="74" spans="1:7" x14ac:dyDescent="0.25">
      <c r="A74" t="s">
        <v>608</v>
      </c>
      <c r="B74" t="s">
        <v>609</v>
      </c>
      <c r="C74" t="s">
        <v>610</v>
      </c>
      <c r="D74" t="s">
        <v>214</v>
      </c>
      <c r="E74" t="s">
        <v>611</v>
      </c>
      <c r="F74" s="15">
        <v>894560174</v>
      </c>
      <c r="G74" t="s">
        <v>612</v>
      </c>
    </row>
    <row r="75" spans="1:7" x14ac:dyDescent="0.25">
      <c r="A75" t="s">
        <v>613</v>
      </c>
      <c r="B75" t="s">
        <v>614</v>
      </c>
      <c r="C75" t="s">
        <v>615</v>
      </c>
      <c r="D75" t="s">
        <v>214</v>
      </c>
      <c r="E75" t="s">
        <v>616</v>
      </c>
      <c r="F75" s="15">
        <v>814041803</v>
      </c>
      <c r="G75" t="s">
        <v>617</v>
      </c>
    </row>
    <row r="76" spans="1:7" x14ac:dyDescent="0.25">
      <c r="A76" t="s">
        <v>618</v>
      </c>
      <c r="B76" t="s">
        <v>619</v>
      </c>
      <c r="C76" t="s">
        <v>620</v>
      </c>
      <c r="D76" t="s">
        <v>228</v>
      </c>
      <c r="E76" s="7">
        <v>35862</v>
      </c>
      <c r="F76" s="15">
        <v>850952671</v>
      </c>
      <c r="G76" t="s">
        <v>621</v>
      </c>
    </row>
    <row r="77" spans="1:7" x14ac:dyDescent="0.25">
      <c r="A77" t="s">
        <v>622</v>
      </c>
      <c r="B77" t="s">
        <v>623</v>
      </c>
      <c r="C77" t="s">
        <v>624</v>
      </c>
      <c r="D77" t="s">
        <v>214</v>
      </c>
      <c r="E77" t="s">
        <v>625</v>
      </c>
      <c r="F77" s="15">
        <v>845358295</v>
      </c>
      <c r="G77" t="s">
        <v>626</v>
      </c>
    </row>
    <row r="78" spans="1:7" x14ac:dyDescent="0.25">
      <c r="A78" t="s">
        <v>627</v>
      </c>
      <c r="B78" t="s">
        <v>628</v>
      </c>
      <c r="C78" t="s">
        <v>629</v>
      </c>
      <c r="D78" t="s">
        <v>228</v>
      </c>
      <c r="E78" s="7">
        <v>32994</v>
      </c>
      <c r="F78" s="15">
        <v>816789381</v>
      </c>
      <c r="G78" t="s">
        <v>630</v>
      </c>
    </row>
    <row r="79" spans="1:7" x14ac:dyDescent="0.25">
      <c r="A79" t="s">
        <v>631</v>
      </c>
      <c r="B79" t="s">
        <v>632</v>
      </c>
      <c r="C79" t="s">
        <v>633</v>
      </c>
      <c r="D79" t="s">
        <v>228</v>
      </c>
      <c r="E79" t="s">
        <v>634</v>
      </c>
      <c r="F79" s="15">
        <v>825181528</v>
      </c>
      <c r="G79" t="s">
        <v>635</v>
      </c>
    </row>
    <row r="80" spans="1:7" x14ac:dyDescent="0.25">
      <c r="A80" t="s">
        <v>636</v>
      </c>
      <c r="B80" t="s">
        <v>637</v>
      </c>
      <c r="C80" t="s">
        <v>638</v>
      </c>
      <c r="D80" t="s">
        <v>214</v>
      </c>
      <c r="E80" t="s">
        <v>639</v>
      </c>
      <c r="F80" s="15">
        <v>858311247</v>
      </c>
      <c r="G80" t="s">
        <v>640</v>
      </c>
    </row>
    <row r="81" spans="1:7" x14ac:dyDescent="0.25">
      <c r="A81" t="s">
        <v>641</v>
      </c>
      <c r="B81" t="s">
        <v>642</v>
      </c>
      <c r="C81" t="s">
        <v>643</v>
      </c>
      <c r="D81" t="s">
        <v>228</v>
      </c>
      <c r="E81" t="s">
        <v>644</v>
      </c>
      <c r="F81" s="15">
        <v>845577177</v>
      </c>
      <c r="G81" t="s">
        <v>645</v>
      </c>
    </row>
    <row r="82" spans="1:7" x14ac:dyDescent="0.25">
      <c r="A82" t="s">
        <v>646</v>
      </c>
      <c r="B82" t="s">
        <v>647</v>
      </c>
      <c r="C82" t="s">
        <v>648</v>
      </c>
      <c r="D82" t="s">
        <v>228</v>
      </c>
      <c r="E82" t="s">
        <v>649</v>
      </c>
      <c r="F82" s="15">
        <v>857313919</v>
      </c>
      <c r="G82" t="s">
        <v>650</v>
      </c>
    </row>
    <row r="83" spans="1:7" x14ac:dyDescent="0.25">
      <c r="A83" t="s">
        <v>651</v>
      </c>
      <c r="B83" t="s">
        <v>652</v>
      </c>
      <c r="C83" t="s">
        <v>653</v>
      </c>
      <c r="D83" t="s">
        <v>214</v>
      </c>
      <c r="E83" t="s">
        <v>654</v>
      </c>
      <c r="F83" s="15">
        <v>836502999</v>
      </c>
      <c r="G83" t="s">
        <v>655</v>
      </c>
    </row>
    <row r="84" spans="1:7" x14ac:dyDescent="0.25">
      <c r="A84" t="s">
        <v>656</v>
      </c>
      <c r="B84" t="s">
        <v>657</v>
      </c>
      <c r="C84" t="s">
        <v>658</v>
      </c>
      <c r="D84" t="s">
        <v>214</v>
      </c>
      <c r="E84" s="7">
        <v>33279</v>
      </c>
      <c r="F84" s="15">
        <v>897355048</v>
      </c>
      <c r="G84" t="s">
        <v>659</v>
      </c>
    </row>
    <row r="85" spans="1:7" x14ac:dyDescent="0.25">
      <c r="A85" t="s">
        <v>660</v>
      </c>
      <c r="B85" t="s">
        <v>661</v>
      </c>
      <c r="C85" t="s">
        <v>662</v>
      </c>
      <c r="D85" t="s">
        <v>228</v>
      </c>
      <c r="E85" t="s">
        <v>663</v>
      </c>
      <c r="F85" s="15">
        <v>845376731</v>
      </c>
      <c r="G85" t="s">
        <v>664</v>
      </c>
    </row>
    <row r="86" spans="1:7" x14ac:dyDescent="0.25">
      <c r="A86" t="s">
        <v>665</v>
      </c>
      <c r="B86" t="s">
        <v>666</v>
      </c>
      <c r="C86" t="s">
        <v>667</v>
      </c>
      <c r="D86" t="s">
        <v>228</v>
      </c>
      <c r="E86" t="s">
        <v>668</v>
      </c>
      <c r="F86" s="15">
        <v>889138123</v>
      </c>
      <c r="G86" t="s">
        <v>669</v>
      </c>
    </row>
    <row r="87" spans="1:7" x14ac:dyDescent="0.25">
      <c r="A87" t="s">
        <v>670</v>
      </c>
      <c r="B87" t="s">
        <v>671</v>
      </c>
      <c r="C87" t="s">
        <v>672</v>
      </c>
      <c r="D87" t="s">
        <v>214</v>
      </c>
      <c r="E87" s="7">
        <v>36015</v>
      </c>
      <c r="F87" s="15">
        <v>838832917</v>
      </c>
      <c r="G87" t="s">
        <v>673</v>
      </c>
    </row>
    <row r="88" spans="1:7" x14ac:dyDescent="0.25">
      <c r="A88" t="s">
        <v>674</v>
      </c>
      <c r="B88" t="s">
        <v>675</v>
      </c>
      <c r="C88" t="s">
        <v>676</v>
      </c>
      <c r="D88" t="s">
        <v>228</v>
      </c>
      <c r="E88" s="7">
        <v>33153</v>
      </c>
      <c r="F88" s="15">
        <v>846066633</v>
      </c>
      <c r="G88" t="s">
        <v>677</v>
      </c>
    </row>
    <row r="89" spans="1:7" x14ac:dyDescent="0.25">
      <c r="A89" t="s">
        <v>678</v>
      </c>
      <c r="B89" t="s">
        <v>679</v>
      </c>
      <c r="C89" t="s">
        <v>680</v>
      </c>
      <c r="D89" t="s">
        <v>214</v>
      </c>
      <c r="E89" s="7">
        <v>34792</v>
      </c>
      <c r="F89" s="15">
        <v>884270254</v>
      </c>
      <c r="G89" t="s">
        <v>681</v>
      </c>
    </row>
    <row r="90" spans="1:7" x14ac:dyDescent="0.25">
      <c r="A90" t="s">
        <v>682</v>
      </c>
      <c r="B90" t="s">
        <v>683</v>
      </c>
      <c r="C90" t="s">
        <v>684</v>
      </c>
      <c r="D90" t="s">
        <v>214</v>
      </c>
      <c r="E90" t="s">
        <v>685</v>
      </c>
      <c r="F90" s="15">
        <v>854419633</v>
      </c>
      <c r="G90" t="s">
        <v>686</v>
      </c>
    </row>
    <row r="91" spans="1:7" x14ac:dyDescent="0.25">
      <c r="A91" t="s">
        <v>687</v>
      </c>
      <c r="B91" t="s">
        <v>688</v>
      </c>
      <c r="C91" t="s">
        <v>689</v>
      </c>
      <c r="D91" t="s">
        <v>214</v>
      </c>
      <c r="E91" s="7">
        <v>34346</v>
      </c>
      <c r="F91" s="15">
        <v>811896973</v>
      </c>
      <c r="G91" t="s">
        <v>690</v>
      </c>
    </row>
    <row r="92" spans="1:7" x14ac:dyDescent="0.25">
      <c r="A92" t="s">
        <v>691</v>
      </c>
      <c r="B92" t="s">
        <v>692</v>
      </c>
      <c r="C92" t="s">
        <v>693</v>
      </c>
      <c r="D92" t="s">
        <v>214</v>
      </c>
      <c r="E92" t="s">
        <v>694</v>
      </c>
      <c r="F92" s="15">
        <v>833351766</v>
      </c>
      <c r="G92" t="s">
        <v>695</v>
      </c>
    </row>
    <row r="93" spans="1:7" x14ac:dyDescent="0.25">
      <c r="A93" t="s">
        <v>696</v>
      </c>
      <c r="B93" t="s">
        <v>697</v>
      </c>
      <c r="C93" t="s">
        <v>698</v>
      </c>
      <c r="D93" t="s">
        <v>228</v>
      </c>
      <c r="E93" s="7">
        <v>36050</v>
      </c>
      <c r="F93" s="15">
        <v>825215296</v>
      </c>
      <c r="G93" t="s">
        <v>699</v>
      </c>
    </row>
    <row r="94" spans="1:7" x14ac:dyDescent="0.25">
      <c r="A94" t="s">
        <v>700</v>
      </c>
      <c r="B94" t="s">
        <v>701</v>
      </c>
      <c r="C94" t="s">
        <v>702</v>
      </c>
      <c r="D94" t="s">
        <v>228</v>
      </c>
      <c r="E94" t="s">
        <v>703</v>
      </c>
      <c r="F94" s="15">
        <v>817971304</v>
      </c>
      <c r="G94" t="s">
        <v>704</v>
      </c>
    </row>
    <row r="95" spans="1:7" x14ac:dyDescent="0.25">
      <c r="A95" t="s">
        <v>705</v>
      </c>
      <c r="B95" t="s">
        <v>706</v>
      </c>
      <c r="C95" t="s">
        <v>707</v>
      </c>
      <c r="D95" t="s">
        <v>214</v>
      </c>
      <c r="E95" t="s">
        <v>708</v>
      </c>
      <c r="F95" s="15">
        <v>829814007</v>
      </c>
      <c r="G95" t="s">
        <v>709</v>
      </c>
    </row>
    <row r="96" spans="1:7" x14ac:dyDescent="0.25">
      <c r="A96" t="s">
        <v>710</v>
      </c>
      <c r="B96" t="s">
        <v>711</v>
      </c>
      <c r="C96" t="s">
        <v>712</v>
      </c>
      <c r="D96" t="s">
        <v>228</v>
      </c>
      <c r="E96" t="s">
        <v>713</v>
      </c>
      <c r="F96" s="15">
        <v>882900484</v>
      </c>
      <c r="G96" t="s">
        <v>714</v>
      </c>
    </row>
    <row r="97" spans="1:7" x14ac:dyDescent="0.25">
      <c r="A97" t="s">
        <v>715</v>
      </c>
      <c r="B97" t="s">
        <v>716</v>
      </c>
      <c r="C97" t="s">
        <v>717</v>
      </c>
      <c r="D97" t="s">
        <v>214</v>
      </c>
      <c r="E97" t="s">
        <v>663</v>
      </c>
      <c r="F97" s="15">
        <v>859051587</v>
      </c>
      <c r="G97" t="s">
        <v>718</v>
      </c>
    </row>
    <row r="98" spans="1:7" x14ac:dyDescent="0.25">
      <c r="A98" t="s">
        <v>719</v>
      </c>
      <c r="B98" t="s">
        <v>720</v>
      </c>
      <c r="C98" t="s">
        <v>721</v>
      </c>
      <c r="D98" t="s">
        <v>214</v>
      </c>
      <c r="E98" t="s">
        <v>722</v>
      </c>
      <c r="F98" s="15">
        <v>847228693</v>
      </c>
      <c r="G98" t="s">
        <v>723</v>
      </c>
    </row>
    <row r="99" spans="1:7" x14ac:dyDescent="0.25">
      <c r="A99" t="s">
        <v>724</v>
      </c>
      <c r="B99" t="s">
        <v>725</v>
      </c>
      <c r="C99" t="s">
        <v>726</v>
      </c>
      <c r="D99" t="s">
        <v>228</v>
      </c>
      <c r="E99" s="7">
        <v>34099</v>
      </c>
      <c r="F99" s="15">
        <v>870201781</v>
      </c>
      <c r="G99" t="s">
        <v>727</v>
      </c>
    </row>
    <row r="100" spans="1:7" x14ac:dyDescent="0.25">
      <c r="A100" t="s">
        <v>728</v>
      </c>
      <c r="B100" t="s">
        <v>729</v>
      </c>
      <c r="C100" t="s">
        <v>730</v>
      </c>
      <c r="D100" t="s">
        <v>228</v>
      </c>
      <c r="E100" s="7">
        <v>35195</v>
      </c>
      <c r="F100" s="15">
        <v>878367417</v>
      </c>
      <c r="G100" t="s">
        <v>731</v>
      </c>
    </row>
    <row r="101" spans="1:7" x14ac:dyDescent="0.25">
      <c r="A101" t="s">
        <v>732</v>
      </c>
      <c r="B101" t="s">
        <v>733</v>
      </c>
      <c r="C101" t="s">
        <v>734</v>
      </c>
      <c r="D101" t="s">
        <v>228</v>
      </c>
      <c r="E101" s="7">
        <v>33727</v>
      </c>
      <c r="F101" s="15">
        <v>874939122</v>
      </c>
      <c r="G101" t="s">
        <v>735</v>
      </c>
    </row>
    <row r="102" spans="1:7" x14ac:dyDescent="0.25">
      <c r="A102" t="s">
        <v>736</v>
      </c>
      <c r="B102" t="s">
        <v>737</v>
      </c>
      <c r="C102" t="s">
        <v>738</v>
      </c>
      <c r="D102" t="s">
        <v>228</v>
      </c>
      <c r="E102" t="s">
        <v>739</v>
      </c>
      <c r="F102" s="15">
        <v>833618812</v>
      </c>
      <c r="G102" t="s">
        <v>740</v>
      </c>
    </row>
    <row r="103" spans="1:7" x14ac:dyDescent="0.25">
      <c r="A103" t="s">
        <v>741</v>
      </c>
      <c r="B103" t="s">
        <v>742</v>
      </c>
      <c r="C103" t="s">
        <v>743</v>
      </c>
      <c r="D103" t="s">
        <v>228</v>
      </c>
      <c r="E103" s="7">
        <v>30959</v>
      </c>
      <c r="F103" s="15">
        <v>862272081</v>
      </c>
      <c r="G103" t="s">
        <v>744</v>
      </c>
    </row>
    <row r="104" spans="1:7" x14ac:dyDescent="0.25">
      <c r="A104" t="s">
        <v>745</v>
      </c>
      <c r="B104" t="s">
        <v>746</v>
      </c>
      <c r="C104" t="s">
        <v>747</v>
      </c>
      <c r="D104" t="s">
        <v>214</v>
      </c>
      <c r="E104" s="7">
        <v>36172</v>
      </c>
      <c r="F104" s="15">
        <v>830874338</v>
      </c>
      <c r="G104" t="s">
        <v>748</v>
      </c>
    </row>
    <row r="105" spans="1:7" x14ac:dyDescent="0.25">
      <c r="A105" t="s">
        <v>749</v>
      </c>
      <c r="B105" t="s">
        <v>750</v>
      </c>
      <c r="C105" t="s">
        <v>751</v>
      </c>
      <c r="D105" t="s">
        <v>228</v>
      </c>
      <c r="E105" t="s">
        <v>752</v>
      </c>
      <c r="F105" s="15">
        <v>863402009</v>
      </c>
      <c r="G105" t="s">
        <v>753</v>
      </c>
    </row>
    <row r="106" spans="1:7" x14ac:dyDescent="0.25">
      <c r="A106" t="s">
        <v>754</v>
      </c>
      <c r="B106" t="s">
        <v>755</v>
      </c>
      <c r="C106" t="s">
        <v>756</v>
      </c>
      <c r="D106" t="s">
        <v>214</v>
      </c>
      <c r="E106" t="s">
        <v>757</v>
      </c>
      <c r="F106" s="15">
        <v>820932754</v>
      </c>
      <c r="G106" t="s">
        <v>758</v>
      </c>
    </row>
    <row r="107" spans="1:7" x14ac:dyDescent="0.25">
      <c r="A107" t="s">
        <v>759</v>
      </c>
      <c r="B107" t="s">
        <v>760</v>
      </c>
      <c r="C107" t="s">
        <v>761</v>
      </c>
      <c r="D107" t="s">
        <v>228</v>
      </c>
      <c r="E107" t="s">
        <v>762</v>
      </c>
      <c r="F107" s="15">
        <v>892717717</v>
      </c>
      <c r="G107" t="s">
        <v>763</v>
      </c>
    </row>
    <row r="108" spans="1:7" x14ac:dyDescent="0.25">
      <c r="A108" t="s">
        <v>764</v>
      </c>
      <c r="B108" t="s">
        <v>765</v>
      </c>
      <c r="C108" t="s">
        <v>766</v>
      </c>
      <c r="D108" t="s">
        <v>214</v>
      </c>
      <c r="E108" t="s">
        <v>767</v>
      </c>
      <c r="F108" s="15">
        <v>842117604</v>
      </c>
      <c r="G108" t="s">
        <v>768</v>
      </c>
    </row>
    <row r="109" spans="1:7" x14ac:dyDescent="0.25">
      <c r="A109" t="s">
        <v>769</v>
      </c>
      <c r="B109" t="s">
        <v>770</v>
      </c>
      <c r="C109" t="s">
        <v>771</v>
      </c>
      <c r="D109" t="s">
        <v>214</v>
      </c>
      <c r="E109" s="7">
        <v>30931</v>
      </c>
      <c r="F109" s="15">
        <v>816388405</v>
      </c>
      <c r="G109" t="s">
        <v>772</v>
      </c>
    </row>
    <row r="110" spans="1:7" x14ac:dyDescent="0.25">
      <c r="A110" t="s">
        <v>773</v>
      </c>
      <c r="B110" t="s">
        <v>774</v>
      </c>
      <c r="C110" t="s">
        <v>775</v>
      </c>
      <c r="D110" t="s">
        <v>228</v>
      </c>
      <c r="E110" s="7">
        <v>36281</v>
      </c>
      <c r="F110" s="15">
        <v>897954784</v>
      </c>
      <c r="G110" t="s">
        <v>776</v>
      </c>
    </row>
    <row r="111" spans="1:7" x14ac:dyDescent="0.25">
      <c r="A111" t="s">
        <v>777</v>
      </c>
      <c r="B111" t="s">
        <v>778</v>
      </c>
      <c r="C111" t="s">
        <v>779</v>
      </c>
      <c r="D111" t="s">
        <v>214</v>
      </c>
      <c r="E111" t="s">
        <v>780</v>
      </c>
      <c r="F111" s="15">
        <v>826112471</v>
      </c>
      <c r="G111" t="s">
        <v>781</v>
      </c>
    </row>
    <row r="112" spans="1:7" x14ac:dyDescent="0.25">
      <c r="A112" t="s">
        <v>782</v>
      </c>
      <c r="B112" t="s">
        <v>783</v>
      </c>
      <c r="C112" t="s">
        <v>784</v>
      </c>
      <c r="D112" t="s">
        <v>228</v>
      </c>
      <c r="E112" s="7">
        <v>29860</v>
      </c>
      <c r="F112" s="15">
        <v>871725385</v>
      </c>
      <c r="G112" t="s">
        <v>785</v>
      </c>
    </row>
    <row r="113" spans="1:7" x14ac:dyDescent="0.25">
      <c r="A113" t="s">
        <v>786</v>
      </c>
      <c r="B113" t="s">
        <v>787</v>
      </c>
      <c r="C113" t="s">
        <v>788</v>
      </c>
      <c r="D113" t="s">
        <v>214</v>
      </c>
      <c r="E113" s="7">
        <v>36343</v>
      </c>
      <c r="F113" s="15">
        <v>868330926</v>
      </c>
      <c r="G113" t="s">
        <v>789</v>
      </c>
    </row>
    <row r="114" spans="1:7" x14ac:dyDescent="0.25">
      <c r="A114" t="s">
        <v>790</v>
      </c>
      <c r="B114" t="s">
        <v>791</v>
      </c>
      <c r="C114" t="s">
        <v>792</v>
      </c>
      <c r="D114" t="s">
        <v>228</v>
      </c>
      <c r="E114" t="s">
        <v>793</v>
      </c>
      <c r="F114" s="15">
        <v>871092548</v>
      </c>
      <c r="G114" t="s">
        <v>794</v>
      </c>
    </row>
    <row r="115" spans="1:7" x14ac:dyDescent="0.25">
      <c r="A115" t="s">
        <v>795</v>
      </c>
      <c r="B115" t="s">
        <v>796</v>
      </c>
      <c r="C115" t="s">
        <v>797</v>
      </c>
      <c r="D115" t="s">
        <v>214</v>
      </c>
      <c r="E115" t="s">
        <v>798</v>
      </c>
      <c r="F115" s="15">
        <v>840395299</v>
      </c>
      <c r="G115" t="s">
        <v>799</v>
      </c>
    </row>
    <row r="116" spans="1:7" x14ac:dyDescent="0.25">
      <c r="A116" t="s">
        <v>800</v>
      </c>
      <c r="B116" t="s">
        <v>801</v>
      </c>
      <c r="C116" t="s">
        <v>802</v>
      </c>
      <c r="D116" t="s">
        <v>214</v>
      </c>
      <c r="E116" t="s">
        <v>803</v>
      </c>
      <c r="F116" s="15">
        <v>853349126</v>
      </c>
      <c r="G116" t="s">
        <v>804</v>
      </c>
    </row>
    <row r="117" spans="1:7" x14ac:dyDescent="0.25">
      <c r="A117" t="s">
        <v>805</v>
      </c>
      <c r="B117" t="s">
        <v>806</v>
      </c>
      <c r="C117" t="s">
        <v>807</v>
      </c>
      <c r="D117" t="s">
        <v>228</v>
      </c>
      <c r="E117" t="s">
        <v>808</v>
      </c>
      <c r="F117" s="15">
        <v>838842551</v>
      </c>
      <c r="G117" t="s">
        <v>809</v>
      </c>
    </row>
    <row r="118" spans="1:7" x14ac:dyDescent="0.25">
      <c r="A118" t="s">
        <v>810</v>
      </c>
      <c r="B118" t="s">
        <v>811</v>
      </c>
      <c r="C118" t="s">
        <v>812</v>
      </c>
      <c r="D118" t="s">
        <v>228</v>
      </c>
      <c r="E118" t="s">
        <v>813</v>
      </c>
      <c r="F118" s="15">
        <v>817322153</v>
      </c>
      <c r="G118" t="s">
        <v>814</v>
      </c>
    </row>
    <row r="119" spans="1:7" x14ac:dyDescent="0.25">
      <c r="A119" t="s">
        <v>815</v>
      </c>
      <c r="B119" t="s">
        <v>816</v>
      </c>
      <c r="C119" t="s">
        <v>817</v>
      </c>
      <c r="D119" t="s">
        <v>228</v>
      </c>
      <c r="E119" t="s">
        <v>818</v>
      </c>
      <c r="F119" s="15">
        <v>872242865</v>
      </c>
      <c r="G119" t="s">
        <v>819</v>
      </c>
    </row>
    <row r="120" spans="1:7" x14ac:dyDescent="0.25">
      <c r="A120" t="s">
        <v>820</v>
      </c>
      <c r="B120" t="s">
        <v>821</v>
      </c>
      <c r="C120" t="s">
        <v>822</v>
      </c>
      <c r="D120" t="s">
        <v>214</v>
      </c>
      <c r="E120" t="s">
        <v>290</v>
      </c>
      <c r="F120" s="15">
        <v>839407514</v>
      </c>
      <c r="G120" t="s">
        <v>823</v>
      </c>
    </row>
    <row r="121" spans="1:7" x14ac:dyDescent="0.25">
      <c r="A121" t="s">
        <v>824</v>
      </c>
      <c r="B121" t="s">
        <v>825</v>
      </c>
      <c r="C121" t="s">
        <v>826</v>
      </c>
      <c r="D121" t="s">
        <v>214</v>
      </c>
      <c r="E121" s="7">
        <v>34400</v>
      </c>
      <c r="F121" s="15">
        <v>855795598</v>
      </c>
      <c r="G121" t="s">
        <v>827</v>
      </c>
    </row>
    <row r="122" spans="1:7" x14ac:dyDescent="0.25">
      <c r="A122" t="s">
        <v>828</v>
      </c>
      <c r="B122" t="s">
        <v>829</v>
      </c>
      <c r="C122" t="s">
        <v>830</v>
      </c>
      <c r="D122" t="s">
        <v>214</v>
      </c>
      <c r="E122" s="7">
        <v>33548</v>
      </c>
      <c r="F122" s="15">
        <v>851328754</v>
      </c>
      <c r="G122" t="s">
        <v>831</v>
      </c>
    </row>
    <row r="123" spans="1:7" x14ac:dyDescent="0.25">
      <c r="A123" t="s">
        <v>832</v>
      </c>
      <c r="B123" t="s">
        <v>833</v>
      </c>
      <c r="C123" t="s">
        <v>834</v>
      </c>
      <c r="D123" t="s">
        <v>214</v>
      </c>
      <c r="E123" t="s">
        <v>835</v>
      </c>
      <c r="F123" s="15">
        <v>839650723</v>
      </c>
      <c r="G123" t="s">
        <v>836</v>
      </c>
    </row>
    <row r="124" spans="1:7" x14ac:dyDescent="0.25">
      <c r="A124" t="s">
        <v>837</v>
      </c>
      <c r="B124" t="s">
        <v>838</v>
      </c>
      <c r="C124" t="s">
        <v>839</v>
      </c>
      <c r="D124" t="s">
        <v>228</v>
      </c>
      <c r="E124" t="s">
        <v>840</v>
      </c>
      <c r="F124" s="15">
        <v>830826597</v>
      </c>
      <c r="G124" t="s">
        <v>841</v>
      </c>
    </row>
    <row r="125" spans="1:7" x14ac:dyDescent="0.25">
      <c r="A125" t="s">
        <v>842</v>
      </c>
      <c r="B125" t="s">
        <v>843</v>
      </c>
      <c r="C125" t="s">
        <v>844</v>
      </c>
      <c r="D125" t="s">
        <v>214</v>
      </c>
      <c r="E125" s="7">
        <v>30228</v>
      </c>
      <c r="F125" s="15">
        <v>856049282</v>
      </c>
      <c r="G125" t="s">
        <v>845</v>
      </c>
    </row>
    <row r="126" spans="1:7" x14ac:dyDescent="0.25">
      <c r="A126" t="s">
        <v>846</v>
      </c>
      <c r="B126" t="s">
        <v>847</v>
      </c>
      <c r="C126" t="s">
        <v>848</v>
      </c>
      <c r="D126" t="s">
        <v>228</v>
      </c>
      <c r="E126" s="7">
        <v>35042</v>
      </c>
      <c r="F126" s="15">
        <v>831603057</v>
      </c>
      <c r="G126" t="s">
        <v>849</v>
      </c>
    </row>
    <row r="127" spans="1:7" x14ac:dyDescent="0.25">
      <c r="A127" t="s">
        <v>850</v>
      </c>
      <c r="B127" t="s">
        <v>851</v>
      </c>
      <c r="C127" t="s">
        <v>852</v>
      </c>
      <c r="D127" t="s">
        <v>214</v>
      </c>
      <c r="E127" t="s">
        <v>853</v>
      </c>
      <c r="F127" s="15">
        <v>887913575</v>
      </c>
      <c r="G127" t="s">
        <v>854</v>
      </c>
    </row>
    <row r="128" spans="1:7" x14ac:dyDescent="0.25">
      <c r="A128" t="s">
        <v>855</v>
      </c>
      <c r="B128" t="s">
        <v>856</v>
      </c>
      <c r="C128" t="s">
        <v>857</v>
      </c>
      <c r="D128" t="s">
        <v>228</v>
      </c>
      <c r="E128" t="s">
        <v>858</v>
      </c>
      <c r="F128" s="15">
        <v>827349193</v>
      </c>
      <c r="G128" t="s">
        <v>859</v>
      </c>
    </row>
    <row r="129" spans="1:7" x14ac:dyDescent="0.25">
      <c r="A129" t="s">
        <v>860</v>
      </c>
      <c r="B129" t="s">
        <v>861</v>
      </c>
      <c r="C129" t="s">
        <v>862</v>
      </c>
      <c r="D129" t="s">
        <v>214</v>
      </c>
      <c r="E129" t="s">
        <v>863</v>
      </c>
      <c r="F129" s="15">
        <v>816646022</v>
      </c>
      <c r="G129" t="s">
        <v>864</v>
      </c>
    </row>
    <row r="130" spans="1:7" x14ac:dyDescent="0.25">
      <c r="A130" t="s">
        <v>865</v>
      </c>
      <c r="B130" t="s">
        <v>866</v>
      </c>
      <c r="C130" t="s">
        <v>867</v>
      </c>
      <c r="D130" t="s">
        <v>228</v>
      </c>
      <c r="E130" s="7">
        <v>34677</v>
      </c>
      <c r="F130" s="15">
        <v>883171435</v>
      </c>
      <c r="G130" t="s">
        <v>868</v>
      </c>
    </row>
    <row r="131" spans="1:7" x14ac:dyDescent="0.25">
      <c r="A131" t="s">
        <v>869</v>
      </c>
      <c r="B131" t="s">
        <v>870</v>
      </c>
      <c r="C131" t="s">
        <v>871</v>
      </c>
      <c r="D131" t="s">
        <v>228</v>
      </c>
      <c r="E131" t="s">
        <v>294</v>
      </c>
      <c r="F131" s="15">
        <v>874768600</v>
      </c>
      <c r="G131" t="s">
        <v>872</v>
      </c>
    </row>
    <row r="132" spans="1:7" x14ac:dyDescent="0.25">
      <c r="A132" t="s">
        <v>873</v>
      </c>
      <c r="B132" t="s">
        <v>874</v>
      </c>
      <c r="C132" t="s">
        <v>875</v>
      </c>
      <c r="D132" t="s">
        <v>214</v>
      </c>
      <c r="E132" s="7">
        <v>36382</v>
      </c>
      <c r="F132" s="15">
        <v>892606492</v>
      </c>
      <c r="G132" t="s">
        <v>876</v>
      </c>
    </row>
    <row r="133" spans="1:7" x14ac:dyDescent="0.25">
      <c r="A133" t="s">
        <v>877</v>
      </c>
      <c r="B133" t="s">
        <v>878</v>
      </c>
      <c r="C133" t="s">
        <v>879</v>
      </c>
      <c r="D133" t="s">
        <v>214</v>
      </c>
      <c r="E133" t="s">
        <v>880</v>
      </c>
      <c r="F133" s="15">
        <v>881572382</v>
      </c>
      <c r="G133" t="s">
        <v>881</v>
      </c>
    </row>
    <row r="134" spans="1:7" x14ac:dyDescent="0.25">
      <c r="A134" t="s">
        <v>882</v>
      </c>
      <c r="B134" t="s">
        <v>883</v>
      </c>
      <c r="C134" t="s">
        <v>884</v>
      </c>
      <c r="D134" t="s">
        <v>228</v>
      </c>
      <c r="E134" s="7">
        <v>33154</v>
      </c>
      <c r="F134" s="15">
        <v>853757935</v>
      </c>
      <c r="G134" t="s">
        <v>885</v>
      </c>
    </row>
    <row r="135" spans="1:7" x14ac:dyDescent="0.25">
      <c r="A135" t="s">
        <v>886</v>
      </c>
      <c r="B135" t="s">
        <v>887</v>
      </c>
      <c r="C135" t="s">
        <v>888</v>
      </c>
      <c r="D135" t="s">
        <v>214</v>
      </c>
      <c r="E135" t="s">
        <v>889</v>
      </c>
      <c r="F135" s="15">
        <v>864456124</v>
      </c>
      <c r="G135" t="s">
        <v>890</v>
      </c>
    </row>
    <row r="136" spans="1:7" x14ac:dyDescent="0.25">
      <c r="A136" t="s">
        <v>891</v>
      </c>
      <c r="B136" t="s">
        <v>892</v>
      </c>
      <c r="C136" t="s">
        <v>893</v>
      </c>
      <c r="D136" t="s">
        <v>228</v>
      </c>
      <c r="E136" t="s">
        <v>894</v>
      </c>
      <c r="F136" s="15">
        <v>821017612</v>
      </c>
      <c r="G136" t="s">
        <v>895</v>
      </c>
    </row>
    <row r="137" spans="1:7" x14ac:dyDescent="0.25">
      <c r="A137" t="s">
        <v>896</v>
      </c>
      <c r="B137" t="s">
        <v>897</v>
      </c>
      <c r="C137" t="s">
        <v>898</v>
      </c>
      <c r="D137" t="s">
        <v>214</v>
      </c>
      <c r="E137" s="7">
        <v>35804</v>
      </c>
      <c r="F137" s="15">
        <v>884424439</v>
      </c>
      <c r="G137" t="s">
        <v>899</v>
      </c>
    </row>
    <row r="138" spans="1:7" x14ac:dyDescent="0.25">
      <c r="A138" t="s">
        <v>900</v>
      </c>
      <c r="B138" t="s">
        <v>901</v>
      </c>
      <c r="C138" t="s">
        <v>902</v>
      </c>
      <c r="D138" t="s">
        <v>228</v>
      </c>
      <c r="E138" t="s">
        <v>903</v>
      </c>
      <c r="F138" s="15">
        <v>849621929</v>
      </c>
      <c r="G138" t="s">
        <v>904</v>
      </c>
    </row>
    <row r="139" spans="1:7" x14ac:dyDescent="0.25">
      <c r="A139" t="s">
        <v>905</v>
      </c>
      <c r="B139" t="s">
        <v>906</v>
      </c>
      <c r="C139" t="s">
        <v>907</v>
      </c>
      <c r="D139" t="s">
        <v>214</v>
      </c>
      <c r="E139" t="s">
        <v>908</v>
      </c>
      <c r="F139" s="15">
        <v>886821123</v>
      </c>
      <c r="G139" t="s">
        <v>909</v>
      </c>
    </row>
    <row r="140" spans="1:7" x14ac:dyDescent="0.25">
      <c r="A140" t="s">
        <v>910</v>
      </c>
      <c r="B140" t="s">
        <v>911</v>
      </c>
      <c r="C140" t="s">
        <v>912</v>
      </c>
      <c r="D140" t="s">
        <v>228</v>
      </c>
      <c r="E140" s="7">
        <v>31026</v>
      </c>
      <c r="F140" s="15">
        <v>871459172</v>
      </c>
      <c r="G140" t="s">
        <v>913</v>
      </c>
    </row>
    <row r="141" spans="1:7" x14ac:dyDescent="0.25">
      <c r="A141" t="s">
        <v>914</v>
      </c>
      <c r="B141" t="s">
        <v>915</v>
      </c>
      <c r="C141" t="s">
        <v>916</v>
      </c>
      <c r="D141" t="s">
        <v>214</v>
      </c>
      <c r="E141" s="7">
        <v>35135</v>
      </c>
      <c r="F141" s="15">
        <v>840845916</v>
      </c>
      <c r="G141" t="s">
        <v>917</v>
      </c>
    </row>
    <row r="142" spans="1:7" x14ac:dyDescent="0.25">
      <c r="A142" t="s">
        <v>918</v>
      </c>
      <c r="B142" t="s">
        <v>919</v>
      </c>
      <c r="C142" t="s">
        <v>920</v>
      </c>
      <c r="D142" t="s">
        <v>228</v>
      </c>
      <c r="E142" t="s">
        <v>921</v>
      </c>
      <c r="F142" s="15">
        <v>872208864</v>
      </c>
      <c r="G142" t="s">
        <v>922</v>
      </c>
    </row>
    <row r="143" spans="1:7" x14ac:dyDescent="0.25">
      <c r="A143" t="s">
        <v>923</v>
      </c>
      <c r="B143" t="s">
        <v>924</v>
      </c>
      <c r="C143" t="s">
        <v>925</v>
      </c>
      <c r="D143" t="s">
        <v>228</v>
      </c>
      <c r="E143" t="s">
        <v>926</v>
      </c>
      <c r="F143" s="15">
        <v>810721643</v>
      </c>
      <c r="G143" t="s">
        <v>927</v>
      </c>
    </row>
    <row r="144" spans="1:7" x14ac:dyDescent="0.25">
      <c r="A144" t="s">
        <v>928</v>
      </c>
      <c r="B144" t="s">
        <v>929</v>
      </c>
      <c r="C144" t="s">
        <v>930</v>
      </c>
      <c r="D144" t="s">
        <v>214</v>
      </c>
      <c r="E144" t="s">
        <v>931</v>
      </c>
      <c r="F144" s="15">
        <v>851021702</v>
      </c>
      <c r="G144" t="s">
        <v>932</v>
      </c>
    </row>
    <row r="145" spans="1:7" x14ac:dyDescent="0.25">
      <c r="A145" t="s">
        <v>933</v>
      </c>
      <c r="B145" t="s">
        <v>934</v>
      </c>
      <c r="C145" t="s">
        <v>935</v>
      </c>
      <c r="D145" t="s">
        <v>228</v>
      </c>
      <c r="E145" t="s">
        <v>936</v>
      </c>
      <c r="F145" s="15">
        <v>879955109</v>
      </c>
      <c r="G145" t="s">
        <v>937</v>
      </c>
    </row>
    <row r="146" spans="1:7" x14ac:dyDescent="0.25">
      <c r="A146" t="s">
        <v>938</v>
      </c>
      <c r="B146" t="s">
        <v>939</v>
      </c>
      <c r="C146" t="s">
        <v>940</v>
      </c>
      <c r="D146" t="s">
        <v>214</v>
      </c>
      <c r="E146" s="7">
        <v>30598</v>
      </c>
      <c r="F146" s="15">
        <v>833734777</v>
      </c>
      <c r="G146" t="s">
        <v>941</v>
      </c>
    </row>
    <row r="147" spans="1:7" x14ac:dyDescent="0.25">
      <c r="A147" t="s">
        <v>942</v>
      </c>
      <c r="B147" t="s">
        <v>943</v>
      </c>
      <c r="C147" t="s">
        <v>944</v>
      </c>
      <c r="D147" t="s">
        <v>214</v>
      </c>
      <c r="E147" s="7">
        <v>33545</v>
      </c>
      <c r="F147" s="15">
        <v>889201441</v>
      </c>
      <c r="G147" t="s">
        <v>945</v>
      </c>
    </row>
    <row r="148" spans="1:7" x14ac:dyDescent="0.25">
      <c r="A148" t="s">
        <v>946</v>
      </c>
      <c r="B148" t="s">
        <v>947</v>
      </c>
      <c r="C148" t="s">
        <v>948</v>
      </c>
      <c r="D148" t="s">
        <v>214</v>
      </c>
      <c r="E148" s="7">
        <v>33584</v>
      </c>
      <c r="F148" s="15">
        <v>833964545</v>
      </c>
      <c r="G148" t="s">
        <v>949</v>
      </c>
    </row>
    <row r="149" spans="1:7" x14ac:dyDescent="0.25">
      <c r="A149" t="s">
        <v>950</v>
      </c>
      <c r="B149" t="s">
        <v>951</v>
      </c>
      <c r="C149" t="s">
        <v>952</v>
      </c>
      <c r="D149" t="s">
        <v>214</v>
      </c>
      <c r="E149" t="s">
        <v>953</v>
      </c>
      <c r="F149" s="15">
        <v>868350382</v>
      </c>
      <c r="G149" t="s">
        <v>954</v>
      </c>
    </row>
    <row r="150" spans="1:7" x14ac:dyDescent="0.25">
      <c r="A150" t="s">
        <v>955</v>
      </c>
      <c r="B150" t="s">
        <v>956</v>
      </c>
      <c r="C150" t="s">
        <v>957</v>
      </c>
      <c r="D150" t="s">
        <v>228</v>
      </c>
      <c r="E150" t="s">
        <v>958</v>
      </c>
      <c r="F150" s="15">
        <v>827092298</v>
      </c>
      <c r="G150" t="s">
        <v>959</v>
      </c>
    </row>
    <row r="151" spans="1:7" x14ac:dyDescent="0.25">
      <c r="A151" t="s">
        <v>960</v>
      </c>
      <c r="B151" t="s">
        <v>961</v>
      </c>
      <c r="C151" t="s">
        <v>962</v>
      </c>
      <c r="D151" t="s">
        <v>214</v>
      </c>
      <c r="E151" s="7">
        <v>33246</v>
      </c>
      <c r="F151" s="15">
        <v>831199396</v>
      </c>
      <c r="G151" t="s">
        <v>963</v>
      </c>
    </row>
    <row r="152" spans="1:7" x14ac:dyDescent="0.25">
      <c r="A152" t="s">
        <v>964</v>
      </c>
      <c r="B152" t="s">
        <v>965</v>
      </c>
      <c r="C152" t="s">
        <v>966</v>
      </c>
      <c r="D152" t="s">
        <v>228</v>
      </c>
      <c r="E152" t="s">
        <v>967</v>
      </c>
      <c r="F152" s="15">
        <v>895700950</v>
      </c>
      <c r="G152" t="s">
        <v>968</v>
      </c>
    </row>
    <row r="153" spans="1:7" x14ac:dyDescent="0.25">
      <c r="A153" t="s">
        <v>969</v>
      </c>
      <c r="B153" t="s">
        <v>970</v>
      </c>
      <c r="C153" t="s">
        <v>971</v>
      </c>
      <c r="D153" t="s">
        <v>214</v>
      </c>
      <c r="E153" t="s">
        <v>972</v>
      </c>
      <c r="F153" s="15">
        <v>854311932</v>
      </c>
      <c r="G153" t="s">
        <v>973</v>
      </c>
    </row>
    <row r="154" spans="1:7" x14ac:dyDescent="0.25">
      <c r="A154" t="s">
        <v>974</v>
      </c>
      <c r="B154" t="s">
        <v>975</v>
      </c>
      <c r="C154" t="s">
        <v>976</v>
      </c>
      <c r="D154" t="s">
        <v>214</v>
      </c>
      <c r="E154" t="s">
        <v>977</v>
      </c>
      <c r="F154" s="15">
        <v>885894783</v>
      </c>
      <c r="G154" t="s">
        <v>978</v>
      </c>
    </row>
    <row r="155" spans="1:7" x14ac:dyDescent="0.25">
      <c r="A155" t="s">
        <v>979</v>
      </c>
      <c r="B155" t="s">
        <v>980</v>
      </c>
      <c r="C155" t="s">
        <v>981</v>
      </c>
      <c r="D155" t="s">
        <v>214</v>
      </c>
      <c r="E155" t="s">
        <v>982</v>
      </c>
      <c r="F155" s="15">
        <v>872551451</v>
      </c>
      <c r="G155" t="s">
        <v>983</v>
      </c>
    </row>
    <row r="156" spans="1:7" x14ac:dyDescent="0.25">
      <c r="A156" t="s">
        <v>984</v>
      </c>
      <c r="B156" t="s">
        <v>985</v>
      </c>
      <c r="C156" t="s">
        <v>986</v>
      </c>
      <c r="D156" t="s">
        <v>214</v>
      </c>
      <c r="E156" t="s">
        <v>987</v>
      </c>
      <c r="F156" s="15">
        <v>844957067</v>
      </c>
      <c r="G156" t="s">
        <v>988</v>
      </c>
    </row>
    <row r="157" spans="1:7" x14ac:dyDescent="0.25">
      <c r="A157" t="s">
        <v>989</v>
      </c>
      <c r="B157" t="s">
        <v>990</v>
      </c>
      <c r="C157" t="s">
        <v>991</v>
      </c>
      <c r="D157" t="s">
        <v>214</v>
      </c>
      <c r="E157" s="7">
        <v>31566</v>
      </c>
      <c r="F157" s="15">
        <v>862403766</v>
      </c>
      <c r="G157" t="s">
        <v>992</v>
      </c>
    </row>
    <row r="158" spans="1:7" x14ac:dyDescent="0.25">
      <c r="A158" t="s">
        <v>993</v>
      </c>
      <c r="B158" t="s">
        <v>994</v>
      </c>
      <c r="C158" t="s">
        <v>995</v>
      </c>
      <c r="D158" t="s">
        <v>228</v>
      </c>
      <c r="E158" t="s">
        <v>996</v>
      </c>
      <c r="F158" s="15">
        <v>878228727</v>
      </c>
      <c r="G158" t="s">
        <v>997</v>
      </c>
    </row>
    <row r="159" spans="1:7" x14ac:dyDescent="0.25">
      <c r="A159" t="s">
        <v>998</v>
      </c>
      <c r="B159" t="s">
        <v>999</v>
      </c>
      <c r="C159" t="s">
        <v>1000</v>
      </c>
      <c r="D159" t="s">
        <v>214</v>
      </c>
      <c r="E159" s="7">
        <v>34247</v>
      </c>
      <c r="F159" s="15">
        <v>837895617</v>
      </c>
      <c r="G159" t="s">
        <v>1001</v>
      </c>
    </row>
    <row r="160" spans="1:7" x14ac:dyDescent="0.25">
      <c r="A160" t="s">
        <v>1002</v>
      </c>
      <c r="B160" t="s">
        <v>1003</v>
      </c>
      <c r="C160" t="s">
        <v>1004</v>
      </c>
      <c r="D160" t="s">
        <v>214</v>
      </c>
      <c r="E160" s="7">
        <v>30966</v>
      </c>
      <c r="F160" s="15">
        <v>819410625</v>
      </c>
      <c r="G160" t="s">
        <v>1005</v>
      </c>
    </row>
    <row r="161" spans="1:7" x14ac:dyDescent="0.25">
      <c r="A161" t="s">
        <v>1006</v>
      </c>
      <c r="B161" t="s">
        <v>1007</v>
      </c>
      <c r="C161" t="s">
        <v>1008</v>
      </c>
      <c r="D161" t="s">
        <v>228</v>
      </c>
      <c r="E161" t="s">
        <v>1009</v>
      </c>
      <c r="F161" s="15">
        <v>837138641</v>
      </c>
      <c r="G161" t="s">
        <v>1010</v>
      </c>
    </row>
    <row r="162" spans="1:7" x14ac:dyDescent="0.25">
      <c r="A162" t="s">
        <v>1011</v>
      </c>
      <c r="B162" t="s">
        <v>1012</v>
      </c>
      <c r="C162" t="s">
        <v>1013</v>
      </c>
      <c r="D162" t="s">
        <v>228</v>
      </c>
      <c r="E162" s="7">
        <v>34425</v>
      </c>
      <c r="F162" s="15">
        <v>827666753</v>
      </c>
      <c r="G162" t="s">
        <v>1014</v>
      </c>
    </row>
    <row r="163" spans="1:7" x14ac:dyDescent="0.25">
      <c r="A163" t="s">
        <v>1015</v>
      </c>
      <c r="B163" t="s">
        <v>1016</v>
      </c>
      <c r="C163" t="s">
        <v>1017</v>
      </c>
      <c r="D163" t="s">
        <v>214</v>
      </c>
      <c r="E163" s="7">
        <v>31054</v>
      </c>
      <c r="F163" s="15">
        <v>820149115</v>
      </c>
      <c r="G163" t="s">
        <v>1018</v>
      </c>
    </row>
    <row r="164" spans="1:7" x14ac:dyDescent="0.25">
      <c r="A164" t="s">
        <v>1019</v>
      </c>
      <c r="B164" t="s">
        <v>1020</v>
      </c>
      <c r="C164" t="s">
        <v>1021</v>
      </c>
      <c r="D164" t="s">
        <v>228</v>
      </c>
      <c r="E164" s="7">
        <v>32485</v>
      </c>
      <c r="F164" s="15">
        <v>892420895</v>
      </c>
      <c r="G164" t="s">
        <v>1022</v>
      </c>
    </row>
    <row r="165" spans="1:7" x14ac:dyDescent="0.25">
      <c r="A165" t="s">
        <v>1023</v>
      </c>
      <c r="B165" t="s">
        <v>1024</v>
      </c>
      <c r="C165" t="s">
        <v>1025</v>
      </c>
      <c r="D165" t="s">
        <v>214</v>
      </c>
      <c r="E165" s="7">
        <v>32874</v>
      </c>
      <c r="F165" s="15">
        <v>899552626</v>
      </c>
      <c r="G165" t="s">
        <v>1026</v>
      </c>
    </row>
    <row r="166" spans="1:7" x14ac:dyDescent="0.25">
      <c r="A166" t="s">
        <v>1027</v>
      </c>
      <c r="B166" t="s">
        <v>1028</v>
      </c>
      <c r="C166" t="s">
        <v>1029</v>
      </c>
      <c r="D166" t="s">
        <v>214</v>
      </c>
      <c r="E166" s="7">
        <v>29897</v>
      </c>
      <c r="F166" s="15">
        <v>857049942</v>
      </c>
      <c r="G166" t="s">
        <v>1030</v>
      </c>
    </row>
    <row r="167" spans="1:7" x14ac:dyDescent="0.25">
      <c r="A167" t="s">
        <v>1031</v>
      </c>
      <c r="B167" t="s">
        <v>1032</v>
      </c>
      <c r="C167" t="s">
        <v>1033</v>
      </c>
      <c r="D167" t="s">
        <v>214</v>
      </c>
      <c r="E167" t="s">
        <v>1034</v>
      </c>
      <c r="F167" s="15">
        <v>841979929</v>
      </c>
      <c r="G167" t="s">
        <v>1035</v>
      </c>
    </row>
    <row r="168" spans="1:7" x14ac:dyDescent="0.25">
      <c r="A168" t="s">
        <v>1036</v>
      </c>
      <c r="B168" t="s">
        <v>1037</v>
      </c>
      <c r="C168" t="s">
        <v>1038</v>
      </c>
      <c r="D168" t="s">
        <v>214</v>
      </c>
      <c r="E168" s="7">
        <v>36253</v>
      </c>
      <c r="F168" s="15">
        <v>856135402</v>
      </c>
      <c r="G168" t="s">
        <v>1039</v>
      </c>
    </row>
    <row r="169" spans="1:7" x14ac:dyDescent="0.25">
      <c r="A169" t="s">
        <v>1040</v>
      </c>
      <c r="B169" t="s">
        <v>1041</v>
      </c>
      <c r="C169" t="s">
        <v>1042</v>
      </c>
      <c r="D169" t="s">
        <v>214</v>
      </c>
      <c r="E169" s="7">
        <v>33279</v>
      </c>
      <c r="F169" s="15">
        <v>819063041</v>
      </c>
      <c r="G169" t="s">
        <v>1043</v>
      </c>
    </row>
    <row r="170" spans="1:7" x14ac:dyDescent="0.25">
      <c r="A170" t="s">
        <v>1044</v>
      </c>
      <c r="B170" t="s">
        <v>1045</v>
      </c>
      <c r="C170" t="s">
        <v>1046</v>
      </c>
      <c r="D170" t="s">
        <v>228</v>
      </c>
      <c r="E170" t="s">
        <v>1047</v>
      </c>
      <c r="F170" s="15">
        <v>874251832</v>
      </c>
      <c r="G170" t="s">
        <v>1048</v>
      </c>
    </row>
    <row r="171" spans="1:7" x14ac:dyDescent="0.25">
      <c r="A171" t="s">
        <v>1049</v>
      </c>
      <c r="B171" t="s">
        <v>1050</v>
      </c>
      <c r="C171" t="s">
        <v>1051</v>
      </c>
      <c r="D171" t="s">
        <v>214</v>
      </c>
      <c r="E171" s="7">
        <v>32093</v>
      </c>
      <c r="F171" s="15">
        <v>832815081</v>
      </c>
      <c r="G171" t="s">
        <v>1052</v>
      </c>
    </row>
    <row r="172" spans="1:7" x14ac:dyDescent="0.25">
      <c r="A172" t="s">
        <v>1053</v>
      </c>
      <c r="B172" t="s">
        <v>1054</v>
      </c>
      <c r="C172" t="s">
        <v>1055</v>
      </c>
      <c r="D172" t="s">
        <v>228</v>
      </c>
      <c r="E172" s="7">
        <v>33521</v>
      </c>
      <c r="F172" s="15">
        <v>827814930</v>
      </c>
      <c r="G172" t="s">
        <v>1056</v>
      </c>
    </row>
    <row r="173" spans="1:7" x14ac:dyDescent="0.25">
      <c r="A173" t="s">
        <v>1057</v>
      </c>
      <c r="B173" t="s">
        <v>1058</v>
      </c>
      <c r="C173" t="s">
        <v>1059</v>
      </c>
      <c r="D173" t="s">
        <v>228</v>
      </c>
      <c r="E173" s="7">
        <v>32023</v>
      </c>
      <c r="F173" s="15">
        <v>879375360</v>
      </c>
      <c r="G173" t="s">
        <v>1060</v>
      </c>
    </row>
    <row r="174" spans="1:7" x14ac:dyDescent="0.25">
      <c r="A174" t="s">
        <v>1061</v>
      </c>
      <c r="B174" t="s">
        <v>1062</v>
      </c>
      <c r="C174" t="s">
        <v>1063</v>
      </c>
      <c r="D174" t="s">
        <v>214</v>
      </c>
      <c r="E174" s="7">
        <v>34701</v>
      </c>
      <c r="F174" s="15">
        <v>869956897</v>
      </c>
      <c r="G174" t="s">
        <v>1064</v>
      </c>
    </row>
    <row r="175" spans="1:7" x14ac:dyDescent="0.25">
      <c r="A175" t="s">
        <v>1065</v>
      </c>
      <c r="B175" t="s">
        <v>1066</v>
      </c>
      <c r="C175" t="s">
        <v>1067</v>
      </c>
      <c r="D175" t="s">
        <v>228</v>
      </c>
      <c r="E175" s="7">
        <v>32884</v>
      </c>
      <c r="F175" s="15">
        <v>868517012</v>
      </c>
      <c r="G175" t="s">
        <v>1068</v>
      </c>
    </row>
    <row r="176" spans="1:7" x14ac:dyDescent="0.25">
      <c r="A176" t="s">
        <v>1069</v>
      </c>
      <c r="B176" t="s">
        <v>1070</v>
      </c>
      <c r="C176" t="s">
        <v>1071</v>
      </c>
      <c r="D176" t="s">
        <v>228</v>
      </c>
      <c r="E176" t="s">
        <v>1072</v>
      </c>
      <c r="F176" s="15">
        <v>838174791</v>
      </c>
      <c r="G176" t="s">
        <v>1073</v>
      </c>
    </row>
    <row r="177" spans="1:7" x14ac:dyDescent="0.25">
      <c r="A177" t="s">
        <v>1074</v>
      </c>
      <c r="B177" t="s">
        <v>1075</v>
      </c>
      <c r="C177" t="s">
        <v>1076</v>
      </c>
      <c r="D177" t="s">
        <v>228</v>
      </c>
      <c r="E177" t="s">
        <v>1077</v>
      </c>
      <c r="F177" s="15">
        <v>821333993</v>
      </c>
      <c r="G177" t="s">
        <v>1078</v>
      </c>
    </row>
    <row r="178" spans="1:7" x14ac:dyDescent="0.25">
      <c r="A178" t="s">
        <v>1079</v>
      </c>
      <c r="B178" t="s">
        <v>1080</v>
      </c>
      <c r="C178" t="s">
        <v>1081</v>
      </c>
      <c r="D178" t="s">
        <v>228</v>
      </c>
      <c r="E178" t="s">
        <v>1082</v>
      </c>
      <c r="F178" s="15">
        <v>872354568</v>
      </c>
      <c r="G178" t="s">
        <v>1083</v>
      </c>
    </row>
    <row r="179" spans="1:7" x14ac:dyDescent="0.25">
      <c r="A179" t="s">
        <v>1084</v>
      </c>
      <c r="B179" t="s">
        <v>1085</v>
      </c>
      <c r="C179" t="s">
        <v>1086</v>
      </c>
      <c r="D179" t="s">
        <v>214</v>
      </c>
      <c r="E179" t="s">
        <v>1087</v>
      </c>
      <c r="F179" s="15">
        <v>861268918</v>
      </c>
      <c r="G179" t="s">
        <v>1088</v>
      </c>
    </row>
    <row r="180" spans="1:7" x14ac:dyDescent="0.25">
      <c r="A180" t="s">
        <v>1089</v>
      </c>
      <c r="B180" t="s">
        <v>1090</v>
      </c>
      <c r="C180" t="s">
        <v>1091</v>
      </c>
      <c r="D180" t="s">
        <v>214</v>
      </c>
      <c r="E180" t="s">
        <v>1092</v>
      </c>
      <c r="F180" s="15">
        <v>822118767</v>
      </c>
      <c r="G180" t="s">
        <v>1093</v>
      </c>
    </row>
    <row r="181" spans="1:7" x14ac:dyDescent="0.25">
      <c r="A181" t="s">
        <v>1094</v>
      </c>
      <c r="B181" t="s">
        <v>1095</v>
      </c>
      <c r="C181" t="s">
        <v>1096</v>
      </c>
      <c r="D181" t="s">
        <v>214</v>
      </c>
      <c r="E181" t="s">
        <v>1097</v>
      </c>
      <c r="F181" s="15">
        <v>871972472</v>
      </c>
      <c r="G181" t="s">
        <v>1098</v>
      </c>
    </row>
    <row r="182" spans="1:7" x14ac:dyDescent="0.25">
      <c r="A182" t="s">
        <v>1099</v>
      </c>
      <c r="B182" t="s">
        <v>1100</v>
      </c>
      <c r="C182" t="s">
        <v>1101</v>
      </c>
      <c r="D182" t="s">
        <v>214</v>
      </c>
      <c r="E182" t="s">
        <v>295</v>
      </c>
      <c r="F182" s="15">
        <v>883953071</v>
      </c>
      <c r="G182" t="s">
        <v>1102</v>
      </c>
    </row>
    <row r="183" spans="1:7" x14ac:dyDescent="0.25">
      <c r="A183" t="s">
        <v>1103</v>
      </c>
      <c r="B183" t="s">
        <v>1104</v>
      </c>
      <c r="C183" t="s">
        <v>1105</v>
      </c>
      <c r="D183" t="s">
        <v>228</v>
      </c>
      <c r="E183" t="s">
        <v>1106</v>
      </c>
      <c r="F183" s="15">
        <v>858744935</v>
      </c>
      <c r="G183" t="s">
        <v>1107</v>
      </c>
    </row>
    <row r="184" spans="1:7" x14ac:dyDescent="0.25">
      <c r="A184" t="s">
        <v>1108</v>
      </c>
      <c r="B184" t="s">
        <v>1109</v>
      </c>
      <c r="C184" t="s">
        <v>1110</v>
      </c>
      <c r="D184" t="s">
        <v>228</v>
      </c>
      <c r="E184" s="7">
        <v>34639</v>
      </c>
      <c r="F184" s="15">
        <v>849275042</v>
      </c>
      <c r="G184" t="s">
        <v>1111</v>
      </c>
    </row>
    <row r="185" spans="1:7" x14ac:dyDescent="0.25">
      <c r="A185" t="s">
        <v>1112</v>
      </c>
      <c r="B185" t="s">
        <v>1113</v>
      </c>
      <c r="C185" t="s">
        <v>1114</v>
      </c>
      <c r="D185" t="s">
        <v>214</v>
      </c>
      <c r="E185" t="s">
        <v>1115</v>
      </c>
      <c r="F185" s="15">
        <v>888637194</v>
      </c>
      <c r="G185" t="s">
        <v>1116</v>
      </c>
    </row>
    <row r="186" spans="1:7" x14ac:dyDescent="0.25">
      <c r="A186" t="s">
        <v>1117</v>
      </c>
      <c r="B186" t="s">
        <v>1118</v>
      </c>
      <c r="C186" t="s">
        <v>1119</v>
      </c>
      <c r="D186" t="s">
        <v>228</v>
      </c>
      <c r="E186" t="s">
        <v>1120</v>
      </c>
      <c r="F186" s="15">
        <v>859423571</v>
      </c>
      <c r="G186" t="s">
        <v>1121</v>
      </c>
    </row>
    <row r="187" spans="1:7" x14ac:dyDescent="0.25">
      <c r="A187" t="s">
        <v>1122</v>
      </c>
      <c r="B187" t="s">
        <v>1123</v>
      </c>
      <c r="C187" t="s">
        <v>1124</v>
      </c>
      <c r="D187" t="s">
        <v>214</v>
      </c>
      <c r="E187" t="s">
        <v>1125</v>
      </c>
      <c r="F187" s="15">
        <v>825208810</v>
      </c>
      <c r="G187" t="s">
        <v>1126</v>
      </c>
    </row>
    <row r="188" spans="1:7" x14ac:dyDescent="0.25">
      <c r="A188" t="s">
        <v>1127</v>
      </c>
      <c r="B188" t="s">
        <v>1128</v>
      </c>
      <c r="C188" t="s">
        <v>1129</v>
      </c>
      <c r="D188" t="s">
        <v>214</v>
      </c>
      <c r="E188" t="s">
        <v>1130</v>
      </c>
      <c r="F188" s="15">
        <v>823939497</v>
      </c>
      <c r="G188" t="s">
        <v>1131</v>
      </c>
    </row>
    <row r="189" spans="1:7" x14ac:dyDescent="0.25">
      <c r="A189" t="s">
        <v>1132</v>
      </c>
      <c r="B189" t="s">
        <v>1133</v>
      </c>
      <c r="C189" t="s">
        <v>1134</v>
      </c>
      <c r="D189" t="s">
        <v>228</v>
      </c>
      <c r="E189" s="7">
        <v>29322</v>
      </c>
      <c r="F189" s="15">
        <v>877765691</v>
      </c>
      <c r="G189" t="s">
        <v>1135</v>
      </c>
    </row>
    <row r="190" spans="1:7" x14ac:dyDescent="0.25">
      <c r="A190" t="s">
        <v>1136</v>
      </c>
      <c r="B190" t="s">
        <v>1137</v>
      </c>
      <c r="C190" t="s">
        <v>1138</v>
      </c>
      <c r="D190" t="s">
        <v>214</v>
      </c>
      <c r="E190" s="7">
        <v>33249</v>
      </c>
      <c r="F190" s="15">
        <v>839178086</v>
      </c>
      <c r="G190" t="s">
        <v>1139</v>
      </c>
    </row>
    <row r="191" spans="1:7" x14ac:dyDescent="0.25">
      <c r="A191" t="s">
        <v>1140</v>
      </c>
      <c r="B191" t="s">
        <v>1141</v>
      </c>
      <c r="C191" t="s">
        <v>1142</v>
      </c>
      <c r="D191" t="s">
        <v>228</v>
      </c>
      <c r="E191" t="s">
        <v>1143</v>
      </c>
      <c r="F191" s="15">
        <v>886741991</v>
      </c>
      <c r="G191" t="s">
        <v>1144</v>
      </c>
    </row>
    <row r="192" spans="1:7" x14ac:dyDescent="0.25">
      <c r="A192" t="s">
        <v>1145</v>
      </c>
      <c r="B192" t="s">
        <v>1146</v>
      </c>
      <c r="C192" t="s">
        <v>1147</v>
      </c>
      <c r="D192" t="s">
        <v>228</v>
      </c>
      <c r="E192" s="7">
        <v>29501</v>
      </c>
      <c r="F192" s="15">
        <v>871844252</v>
      </c>
      <c r="G192" t="s">
        <v>1148</v>
      </c>
    </row>
    <row r="193" spans="1:7" x14ac:dyDescent="0.25">
      <c r="A193" t="s">
        <v>1149</v>
      </c>
      <c r="B193" t="s">
        <v>1150</v>
      </c>
      <c r="C193" t="s">
        <v>1151</v>
      </c>
      <c r="D193" t="s">
        <v>228</v>
      </c>
      <c r="E193" s="7">
        <v>34430</v>
      </c>
      <c r="F193" s="15">
        <v>838189404</v>
      </c>
      <c r="G193" t="s">
        <v>1152</v>
      </c>
    </row>
    <row r="194" spans="1:7" x14ac:dyDescent="0.25">
      <c r="A194" t="s">
        <v>1153</v>
      </c>
      <c r="B194" t="s">
        <v>1154</v>
      </c>
      <c r="C194" t="s">
        <v>1155</v>
      </c>
      <c r="D194" t="s">
        <v>228</v>
      </c>
      <c r="E194" s="7">
        <v>35218</v>
      </c>
      <c r="F194" s="15">
        <v>818218668</v>
      </c>
      <c r="G194" t="s">
        <v>1156</v>
      </c>
    </row>
    <row r="195" spans="1:7" x14ac:dyDescent="0.25">
      <c r="A195" t="s">
        <v>1157</v>
      </c>
      <c r="B195" t="s">
        <v>1158</v>
      </c>
      <c r="C195" t="s">
        <v>1159</v>
      </c>
      <c r="D195" t="s">
        <v>214</v>
      </c>
      <c r="E195" s="7">
        <v>30022</v>
      </c>
      <c r="F195" s="15">
        <v>854982275</v>
      </c>
      <c r="G195" t="s">
        <v>1160</v>
      </c>
    </row>
    <row r="196" spans="1:7" x14ac:dyDescent="0.25">
      <c r="A196" t="s">
        <v>1161</v>
      </c>
      <c r="B196" t="s">
        <v>1162</v>
      </c>
      <c r="C196" t="s">
        <v>1163</v>
      </c>
      <c r="D196" t="s">
        <v>214</v>
      </c>
      <c r="E196" t="s">
        <v>1164</v>
      </c>
      <c r="F196" s="15">
        <v>864216680</v>
      </c>
      <c r="G196" t="s">
        <v>1165</v>
      </c>
    </row>
    <row r="197" spans="1:7" x14ac:dyDescent="0.25">
      <c r="A197" t="s">
        <v>1166</v>
      </c>
      <c r="B197" t="s">
        <v>1167</v>
      </c>
      <c r="C197" t="s">
        <v>1168</v>
      </c>
      <c r="D197" t="s">
        <v>228</v>
      </c>
      <c r="E197" t="s">
        <v>1169</v>
      </c>
      <c r="F197" s="15">
        <v>832138275</v>
      </c>
      <c r="G197" t="s">
        <v>1170</v>
      </c>
    </row>
    <row r="198" spans="1:7" x14ac:dyDescent="0.25">
      <c r="A198" t="s">
        <v>1171</v>
      </c>
      <c r="B198" t="s">
        <v>1172</v>
      </c>
      <c r="C198" t="s">
        <v>1173</v>
      </c>
      <c r="D198" t="s">
        <v>214</v>
      </c>
      <c r="E198" t="s">
        <v>1174</v>
      </c>
      <c r="F198" s="15">
        <v>888899183</v>
      </c>
      <c r="G198" t="s">
        <v>1175</v>
      </c>
    </row>
    <row r="199" spans="1:7" x14ac:dyDescent="0.25">
      <c r="A199" t="s">
        <v>1176</v>
      </c>
      <c r="B199" t="s">
        <v>1177</v>
      </c>
      <c r="C199" t="s">
        <v>1178</v>
      </c>
      <c r="D199" t="s">
        <v>228</v>
      </c>
      <c r="E199" t="s">
        <v>1179</v>
      </c>
      <c r="F199" s="15">
        <v>888916006</v>
      </c>
      <c r="G199" t="s">
        <v>1180</v>
      </c>
    </row>
    <row r="200" spans="1:7" x14ac:dyDescent="0.25">
      <c r="A200" t="s">
        <v>1181</v>
      </c>
      <c r="B200" t="s">
        <v>1182</v>
      </c>
      <c r="C200" t="s">
        <v>1183</v>
      </c>
      <c r="D200" t="s">
        <v>228</v>
      </c>
      <c r="E200" t="s">
        <v>1184</v>
      </c>
      <c r="F200" s="15">
        <v>842847662</v>
      </c>
      <c r="G200" t="s">
        <v>1185</v>
      </c>
    </row>
    <row r="201" spans="1:7" x14ac:dyDescent="0.25">
      <c r="A201" t="s">
        <v>1186</v>
      </c>
      <c r="B201" t="s">
        <v>1187</v>
      </c>
      <c r="C201" t="s">
        <v>1188</v>
      </c>
      <c r="D201" t="s">
        <v>228</v>
      </c>
      <c r="E201" t="s">
        <v>1189</v>
      </c>
      <c r="F201" s="15">
        <v>821513863</v>
      </c>
      <c r="G201" t="s">
        <v>1190</v>
      </c>
    </row>
    <row r="202" spans="1:7" x14ac:dyDescent="0.25">
      <c r="A202" t="s">
        <v>1191</v>
      </c>
      <c r="B202" t="s">
        <v>1192</v>
      </c>
      <c r="C202" t="s">
        <v>1193</v>
      </c>
      <c r="D202" t="s">
        <v>228</v>
      </c>
      <c r="E202" t="s">
        <v>1194</v>
      </c>
      <c r="F202" s="15">
        <v>877756970</v>
      </c>
      <c r="G202" t="s">
        <v>1195</v>
      </c>
    </row>
    <row r="203" spans="1:7" x14ac:dyDescent="0.25">
      <c r="A203" t="s">
        <v>1196</v>
      </c>
      <c r="B203" t="s">
        <v>1197</v>
      </c>
      <c r="C203" t="s">
        <v>1198</v>
      </c>
      <c r="D203" t="s">
        <v>214</v>
      </c>
      <c r="E203" t="s">
        <v>1199</v>
      </c>
      <c r="F203" s="15">
        <v>812529874</v>
      </c>
      <c r="G203" t="s">
        <v>1200</v>
      </c>
    </row>
    <row r="204" spans="1:7" x14ac:dyDescent="0.25">
      <c r="A204" t="s">
        <v>1201</v>
      </c>
      <c r="B204" t="s">
        <v>1202</v>
      </c>
      <c r="C204" t="s">
        <v>1203</v>
      </c>
      <c r="D204" t="s">
        <v>228</v>
      </c>
      <c r="E204" s="7">
        <v>31483</v>
      </c>
      <c r="F204" s="15">
        <v>816521062</v>
      </c>
      <c r="G204" t="s">
        <v>1204</v>
      </c>
    </row>
    <row r="205" spans="1:7" x14ac:dyDescent="0.25">
      <c r="A205" t="s">
        <v>1205</v>
      </c>
      <c r="B205" t="s">
        <v>1206</v>
      </c>
      <c r="C205" t="s">
        <v>1207</v>
      </c>
      <c r="D205" t="s">
        <v>214</v>
      </c>
      <c r="E205" t="s">
        <v>1208</v>
      </c>
      <c r="F205" s="15">
        <v>859453932</v>
      </c>
      <c r="G205" t="s">
        <v>1209</v>
      </c>
    </row>
    <row r="206" spans="1:7" x14ac:dyDescent="0.25">
      <c r="A206" t="s">
        <v>1210</v>
      </c>
      <c r="B206" t="s">
        <v>1211</v>
      </c>
      <c r="C206" t="s">
        <v>1212</v>
      </c>
      <c r="D206" t="s">
        <v>228</v>
      </c>
      <c r="E206" s="7">
        <v>34487</v>
      </c>
      <c r="F206" s="15">
        <v>865494122</v>
      </c>
      <c r="G206" t="s">
        <v>1213</v>
      </c>
    </row>
    <row r="207" spans="1:7" x14ac:dyDescent="0.25">
      <c r="A207" t="s">
        <v>1214</v>
      </c>
      <c r="B207" t="s">
        <v>1215</v>
      </c>
      <c r="C207" t="s">
        <v>1216</v>
      </c>
      <c r="D207" t="s">
        <v>214</v>
      </c>
      <c r="E207" s="7">
        <v>32153</v>
      </c>
      <c r="F207" s="15">
        <v>881178507</v>
      </c>
      <c r="G207" t="s">
        <v>1217</v>
      </c>
    </row>
    <row r="208" spans="1:7" x14ac:dyDescent="0.25">
      <c r="A208" t="s">
        <v>1218</v>
      </c>
      <c r="B208" t="s">
        <v>1219</v>
      </c>
      <c r="C208" t="s">
        <v>1220</v>
      </c>
      <c r="D208" t="s">
        <v>214</v>
      </c>
      <c r="E208" t="s">
        <v>1221</v>
      </c>
      <c r="F208" s="15">
        <v>890033878</v>
      </c>
      <c r="G208" t="s">
        <v>1222</v>
      </c>
    </row>
    <row r="209" spans="1:7" x14ac:dyDescent="0.25">
      <c r="A209" t="s">
        <v>1223</v>
      </c>
      <c r="B209" t="s">
        <v>1224</v>
      </c>
      <c r="C209" t="s">
        <v>1225</v>
      </c>
      <c r="D209" t="s">
        <v>214</v>
      </c>
      <c r="E209" t="s">
        <v>1226</v>
      </c>
      <c r="F209" s="15">
        <v>899977865</v>
      </c>
      <c r="G209" t="s">
        <v>1227</v>
      </c>
    </row>
    <row r="210" spans="1:7" x14ac:dyDescent="0.25">
      <c r="A210" t="s">
        <v>1228</v>
      </c>
      <c r="B210" t="s">
        <v>1229</v>
      </c>
      <c r="C210" t="s">
        <v>1230</v>
      </c>
      <c r="D210" t="s">
        <v>228</v>
      </c>
      <c r="E210" t="s">
        <v>1231</v>
      </c>
      <c r="F210" s="15">
        <v>822066890</v>
      </c>
      <c r="G210" t="s">
        <v>1232</v>
      </c>
    </row>
    <row r="211" spans="1:7" x14ac:dyDescent="0.25">
      <c r="A211" t="s">
        <v>1233</v>
      </c>
      <c r="B211" t="s">
        <v>1234</v>
      </c>
      <c r="C211" t="s">
        <v>1235</v>
      </c>
      <c r="D211" t="s">
        <v>228</v>
      </c>
      <c r="E211" t="s">
        <v>1236</v>
      </c>
      <c r="F211" s="15">
        <v>892268620</v>
      </c>
      <c r="G211" t="s">
        <v>1237</v>
      </c>
    </row>
    <row r="212" spans="1:7" x14ac:dyDescent="0.25">
      <c r="A212" t="s">
        <v>1238</v>
      </c>
      <c r="B212" t="s">
        <v>1239</v>
      </c>
      <c r="C212" t="s">
        <v>1240</v>
      </c>
      <c r="D212" t="s">
        <v>214</v>
      </c>
      <c r="E212" t="s">
        <v>1241</v>
      </c>
      <c r="F212" s="15">
        <v>829489399</v>
      </c>
      <c r="G212" t="s">
        <v>1242</v>
      </c>
    </row>
    <row r="213" spans="1:7" x14ac:dyDescent="0.25">
      <c r="A213" t="s">
        <v>1243</v>
      </c>
      <c r="B213" t="s">
        <v>1244</v>
      </c>
      <c r="C213" t="s">
        <v>1245</v>
      </c>
      <c r="D213" t="s">
        <v>228</v>
      </c>
      <c r="E213" t="s">
        <v>1246</v>
      </c>
      <c r="F213" s="15">
        <v>876891322</v>
      </c>
      <c r="G213" t="s">
        <v>1247</v>
      </c>
    </row>
    <row r="214" spans="1:7" x14ac:dyDescent="0.25">
      <c r="A214" t="s">
        <v>1248</v>
      </c>
      <c r="B214" t="s">
        <v>1249</v>
      </c>
      <c r="C214" t="s">
        <v>1250</v>
      </c>
      <c r="D214" t="s">
        <v>228</v>
      </c>
      <c r="E214" s="7">
        <v>29740</v>
      </c>
      <c r="F214" s="15">
        <v>879573759</v>
      </c>
      <c r="G214" t="s">
        <v>1251</v>
      </c>
    </row>
    <row r="215" spans="1:7" x14ac:dyDescent="0.25">
      <c r="A215" t="s">
        <v>1252</v>
      </c>
      <c r="B215" t="s">
        <v>1253</v>
      </c>
      <c r="C215" t="s">
        <v>1254</v>
      </c>
      <c r="D215" t="s">
        <v>228</v>
      </c>
      <c r="E215" s="7">
        <v>29592</v>
      </c>
      <c r="F215" s="15">
        <v>864983752</v>
      </c>
      <c r="G215" t="s">
        <v>1255</v>
      </c>
    </row>
    <row r="216" spans="1:7" x14ac:dyDescent="0.25">
      <c r="A216" t="s">
        <v>1256</v>
      </c>
      <c r="B216" t="s">
        <v>1257</v>
      </c>
      <c r="C216" t="s">
        <v>1258</v>
      </c>
      <c r="D216" t="s">
        <v>214</v>
      </c>
      <c r="E216" t="s">
        <v>1259</v>
      </c>
      <c r="F216" s="15">
        <v>836465972</v>
      </c>
      <c r="G216" t="s">
        <v>1260</v>
      </c>
    </row>
    <row r="217" spans="1:7" x14ac:dyDescent="0.25">
      <c r="A217" t="s">
        <v>1261</v>
      </c>
      <c r="B217" t="s">
        <v>1262</v>
      </c>
      <c r="C217" t="s">
        <v>1263</v>
      </c>
      <c r="D217" t="s">
        <v>228</v>
      </c>
      <c r="E217" s="7">
        <v>33635</v>
      </c>
      <c r="F217" s="15">
        <v>854849693</v>
      </c>
      <c r="G217" t="s">
        <v>1264</v>
      </c>
    </row>
    <row r="218" spans="1:7" x14ac:dyDescent="0.25">
      <c r="A218" t="s">
        <v>1265</v>
      </c>
      <c r="B218" t="s">
        <v>1266</v>
      </c>
      <c r="C218" t="s">
        <v>1267</v>
      </c>
      <c r="D218" t="s">
        <v>228</v>
      </c>
      <c r="E218" s="7">
        <v>29862</v>
      </c>
      <c r="F218" s="15">
        <v>855620360</v>
      </c>
      <c r="G218" t="s">
        <v>1268</v>
      </c>
    </row>
    <row r="219" spans="1:7" x14ac:dyDescent="0.25">
      <c r="A219" t="s">
        <v>1269</v>
      </c>
      <c r="B219" t="s">
        <v>1270</v>
      </c>
      <c r="C219" t="s">
        <v>1271</v>
      </c>
      <c r="D219" t="s">
        <v>228</v>
      </c>
      <c r="E219" t="s">
        <v>1272</v>
      </c>
      <c r="F219" s="15">
        <v>859373207</v>
      </c>
      <c r="G219" t="s">
        <v>1273</v>
      </c>
    </row>
    <row r="220" spans="1:7" x14ac:dyDescent="0.25">
      <c r="A220" t="s">
        <v>1274</v>
      </c>
      <c r="B220" t="s">
        <v>1275</v>
      </c>
      <c r="C220" t="s">
        <v>1276</v>
      </c>
      <c r="D220" t="s">
        <v>228</v>
      </c>
      <c r="E220" t="s">
        <v>1277</v>
      </c>
      <c r="F220" s="15">
        <v>820828108</v>
      </c>
      <c r="G220" t="s">
        <v>1278</v>
      </c>
    </row>
    <row r="221" spans="1:7" x14ac:dyDescent="0.25">
      <c r="A221" t="s">
        <v>1279</v>
      </c>
      <c r="B221" t="s">
        <v>1280</v>
      </c>
      <c r="C221" t="s">
        <v>1281</v>
      </c>
      <c r="D221" t="s">
        <v>228</v>
      </c>
      <c r="E221" s="7">
        <v>36718</v>
      </c>
      <c r="F221" s="15">
        <v>860547303</v>
      </c>
      <c r="G221" t="s">
        <v>1282</v>
      </c>
    </row>
    <row r="222" spans="1:7" x14ac:dyDescent="0.25">
      <c r="A222" t="s">
        <v>1283</v>
      </c>
      <c r="B222" t="s">
        <v>1284</v>
      </c>
      <c r="C222" t="s">
        <v>1285</v>
      </c>
      <c r="D222" t="s">
        <v>214</v>
      </c>
      <c r="E222" t="s">
        <v>1286</v>
      </c>
      <c r="F222" s="15">
        <v>881932984</v>
      </c>
      <c r="G222" t="s">
        <v>1287</v>
      </c>
    </row>
    <row r="223" spans="1:7" x14ac:dyDescent="0.25">
      <c r="A223" t="s">
        <v>1288</v>
      </c>
      <c r="B223" t="s">
        <v>1289</v>
      </c>
      <c r="C223" t="s">
        <v>1290</v>
      </c>
      <c r="D223" t="s">
        <v>228</v>
      </c>
      <c r="E223" s="7">
        <v>32053</v>
      </c>
      <c r="F223" s="15">
        <v>847307474</v>
      </c>
      <c r="G223" t="s">
        <v>1291</v>
      </c>
    </row>
    <row r="224" spans="1:7" x14ac:dyDescent="0.25">
      <c r="A224" t="s">
        <v>1292</v>
      </c>
      <c r="B224" t="s">
        <v>1293</v>
      </c>
      <c r="C224" t="s">
        <v>1294</v>
      </c>
      <c r="D224" t="s">
        <v>228</v>
      </c>
      <c r="E224" s="7">
        <v>30322</v>
      </c>
      <c r="F224" s="15">
        <v>844318111</v>
      </c>
      <c r="G224" t="s">
        <v>1295</v>
      </c>
    </row>
    <row r="225" spans="1:7" x14ac:dyDescent="0.25">
      <c r="A225" t="s">
        <v>1296</v>
      </c>
      <c r="B225" t="s">
        <v>1297</v>
      </c>
      <c r="C225" t="s">
        <v>1298</v>
      </c>
      <c r="D225" t="s">
        <v>228</v>
      </c>
      <c r="E225" s="7">
        <v>34768</v>
      </c>
      <c r="F225" s="15">
        <v>850480594</v>
      </c>
      <c r="G225" t="s">
        <v>1299</v>
      </c>
    </row>
    <row r="226" spans="1:7" x14ac:dyDescent="0.25">
      <c r="A226" t="s">
        <v>1300</v>
      </c>
      <c r="B226" t="s">
        <v>1301</v>
      </c>
      <c r="C226" t="s">
        <v>1302</v>
      </c>
      <c r="D226" t="s">
        <v>228</v>
      </c>
      <c r="E226" t="s">
        <v>762</v>
      </c>
      <c r="F226" s="15">
        <v>885514796</v>
      </c>
      <c r="G226" t="s">
        <v>1303</v>
      </c>
    </row>
    <row r="227" spans="1:7" x14ac:dyDescent="0.25">
      <c r="A227" t="s">
        <v>1304</v>
      </c>
      <c r="B227" t="s">
        <v>1305</v>
      </c>
      <c r="C227" t="s">
        <v>1306</v>
      </c>
      <c r="D227" t="s">
        <v>228</v>
      </c>
      <c r="E227" t="s">
        <v>1307</v>
      </c>
      <c r="F227" s="15">
        <v>821374535</v>
      </c>
      <c r="G227" t="s">
        <v>1308</v>
      </c>
    </row>
    <row r="228" spans="1:7" x14ac:dyDescent="0.25">
      <c r="A228" t="s">
        <v>1309</v>
      </c>
      <c r="B228" t="s">
        <v>1310</v>
      </c>
      <c r="C228" t="s">
        <v>1311</v>
      </c>
      <c r="D228" t="s">
        <v>214</v>
      </c>
      <c r="E228" s="7">
        <v>30690</v>
      </c>
      <c r="F228" s="15">
        <v>872328126</v>
      </c>
      <c r="G228" t="s">
        <v>1312</v>
      </c>
    </row>
    <row r="229" spans="1:7" x14ac:dyDescent="0.25">
      <c r="A229" t="s">
        <v>1313</v>
      </c>
      <c r="B229" t="s">
        <v>1314</v>
      </c>
      <c r="C229" t="s">
        <v>1315</v>
      </c>
      <c r="D229" t="s">
        <v>228</v>
      </c>
      <c r="E229" s="7">
        <v>29530</v>
      </c>
      <c r="F229" s="15">
        <v>830636123</v>
      </c>
      <c r="G229" t="s">
        <v>1316</v>
      </c>
    </row>
    <row r="230" spans="1:7" x14ac:dyDescent="0.25">
      <c r="A230" t="s">
        <v>1317</v>
      </c>
      <c r="B230" t="s">
        <v>1318</v>
      </c>
      <c r="C230" t="s">
        <v>1319</v>
      </c>
      <c r="D230" t="s">
        <v>228</v>
      </c>
      <c r="E230" s="7">
        <v>32911</v>
      </c>
      <c r="F230" s="15">
        <v>810158507</v>
      </c>
      <c r="G230" t="s">
        <v>1320</v>
      </c>
    </row>
    <row r="231" spans="1:7" x14ac:dyDescent="0.25">
      <c r="A231" t="s">
        <v>1321</v>
      </c>
      <c r="B231" t="s">
        <v>1322</v>
      </c>
      <c r="C231" t="s">
        <v>1323</v>
      </c>
      <c r="D231" t="s">
        <v>228</v>
      </c>
      <c r="E231" s="7">
        <v>30987</v>
      </c>
      <c r="F231" s="15">
        <v>887161699</v>
      </c>
      <c r="G231" t="s">
        <v>1324</v>
      </c>
    </row>
    <row r="232" spans="1:7" x14ac:dyDescent="0.25">
      <c r="A232" t="s">
        <v>1325</v>
      </c>
      <c r="B232" t="s">
        <v>1326</v>
      </c>
      <c r="C232" t="s">
        <v>1327</v>
      </c>
      <c r="D232" t="s">
        <v>214</v>
      </c>
      <c r="E232" t="s">
        <v>1328</v>
      </c>
      <c r="F232" s="15">
        <v>843646955</v>
      </c>
      <c r="G232" t="s">
        <v>1329</v>
      </c>
    </row>
    <row r="233" spans="1:7" x14ac:dyDescent="0.25">
      <c r="A233" t="s">
        <v>1330</v>
      </c>
      <c r="B233" t="s">
        <v>1331</v>
      </c>
      <c r="C233" t="s">
        <v>1332</v>
      </c>
      <c r="D233" t="s">
        <v>214</v>
      </c>
      <c r="E233" s="7">
        <v>34034</v>
      </c>
      <c r="F233" s="15">
        <v>857763857</v>
      </c>
      <c r="G233" t="s">
        <v>1333</v>
      </c>
    </row>
    <row r="234" spans="1:7" x14ac:dyDescent="0.25">
      <c r="A234" t="s">
        <v>1334</v>
      </c>
      <c r="B234" t="s">
        <v>1335</v>
      </c>
      <c r="C234" t="s">
        <v>1336</v>
      </c>
      <c r="D234" t="s">
        <v>228</v>
      </c>
      <c r="E234" t="s">
        <v>1337</v>
      </c>
      <c r="F234" s="15">
        <v>816500467</v>
      </c>
      <c r="G234" t="s">
        <v>1338</v>
      </c>
    </row>
    <row r="235" spans="1:7" x14ac:dyDescent="0.25">
      <c r="A235" t="s">
        <v>1339</v>
      </c>
      <c r="B235" t="s">
        <v>1340</v>
      </c>
      <c r="C235" t="s">
        <v>1341</v>
      </c>
      <c r="D235" t="s">
        <v>214</v>
      </c>
      <c r="E235" t="s">
        <v>1342</v>
      </c>
      <c r="F235" s="15">
        <v>835795732</v>
      </c>
      <c r="G235" t="s">
        <v>1343</v>
      </c>
    </row>
    <row r="236" spans="1:7" x14ac:dyDescent="0.25">
      <c r="A236" t="s">
        <v>1344</v>
      </c>
      <c r="B236" t="s">
        <v>1345</v>
      </c>
      <c r="C236" t="s">
        <v>1346</v>
      </c>
      <c r="D236" t="s">
        <v>214</v>
      </c>
      <c r="E236" s="7">
        <v>32301</v>
      </c>
      <c r="F236" s="15">
        <v>849916781</v>
      </c>
      <c r="G236" t="s">
        <v>1347</v>
      </c>
    </row>
    <row r="237" spans="1:7" x14ac:dyDescent="0.25">
      <c r="A237" t="s">
        <v>1348</v>
      </c>
      <c r="B237" t="s">
        <v>1349</v>
      </c>
      <c r="C237" t="s">
        <v>1350</v>
      </c>
      <c r="D237" t="s">
        <v>228</v>
      </c>
      <c r="E237" s="7">
        <v>30865</v>
      </c>
      <c r="F237" s="15">
        <v>839949125</v>
      </c>
      <c r="G237" t="s">
        <v>1351</v>
      </c>
    </row>
    <row r="238" spans="1:7" x14ac:dyDescent="0.25">
      <c r="A238" t="s">
        <v>1352</v>
      </c>
      <c r="B238" t="s">
        <v>1353</v>
      </c>
      <c r="C238" t="s">
        <v>1354</v>
      </c>
      <c r="D238" t="s">
        <v>228</v>
      </c>
      <c r="E238" t="s">
        <v>1355</v>
      </c>
      <c r="F238" s="15">
        <v>869259266</v>
      </c>
      <c r="G238" t="s">
        <v>1356</v>
      </c>
    </row>
    <row r="239" spans="1:7" x14ac:dyDescent="0.25">
      <c r="A239" t="s">
        <v>1357</v>
      </c>
      <c r="B239" t="s">
        <v>1358</v>
      </c>
      <c r="C239" t="s">
        <v>1359</v>
      </c>
      <c r="D239" t="s">
        <v>228</v>
      </c>
      <c r="E239" t="s">
        <v>1360</v>
      </c>
      <c r="F239" s="15">
        <v>883456513</v>
      </c>
      <c r="G239" t="s">
        <v>1361</v>
      </c>
    </row>
    <row r="240" spans="1:7" x14ac:dyDescent="0.25">
      <c r="A240" t="s">
        <v>1362</v>
      </c>
      <c r="B240" t="s">
        <v>1363</v>
      </c>
      <c r="C240" t="s">
        <v>1364</v>
      </c>
      <c r="D240" t="s">
        <v>228</v>
      </c>
      <c r="E240" s="7">
        <v>29779</v>
      </c>
      <c r="F240" s="15">
        <v>889467594</v>
      </c>
      <c r="G240" t="s">
        <v>1365</v>
      </c>
    </row>
    <row r="241" spans="1:7" x14ac:dyDescent="0.25">
      <c r="A241" t="s">
        <v>1366</v>
      </c>
      <c r="B241" t="s">
        <v>1367</v>
      </c>
      <c r="C241" t="s">
        <v>1368</v>
      </c>
      <c r="D241" t="s">
        <v>228</v>
      </c>
      <c r="E241" t="s">
        <v>1369</v>
      </c>
      <c r="F241" s="15">
        <v>855971503</v>
      </c>
      <c r="G241" t="s">
        <v>1370</v>
      </c>
    </row>
    <row r="242" spans="1:7" x14ac:dyDescent="0.25">
      <c r="A242" t="s">
        <v>1371</v>
      </c>
      <c r="B242" t="s">
        <v>1372</v>
      </c>
      <c r="C242" t="s">
        <v>1373</v>
      </c>
      <c r="D242" t="s">
        <v>214</v>
      </c>
      <c r="E242" t="s">
        <v>1374</v>
      </c>
      <c r="F242" s="15">
        <v>858703801</v>
      </c>
      <c r="G242" t="s">
        <v>1375</v>
      </c>
    </row>
    <row r="243" spans="1:7" x14ac:dyDescent="0.25">
      <c r="A243" t="s">
        <v>1376</v>
      </c>
      <c r="B243" t="s">
        <v>1377</v>
      </c>
      <c r="C243" t="s">
        <v>1378</v>
      </c>
      <c r="D243" t="s">
        <v>228</v>
      </c>
      <c r="E243" t="s">
        <v>1379</v>
      </c>
      <c r="F243" s="15">
        <v>835098271</v>
      </c>
      <c r="G243" t="s">
        <v>1380</v>
      </c>
    </row>
    <row r="244" spans="1:7" x14ac:dyDescent="0.25">
      <c r="A244" t="s">
        <v>1381</v>
      </c>
      <c r="B244" t="s">
        <v>1382</v>
      </c>
      <c r="C244" t="s">
        <v>1383</v>
      </c>
      <c r="D244" t="s">
        <v>214</v>
      </c>
      <c r="E244" s="7">
        <v>35771</v>
      </c>
      <c r="F244" s="15">
        <v>881280730</v>
      </c>
      <c r="G244" t="s">
        <v>1384</v>
      </c>
    </row>
    <row r="245" spans="1:7" x14ac:dyDescent="0.25">
      <c r="A245" t="s">
        <v>1385</v>
      </c>
      <c r="B245" t="s">
        <v>1386</v>
      </c>
      <c r="C245" t="s">
        <v>1387</v>
      </c>
      <c r="D245" t="s">
        <v>214</v>
      </c>
      <c r="E245" t="s">
        <v>1388</v>
      </c>
      <c r="F245" s="15">
        <v>820821986</v>
      </c>
      <c r="G245" t="s">
        <v>1389</v>
      </c>
    </row>
    <row r="246" spans="1:7" x14ac:dyDescent="0.25">
      <c r="A246" t="s">
        <v>1390</v>
      </c>
      <c r="B246" t="s">
        <v>1391</v>
      </c>
      <c r="C246" t="s">
        <v>1392</v>
      </c>
      <c r="D246" t="s">
        <v>228</v>
      </c>
      <c r="E246" s="7">
        <v>36621</v>
      </c>
      <c r="F246" s="15">
        <v>834273652</v>
      </c>
      <c r="G246" t="s">
        <v>1393</v>
      </c>
    </row>
    <row r="247" spans="1:7" x14ac:dyDescent="0.25">
      <c r="A247" t="s">
        <v>1394</v>
      </c>
      <c r="B247" t="s">
        <v>1395</v>
      </c>
      <c r="C247" t="s">
        <v>1396</v>
      </c>
      <c r="D247" t="s">
        <v>214</v>
      </c>
      <c r="E247" t="s">
        <v>1397</v>
      </c>
      <c r="F247" s="15">
        <v>827438859</v>
      </c>
      <c r="G247" t="s">
        <v>1398</v>
      </c>
    </row>
    <row r="248" spans="1:7" x14ac:dyDescent="0.25">
      <c r="A248" t="s">
        <v>1399</v>
      </c>
      <c r="B248" t="s">
        <v>1400</v>
      </c>
      <c r="C248" t="s">
        <v>1401</v>
      </c>
      <c r="D248" t="s">
        <v>214</v>
      </c>
      <c r="E248" t="s">
        <v>1402</v>
      </c>
      <c r="F248" s="15">
        <v>851719806</v>
      </c>
      <c r="G248" t="s">
        <v>1403</v>
      </c>
    </row>
    <row r="249" spans="1:7" x14ac:dyDescent="0.25">
      <c r="A249" t="s">
        <v>1404</v>
      </c>
      <c r="B249" t="s">
        <v>1405</v>
      </c>
      <c r="C249" t="s">
        <v>1406</v>
      </c>
      <c r="D249" t="s">
        <v>214</v>
      </c>
      <c r="E249" t="s">
        <v>1407</v>
      </c>
      <c r="F249" s="15">
        <v>840996906</v>
      </c>
      <c r="G249" t="s">
        <v>1408</v>
      </c>
    </row>
    <row r="250" spans="1:7" x14ac:dyDescent="0.25">
      <c r="A250" t="s">
        <v>1409</v>
      </c>
      <c r="B250" t="s">
        <v>1410</v>
      </c>
      <c r="C250" t="s">
        <v>1411</v>
      </c>
      <c r="D250" t="s">
        <v>214</v>
      </c>
      <c r="E250" t="s">
        <v>292</v>
      </c>
      <c r="F250" s="15">
        <v>853516797</v>
      </c>
      <c r="G250" t="s">
        <v>1412</v>
      </c>
    </row>
    <row r="251" spans="1:7" x14ac:dyDescent="0.25">
      <c r="A251" t="s">
        <v>1413</v>
      </c>
      <c r="B251" t="s">
        <v>1414</v>
      </c>
      <c r="C251" t="s">
        <v>1415</v>
      </c>
      <c r="D251" t="s">
        <v>228</v>
      </c>
      <c r="E251" s="7">
        <v>34463</v>
      </c>
      <c r="F251" s="15">
        <v>891443115</v>
      </c>
      <c r="G251" t="s">
        <v>1416</v>
      </c>
    </row>
    <row r="252" spans="1:7" x14ac:dyDescent="0.25">
      <c r="A252" t="s">
        <v>1417</v>
      </c>
      <c r="B252" t="s">
        <v>1418</v>
      </c>
      <c r="C252" t="s">
        <v>1419</v>
      </c>
      <c r="D252" t="s">
        <v>214</v>
      </c>
      <c r="E252" s="7">
        <v>33817</v>
      </c>
      <c r="F252" s="15">
        <v>836142094</v>
      </c>
      <c r="G252" t="s">
        <v>1420</v>
      </c>
    </row>
    <row r="253" spans="1:7" x14ac:dyDescent="0.25">
      <c r="A253" t="s">
        <v>1421</v>
      </c>
      <c r="B253" t="s">
        <v>1422</v>
      </c>
      <c r="C253" t="s">
        <v>1423</v>
      </c>
      <c r="D253" t="s">
        <v>228</v>
      </c>
      <c r="E253" s="7">
        <v>30843</v>
      </c>
      <c r="F253" s="15">
        <v>894416658</v>
      </c>
      <c r="G253" t="s">
        <v>1424</v>
      </c>
    </row>
    <row r="254" spans="1:7" x14ac:dyDescent="0.25">
      <c r="A254" t="s">
        <v>1425</v>
      </c>
      <c r="B254" t="s">
        <v>1426</v>
      </c>
      <c r="C254" t="s">
        <v>1427</v>
      </c>
      <c r="D254" t="s">
        <v>228</v>
      </c>
      <c r="E254" s="7">
        <v>34734</v>
      </c>
      <c r="F254" s="15">
        <v>826705389</v>
      </c>
      <c r="G254" t="s">
        <v>1428</v>
      </c>
    </row>
    <row r="255" spans="1:7" x14ac:dyDescent="0.25">
      <c r="A255" t="s">
        <v>1429</v>
      </c>
      <c r="B255" t="s">
        <v>1430</v>
      </c>
      <c r="C255" t="s">
        <v>1431</v>
      </c>
      <c r="D255" t="s">
        <v>214</v>
      </c>
      <c r="E255" t="s">
        <v>1432</v>
      </c>
      <c r="F255" s="15">
        <v>856076466</v>
      </c>
      <c r="G255" t="s">
        <v>1433</v>
      </c>
    </row>
    <row r="256" spans="1:7" x14ac:dyDescent="0.25">
      <c r="A256" t="s">
        <v>1434</v>
      </c>
      <c r="B256" t="s">
        <v>1435</v>
      </c>
      <c r="C256" t="s">
        <v>1436</v>
      </c>
      <c r="D256" t="s">
        <v>228</v>
      </c>
      <c r="E256" s="7">
        <v>29712</v>
      </c>
      <c r="F256" s="15">
        <v>859628220</v>
      </c>
      <c r="G256" t="s">
        <v>1437</v>
      </c>
    </row>
    <row r="257" spans="1:7" x14ac:dyDescent="0.25">
      <c r="A257" t="s">
        <v>1438</v>
      </c>
      <c r="B257" t="s">
        <v>1439</v>
      </c>
      <c r="C257" t="s">
        <v>1440</v>
      </c>
      <c r="D257" t="s">
        <v>214</v>
      </c>
      <c r="E257" s="7">
        <v>32669</v>
      </c>
      <c r="F257" s="15">
        <v>879682825</v>
      </c>
      <c r="G257" t="s">
        <v>1441</v>
      </c>
    </row>
    <row r="258" spans="1:7" x14ac:dyDescent="0.25">
      <c r="A258" t="s">
        <v>1442</v>
      </c>
      <c r="B258" t="s">
        <v>1443</v>
      </c>
      <c r="C258" t="s">
        <v>1444</v>
      </c>
      <c r="D258" t="s">
        <v>228</v>
      </c>
      <c r="E258" t="s">
        <v>1445</v>
      </c>
      <c r="F258" s="15">
        <v>812225952</v>
      </c>
      <c r="G258" t="s">
        <v>1446</v>
      </c>
    </row>
    <row r="259" spans="1:7" x14ac:dyDescent="0.25">
      <c r="A259" t="s">
        <v>1447</v>
      </c>
      <c r="B259" t="s">
        <v>1448</v>
      </c>
      <c r="C259" t="s">
        <v>1449</v>
      </c>
      <c r="D259" t="s">
        <v>214</v>
      </c>
      <c r="E259" s="7">
        <v>34885</v>
      </c>
      <c r="F259" s="15">
        <v>848458658</v>
      </c>
      <c r="G259" t="s">
        <v>1450</v>
      </c>
    </row>
    <row r="260" spans="1:7" x14ac:dyDescent="0.25">
      <c r="A260" t="s">
        <v>1451</v>
      </c>
      <c r="B260" t="s">
        <v>1452</v>
      </c>
      <c r="C260" t="s">
        <v>1453</v>
      </c>
      <c r="D260" t="s">
        <v>214</v>
      </c>
      <c r="E260" t="s">
        <v>1454</v>
      </c>
      <c r="F260" s="15">
        <v>844020192</v>
      </c>
      <c r="G260" t="s">
        <v>1455</v>
      </c>
    </row>
    <row r="261" spans="1:7" x14ac:dyDescent="0.25">
      <c r="A261" t="s">
        <v>1456</v>
      </c>
      <c r="B261" t="s">
        <v>1457</v>
      </c>
      <c r="C261" t="s">
        <v>1458</v>
      </c>
      <c r="D261" t="s">
        <v>214</v>
      </c>
      <c r="E261" t="s">
        <v>1459</v>
      </c>
      <c r="F261" s="15">
        <v>880054798</v>
      </c>
      <c r="G261" t="s">
        <v>1460</v>
      </c>
    </row>
    <row r="262" spans="1:7" x14ac:dyDescent="0.25">
      <c r="A262" t="s">
        <v>1461</v>
      </c>
      <c r="B262" t="s">
        <v>1462</v>
      </c>
      <c r="C262" t="s">
        <v>1463</v>
      </c>
      <c r="D262" t="s">
        <v>214</v>
      </c>
      <c r="E262" s="7">
        <v>34820</v>
      </c>
      <c r="F262" s="15">
        <v>810592546</v>
      </c>
      <c r="G262" t="s">
        <v>1464</v>
      </c>
    </row>
    <row r="263" spans="1:7" x14ac:dyDescent="0.25">
      <c r="A263" t="s">
        <v>1465</v>
      </c>
      <c r="B263" t="s">
        <v>1466</v>
      </c>
      <c r="C263" t="s">
        <v>1467</v>
      </c>
      <c r="D263" t="s">
        <v>214</v>
      </c>
      <c r="E263" t="s">
        <v>1468</v>
      </c>
      <c r="F263" s="15">
        <v>818876681</v>
      </c>
      <c r="G263" t="s">
        <v>1469</v>
      </c>
    </row>
    <row r="264" spans="1:7" x14ac:dyDescent="0.25">
      <c r="A264" t="s">
        <v>1470</v>
      </c>
      <c r="B264" t="s">
        <v>1471</v>
      </c>
      <c r="C264" t="s">
        <v>1472</v>
      </c>
      <c r="D264" t="s">
        <v>228</v>
      </c>
      <c r="E264" s="7">
        <v>36168</v>
      </c>
      <c r="F264" s="15">
        <v>832914010</v>
      </c>
      <c r="G264" t="s">
        <v>1473</v>
      </c>
    </row>
    <row r="265" spans="1:7" x14ac:dyDescent="0.25">
      <c r="A265" t="s">
        <v>1474</v>
      </c>
      <c r="B265" t="s">
        <v>1475</v>
      </c>
      <c r="C265" t="s">
        <v>1476</v>
      </c>
      <c r="D265" t="s">
        <v>214</v>
      </c>
      <c r="E265" t="s">
        <v>1477</v>
      </c>
      <c r="F265" s="15">
        <v>821781345</v>
      </c>
      <c r="G265" t="s">
        <v>1478</v>
      </c>
    </row>
    <row r="266" spans="1:7" x14ac:dyDescent="0.25">
      <c r="A266" t="s">
        <v>1479</v>
      </c>
      <c r="B266" t="s">
        <v>1480</v>
      </c>
      <c r="C266" t="s">
        <v>1481</v>
      </c>
      <c r="D266" t="s">
        <v>228</v>
      </c>
      <c r="E266" t="s">
        <v>1482</v>
      </c>
      <c r="F266" s="15">
        <v>885833014</v>
      </c>
      <c r="G266" t="s">
        <v>1483</v>
      </c>
    </row>
    <row r="267" spans="1:7" x14ac:dyDescent="0.25">
      <c r="A267" t="s">
        <v>1484</v>
      </c>
      <c r="B267" t="s">
        <v>1485</v>
      </c>
      <c r="C267" t="s">
        <v>1486</v>
      </c>
      <c r="D267" t="s">
        <v>214</v>
      </c>
      <c r="E267" s="7">
        <v>33942</v>
      </c>
      <c r="F267" s="15">
        <v>821344021</v>
      </c>
      <c r="G267" t="s">
        <v>1487</v>
      </c>
    </row>
    <row r="268" spans="1:7" x14ac:dyDescent="0.25">
      <c r="A268" t="s">
        <v>1488</v>
      </c>
      <c r="B268" t="s">
        <v>1489</v>
      </c>
      <c r="C268" t="s">
        <v>1490</v>
      </c>
      <c r="D268" t="s">
        <v>214</v>
      </c>
      <c r="E268" t="s">
        <v>1491</v>
      </c>
      <c r="F268" s="15">
        <v>882315148</v>
      </c>
      <c r="G268" t="s">
        <v>1492</v>
      </c>
    </row>
    <row r="269" spans="1:7" x14ac:dyDescent="0.25">
      <c r="A269" t="s">
        <v>1493</v>
      </c>
      <c r="B269" t="s">
        <v>1494</v>
      </c>
      <c r="C269" t="s">
        <v>1495</v>
      </c>
      <c r="D269" t="s">
        <v>228</v>
      </c>
      <c r="E269" s="7">
        <v>34003</v>
      </c>
      <c r="F269" s="15">
        <v>856660317</v>
      </c>
      <c r="G269" t="s">
        <v>1496</v>
      </c>
    </row>
    <row r="270" spans="1:7" x14ac:dyDescent="0.25">
      <c r="A270" t="s">
        <v>1497</v>
      </c>
      <c r="B270" t="s">
        <v>1498</v>
      </c>
      <c r="C270" t="s">
        <v>1499</v>
      </c>
      <c r="D270" t="s">
        <v>228</v>
      </c>
      <c r="E270" s="7">
        <v>34643</v>
      </c>
      <c r="F270" s="15">
        <v>873404424</v>
      </c>
      <c r="G270" t="s">
        <v>1500</v>
      </c>
    </row>
    <row r="271" spans="1:7" x14ac:dyDescent="0.25">
      <c r="A271" t="s">
        <v>1501</v>
      </c>
      <c r="B271" t="s">
        <v>1502</v>
      </c>
      <c r="C271" t="s">
        <v>1503</v>
      </c>
      <c r="D271" t="s">
        <v>214</v>
      </c>
      <c r="E271" t="s">
        <v>1504</v>
      </c>
      <c r="F271" s="15">
        <v>822496134</v>
      </c>
      <c r="G271" t="s">
        <v>1505</v>
      </c>
    </row>
    <row r="272" spans="1:7" x14ac:dyDescent="0.25">
      <c r="A272" t="s">
        <v>1506</v>
      </c>
      <c r="B272" t="s">
        <v>1507</v>
      </c>
      <c r="C272" t="s">
        <v>1508</v>
      </c>
      <c r="D272" t="s">
        <v>228</v>
      </c>
      <c r="E272" t="s">
        <v>1509</v>
      </c>
      <c r="F272" s="15">
        <v>847724395</v>
      </c>
      <c r="G272" t="s">
        <v>1510</v>
      </c>
    </row>
    <row r="273" spans="1:7" x14ac:dyDescent="0.25">
      <c r="A273" t="s">
        <v>1511</v>
      </c>
      <c r="B273" t="s">
        <v>1512</v>
      </c>
      <c r="C273" t="s">
        <v>1513</v>
      </c>
      <c r="D273" t="s">
        <v>228</v>
      </c>
      <c r="E273" t="s">
        <v>1514</v>
      </c>
      <c r="F273" s="15">
        <v>896106571</v>
      </c>
      <c r="G273" t="s">
        <v>1515</v>
      </c>
    </row>
    <row r="274" spans="1:7" x14ac:dyDescent="0.25">
      <c r="A274" t="s">
        <v>1516</v>
      </c>
      <c r="B274" t="s">
        <v>1517</v>
      </c>
      <c r="C274" t="s">
        <v>1518</v>
      </c>
      <c r="D274" t="s">
        <v>214</v>
      </c>
      <c r="E274" t="s">
        <v>1519</v>
      </c>
      <c r="F274" s="15">
        <v>844159835</v>
      </c>
      <c r="G274" t="s">
        <v>1520</v>
      </c>
    </row>
    <row r="275" spans="1:7" x14ac:dyDescent="0.25">
      <c r="A275" t="s">
        <v>1521</v>
      </c>
      <c r="B275" t="s">
        <v>1522</v>
      </c>
      <c r="C275" t="s">
        <v>1523</v>
      </c>
      <c r="D275" t="s">
        <v>228</v>
      </c>
      <c r="E275" s="7">
        <v>34741</v>
      </c>
      <c r="F275" s="15">
        <v>815045482</v>
      </c>
      <c r="G275" t="s">
        <v>1524</v>
      </c>
    </row>
    <row r="276" spans="1:7" x14ac:dyDescent="0.25">
      <c r="A276" t="s">
        <v>1525</v>
      </c>
      <c r="B276" t="s">
        <v>1526</v>
      </c>
      <c r="C276" t="s">
        <v>1527</v>
      </c>
      <c r="D276" t="s">
        <v>228</v>
      </c>
      <c r="E276" s="7">
        <v>30500</v>
      </c>
      <c r="F276" s="15">
        <v>865738334</v>
      </c>
      <c r="G276" t="s">
        <v>1528</v>
      </c>
    </row>
    <row r="277" spans="1:7" x14ac:dyDescent="0.25">
      <c r="A277" t="s">
        <v>1529</v>
      </c>
      <c r="B277" t="s">
        <v>1530</v>
      </c>
      <c r="C277" t="s">
        <v>1531</v>
      </c>
      <c r="D277" t="s">
        <v>228</v>
      </c>
      <c r="E277" t="s">
        <v>1241</v>
      </c>
      <c r="F277" s="15">
        <v>822392828</v>
      </c>
      <c r="G277" t="s">
        <v>1532</v>
      </c>
    </row>
    <row r="278" spans="1:7" x14ac:dyDescent="0.25">
      <c r="A278" t="s">
        <v>1533</v>
      </c>
      <c r="B278" t="s">
        <v>1534</v>
      </c>
      <c r="C278" t="s">
        <v>1535</v>
      </c>
      <c r="D278" t="s">
        <v>214</v>
      </c>
      <c r="E278" t="s">
        <v>1536</v>
      </c>
      <c r="F278" s="15">
        <v>856504506</v>
      </c>
      <c r="G278" t="s">
        <v>1537</v>
      </c>
    </row>
    <row r="279" spans="1:7" x14ac:dyDescent="0.25">
      <c r="A279" t="s">
        <v>1538</v>
      </c>
      <c r="B279" t="s">
        <v>1539</v>
      </c>
      <c r="C279" t="s">
        <v>1540</v>
      </c>
      <c r="D279" t="s">
        <v>228</v>
      </c>
      <c r="E279" t="s">
        <v>1541</v>
      </c>
      <c r="F279" s="15">
        <v>841482070</v>
      </c>
      <c r="G279" t="s">
        <v>1542</v>
      </c>
    </row>
    <row r="280" spans="1:7" x14ac:dyDescent="0.25">
      <c r="A280" t="s">
        <v>1543</v>
      </c>
      <c r="B280" t="s">
        <v>1544</v>
      </c>
      <c r="C280" t="s">
        <v>1545</v>
      </c>
      <c r="D280" t="s">
        <v>214</v>
      </c>
      <c r="E280" s="7">
        <v>31665</v>
      </c>
      <c r="F280" s="15">
        <v>851044862</v>
      </c>
      <c r="G280" t="s">
        <v>1546</v>
      </c>
    </row>
    <row r="281" spans="1:7" x14ac:dyDescent="0.25">
      <c r="A281" t="s">
        <v>1547</v>
      </c>
      <c r="B281" t="s">
        <v>1548</v>
      </c>
      <c r="C281" t="s">
        <v>1549</v>
      </c>
      <c r="D281" t="s">
        <v>214</v>
      </c>
      <c r="E281" s="7">
        <v>32610</v>
      </c>
      <c r="F281" s="15">
        <v>850918772</v>
      </c>
      <c r="G281" t="s">
        <v>1550</v>
      </c>
    </row>
    <row r="282" spans="1:7" x14ac:dyDescent="0.25">
      <c r="A282" t="s">
        <v>1551</v>
      </c>
      <c r="B282" t="s">
        <v>1552</v>
      </c>
      <c r="C282" t="s">
        <v>1553</v>
      </c>
      <c r="D282" t="s">
        <v>228</v>
      </c>
      <c r="E282" s="7">
        <v>31450</v>
      </c>
      <c r="F282" s="15">
        <v>842485843</v>
      </c>
      <c r="G282" t="s">
        <v>1554</v>
      </c>
    </row>
    <row r="283" spans="1:7" x14ac:dyDescent="0.25">
      <c r="A283" t="s">
        <v>1555</v>
      </c>
      <c r="B283" t="s">
        <v>1556</v>
      </c>
      <c r="C283" t="s">
        <v>1557</v>
      </c>
      <c r="D283" t="s">
        <v>228</v>
      </c>
      <c r="E283" t="s">
        <v>1558</v>
      </c>
      <c r="F283" s="15">
        <v>855918185</v>
      </c>
      <c r="G283" t="s">
        <v>1559</v>
      </c>
    </row>
    <row r="284" spans="1:7" x14ac:dyDescent="0.25">
      <c r="A284" t="s">
        <v>1560</v>
      </c>
      <c r="B284" t="s">
        <v>1561</v>
      </c>
      <c r="C284" t="s">
        <v>1562</v>
      </c>
      <c r="D284" t="s">
        <v>214</v>
      </c>
      <c r="E284" s="7">
        <v>29959</v>
      </c>
      <c r="F284" s="15">
        <v>896262656</v>
      </c>
      <c r="G284" t="s">
        <v>1563</v>
      </c>
    </row>
    <row r="285" spans="1:7" x14ac:dyDescent="0.25">
      <c r="A285" t="s">
        <v>1564</v>
      </c>
      <c r="B285" t="s">
        <v>1565</v>
      </c>
      <c r="C285" t="s">
        <v>1566</v>
      </c>
      <c r="D285" t="s">
        <v>228</v>
      </c>
      <c r="E285" t="s">
        <v>1567</v>
      </c>
      <c r="F285" s="15">
        <v>870444926</v>
      </c>
      <c r="G285" t="s">
        <v>1568</v>
      </c>
    </row>
    <row r="286" spans="1:7" x14ac:dyDescent="0.25">
      <c r="A286" t="s">
        <v>1569</v>
      </c>
      <c r="B286" t="s">
        <v>1570</v>
      </c>
      <c r="C286" t="s">
        <v>1571</v>
      </c>
      <c r="D286" t="s">
        <v>214</v>
      </c>
      <c r="E286" t="s">
        <v>1572</v>
      </c>
      <c r="F286" s="15">
        <v>818909892</v>
      </c>
      <c r="G286" t="s">
        <v>1573</v>
      </c>
    </row>
    <row r="287" spans="1:7" x14ac:dyDescent="0.25">
      <c r="A287" t="s">
        <v>1574</v>
      </c>
      <c r="B287" t="s">
        <v>1575</v>
      </c>
      <c r="C287" t="s">
        <v>1576</v>
      </c>
      <c r="D287" t="s">
        <v>228</v>
      </c>
      <c r="E287" s="7">
        <v>29595</v>
      </c>
      <c r="F287" s="15">
        <v>811507026</v>
      </c>
      <c r="G287" t="s">
        <v>1577</v>
      </c>
    </row>
    <row r="288" spans="1:7" x14ac:dyDescent="0.25">
      <c r="A288" t="s">
        <v>1578</v>
      </c>
      <c r="B288" t="s">
        <v>1579</v>
      </c>
      <c r="C288" t="s">
        <v>1580</v>
      </c>
      <c r="D288" t="s">
        <v>228</v>
      </c>
      <c r="E288" t="s">
        <v>1581</v>
      </c>
      <c r="F288" s="15">
        <v>823484547</v>
      </c>
      <c r="G288" t="s">
        <v>1582</v>
      </c>
    </row>
    <row r="289" spans="1:9" x14ac:dyDescent="0.25">
      <c r="A289" t="s">
        <v>1583</v>
      </c>
      <c r="B289" t="s">
        <v>1584</v>
      </c>
      <c r="C289" t="s">
        <v>1585</v>
      </c>
      <c r="D289" t="s">
        <v>228</v>
      </c>
      <c r="E289" s="7">
        <v>33057</v>
      </c>
      <c r="F289" s="15">
        <v>812264566</v>
      </c>
      <c r="G289" t="s">
        <v>1586</v>
      </c>
    </row>
    <row r="290" spans="1:9" x14ac:dyDescent="0.25">
      <c r="A290" t="s">
        <v>1587</v>
      </c>
      <c r="B290" t="s">
        <v>1588</v>
      </c>
      <c r="C290" t="s">
        <v>1589</v>
      </c>
      <c r="D290" t="s">
        <v>228</v>
      </c>
      <c r="E290" s="7">
        <v>33940</v>
      </c>
      <c r="F290" s="15">
        <v>872916497</v>
      </c>
      <c r="G290" t="s">
        <v>1590</v>
      </c>
    </row>
    <row r="291" spans="1:9" x14ac:dyDescent="0.25">
      <c r="A291" t="s">
        <v>1591</v>
      </c>
      <c r="B291" t="s">
        <v>1592</v>
      </c>
      <c r="C291" t="s">
        <v>1593</v>
      </c>
      <c r="D291" t="s">
        <v>228</v>
      </c>
      <c r="E291" s="7">
        <v>35587</v>
      </c>
      <c r="F291" s="15">
        <v>887241596</v>
      </c>
      <c r="G291" t="s">
        <v>1594</v>
      </c>
    </row>
    <row r="292" spans="1:9" x14ac:dyDescent="0.25">
      <c r="A292" t="s">
        <v>1595</v>
      </c>
      <c r="B292" t="s">
        <v>1596</v>
      </c>
      <c r="C292" t="s">
        <v>1597</v>
      </c>
      <c r="D292" t="s">
        <v>228</v>
      </c>
      <c r="E292" s="7">
        <v>36258</v>
      </c>
      <c r="F292" s="15">
        <v>874391531</v>
      </c>
      <c r="G292" t="s">
        <v>1598</v>
      </c>
    </row>
    <row r="293" spans="1:9" x14ac:dyDescent="0.25">
      <c r="A293" t="s">
        <v>1599</v>
      </c>
      <c r="B293" t="s">
        <v>1600</v>
      </c>
      <c r="C293" t="s">
        <v>1601</v>
      </c>
      <c r="D293" t="s">
        <v>228</v>
      </c>
      <c r="E293" s="7">
        <v>33359</v>
      </c>
      <c r="F293" s="15">
        <v>824164242</v>
      </c>
      <c r="G293" t="s">
        <v>1602</v>
      </c>
    </row>
    <row r="294" spans="1:9" x14ac:dyDescent="0.25">
      <c r="A294" t="s">
        <v>1603</v>
      </c>
      <c r="B294" t="s">
        <v>1604</v>
      </c>
      <c r="C294" t="s">
        <v>1605</v>
      </c>
      <c r="D294" t="s">
        <v>214</v>
      </c>
      <c r="E294" s="7">
        <v>35221</v>
      </c>
      <c r="F294" s="15">
        <v>848399168</v>
      </c>
      <c r="G294" t="s">
        <v>1606</v>
      </c>
    </row>
    <row r="295" spans="1:9" x14ac:dyDescent="0.25">
      <c r="A295" t="s">
        <v>1607</v>
      </c>
      <c r="B295" t="s">
        <v>1608</v>
      </c>
      <c r="C295" t="s">
        <v>1609</v>
      </c>
      <c r="D295" t="s">
        <v>214</v>
      </c>
      <c r="E295" s="7">
        <v>33058</v>
      </c>
      <c r="F295" s="15">
        <v>862593631</v>
      </c>
      <c r="G295" t="s">
        <v>1610</v>
      </c>
    </row>
    <row r="296" spans="1:9" x14ac:dyDescent="0.25">
      <c r="A296" t="s">
        <v>1611</v>
      </c>
      <c r="B296" t="s">
        <v>1612</v>
      </c>
      <c r="C296" t="s">
        <v>1613</v>
      </c>
      <c r="D296" t="s">
        <v>228</v>
      </c>
      <c r="E296" s="7">
        <v>33241</v>
      </c>
      <c r="F296" s="15">
        <v>825858367</v>
      </c>
      <c r="G296" t="s">
        <v>1614</v>
      </c>
    </row>
    <row r="297" spans="1:9" x14ac:dyDescent="0.25">
      <c r="A297" t="s">
        <v>1615</v>
      </c>
      <c r="B297" t="s">
        <v>1616</v>
      </c>
      <c r="C297" t="s">
        <v>1617</v>
      </c>
      <c r="D297" t="s">
        <v>214</v>
      </c>
      <c r="E297" t="s">
        <v>1618</v>
      </c>
      <c r="F297" s="15">
        <v>893765791</v>
      </c>
      <c r="G297" t="s">
        <v>1619</v>
      </c>
    </row>
    <row r="298" spans="1:9" x14ac:dyDescent="0.25">
      <c r="A298" t="s">
        <v>1620</v>
      </c>
      <c r="B298" t="s">
        <v>1621</v>
      </c>
      <c r="C298" t="s">
        <v>1622</v>
      </c>
      <c r="D298" t="s">
        <v>228</v>
      </c>
      <c r="E298" s="7">
        <v>31361</v>
      </c>
      <c r="F298" s="15">
        <v>840637362</v>
      </c>
      <c r="G298" t="s">
        <v>1623</v>
      </c>
    </row>
    <row r="299" spans="1:9" x14ac:dyDescent="0.25">
      <c r="A299" t="s">
        <v>1624</v>
      </c>
      <c r="B299" t="s">
        <v>1625</v>
      </c>
      <c r="C299" t="s">
        <v>1626</v>
      </c>
      <c r="D299" t="s">
        <v>214</v>
      </c>
      <c r="E299" t="s">
        <v>1627</v>
      </c>
      <c r="F299" s="15">
        <v>842392423</v>
      </c>
      <c r="G299" t="s">
        <v>1628</v>
      </c>
    </row>
    <row r="300" spans="1:9" x14ac:dyDescent="0.25">
      <c r="A300" t="s">
        <v>1629</v>
      </c>
      <c r="B300" t="s">
        <v>1630</v>
      </c>
      <c r="C300" t="s">
        <v>1631</v>
      </c>
      <c r="D300" t="s">
        <v>214</v>
      </c>
      <c r="E300" t="s">
        <v>290</v>
      </c>
      <c r="F300" s="15">
        <v>824923748</v>
      </c>
      <c r="G300" t="s">
        <v>1632</v>
      </c>
    </row>
    <row r="301" spans="1:9" x14ac:dyDescent="0.25">
      <c r="A301" t="s">
        <v>1633</v>
      </c>
      <c r="B301" t="s">
        <v>1634</v>
      </c>
      <c r="C301" t="s">
        <v>1635</v>
      </c>
      <c r="D301" t="s">
        <v>214</v>
      </c>
      <c r="E301" t="s">
        <v>1636</v>
      </c>
      <c r="F301" s="15">
        <v>835621088</v>
      </c>
      <c r="G301" t="s">
        <v>1637</v>
      </c>
    </row>
    <row r="302" spans="1:9" x14ac:dyDescent="0.25">
      <c r="A302" t="s">
        <v>1638</v>
      </c>
      <c r="B302" t="s">
        <v>1639</v>
      </c>
      <c r="C302" t="s">
        <v>1640</v>
      </c>
      <c r="D302" t="s">
        <v>228</v>
      </c>
      <c r="E302" t="s">
        <v>1641</v>
      </c>
      <c r="F302" s="15">
        <v>877917881</v>
      </c>
      <c r="G302" t="s">
        <v>1642</v>
      </c>
    </row>
    <row r="303" spans="1:9" x14ac:dyDescent="0.25">
      <c r="A303" t="s">
        <v>1643</v>
      </c>
      <c r="B303" t="s">
        <v>1644</v>
      </c>
      <c r="C303" t="s">
        <v>1645</v>
      </c>
      <c r="D303" t="s">
        <v>214</v>
      </c>
      <c r="E303" t="s">
        <v>1646</v>
      </c>
      <c r="F303" s="15">
        <v>840349260</v>
      </c>
      <c r="G303" t="s">
        <v>1647</v>
      </c>
    </row>
    <row r="304" spans="1:9" x14ac:dyDescent="0.25">
      <c r="A304" t="s">
        <v>1648</v>
      </c>
      <c r="B304" t="s">
        <v>1649</v>
      </c>
      <c r="C304" t="s">
        <v>1650</v>
      </c>
      <c r="D304" t="s">
        <v>228</v>
      </c>
      <c r="E304" s="7">
        <v>35834</v>
      </c>
      <c r="F304" s="15">
        <v>852349796</v>
      </c>
      <c r="G304" t="s">
        <v>1651</v>
      </c>
      <c r="I304" s="15"/>
    </row>
    <row r="305" spans="1:7" x14ac:dyDescent="0.25">
      <c r="A305" t="s">
        <v>1652</v>
      </c>
      <c r="B305" t="s">
        <v>1653</v>
      </c>
      <c r="C305" t="s">
        <v>1654</v>
      </c>
      <c r="D305" t="s">
        <v>214</v>
      </c>
      <c r="E305" t="s">
        <v>1655</v>
      </c>
      <c r="F305" s="15">
        <v>875587101</v>
      </c>
      <c r="G305" t="s">
        <v>1656</v>
      </c>
    </row>
    <row r="306" spans="1:7" x14ac:dyDescent="0.25">
      <c r="A306" t="s">
        <v>1657</v>
      </c>
      <c r="B306" t="s">
        <v>1658</v>
      </c>
      <c r="C306" t="s">
        <v>1659</v>
      </c>
      <c r="D306" t="s">
        <v>214</v>
      </c>
      <c r="E306" s="7">
        <v>31691</v>
      </c>
      <c r="F306" s="15">
        <v>896449477</v>
      </c>
      <c r="G306" t="s">
        <v>1660</v>
      </c>
    </row>
    <row r="307" spans="1:7" x14ac:dyDescent="0.25">
      <c r="A307" t="s">
        <v>1661</v>
      </c>
      <c r="B307" t="s">
        <v>1662</v>
      </c>
      <c r="C307" t="s">
        <v>1663</v>
      </c>
      <c r="D307" t="s">
        <v>214</v>
      </c>
      <c r="E307" t="s">
        <v>1189</v>
      </c>
      <c r="F307" s="15">
        <v>878473359</v>
      </c>
      <c r="G307" t="s">
        <v>1664</v>
      </c>
    </row>
    <row r="308" spans="1:7" x14ac:dyDescent="0.25">
      <c r="A308" t="s">
        <v>1665</v>
      </c>
      <c r="B308" t="s">
        <v>1666</v>
      </c>
      <c r="C308" t="s">
        <v>1667</v>
      </c>
      <c r="D308" t="s">
        <v>214</v>
      </c>
      <c r="E308" s="7">
        <v>35289</v>
      </c>
      <c r="F308" s="15">
        <v>826118162</v>
      </c>
      <c r="G308" t="s">
        <v>1668</v>
      </c>
    </row>
    <row r="309" spans="1:7" x14ac:dyDescent="0.25">
      <c r="A309" t="s">
        <v>1669</v>
      </c>
      <c r="B309" t="s">
        <v>1670</v>
      </c>
      <c r="C309" t="s">
        <v>1671</v>
      </c>
      <c r="D309" t="s">
        <v>228</v>
      </c>
      <c r="E309" t="s">
        <v>1672</v>
      </c>
      <c r="F309" s="15">
        <v>874509462</v>
      </c>
      <c r="G309" t="s">
        <v>1673</v>
      </c>
    </row>
    <row r="310" spans="1:7" x14ac:dyDescent="0.25">
      <c r="A310" t="s">
        <v>1674</v>
      </c>
      <c r="B310" t="s">
        <v>1675</v>
      </c>
      <c r="C310" t="s">
        <v>1676</v>
      </c>
      <c r="D310" t="s">
        <v>228</v>
      </c>
      <c r="E310" t="s">
        <v>1677</v>
      </c>
      <c r="F310" s="15">
        <v>897969258</v>
      </c>
      <c r="G310" t="s">
        <v>1678</v>
      </c>
    </row>
    <row r="311" spans="1:7" x14ac:dyDescent="0.25">
      <c r="A311" t="s">
        <v>1679</v>
      </c>
      <c r="B311" t="s">
        <v>1680</v>
      </c>
      <c r="C311" t="s">
        <v>1681</v>
      </c>
      <c r="D311" t="s">
        <v>228</v>
      </c>
      <c r="E311" t="s">
        <v>1682</v>
      </c>
      <c r="F311" s="15">
        <v>817782770</v>
      </c>
      <c r="G311" t="s">
        <v>1683</v>
      </c>
    </row>
    <row r="312" spans="1:7" x14ac:dyDescent="0.25">
      <c r="A312" t="s">
        <v>1684</v>
      </c>
      <c r="B312" t="s">
        <v>1685</v>
      </c>
      <c r="C312" t="s">
        <v>1686</v>
      </c>
      <c r="D312" t="s">
        <v>228</v>
      </c>
      <c r="E312" s="7">
        <v>31696</v>
      </c>
      <c r="F312" s="15">
        <v>852551565</v>
      </c>
      <c r="G312" t="s">
        <v>1687</v>
      </c>
    </row>
    <row r="313" spans="1:7" x14ac:dyDescent="0.25">
      <c r="A313" t="s">
        <v>1688</v>
      </c>
      <c r="B313" t="s">
        <v>1689</v>
      </c>
      <c r="C313" t="s">
        <v>1690</v>
      </c>
      <c r="D313" t="s">
        <v>228</v>
      </c>
      <c r="E313" s="7">
        <v>34516</v>
      </c>
      <c r="F313" s="15">
        <v>858454603</v>
      </c>
      <c r="G313" t="s">
        <v>1691</v>
      </c>
    </row>
    <row r="314" spans="1:7" x14ac:dyDescent="0.25">
      <c r="A314" t="s">
        <v>1692</v>
      </c>
      <c r="B314" t="s">
        <v>1693</v>
      </c>
      <c r="C314" t="s">
        <v>1694</v>
      </c>
      <c r="D314" t="s">
        <v>228</v>
      </c>
      <c r="E314" t="s">
        <v>1695</v>
      </c>
      <c r="F314" s="15">
        <v>843366061</v>
      </c>
      <c r="G314" t="s">
        <v>1696</v>
      </c>
    </row>
    <row r="315" spans="1:7" x14ac:dyDescent="0.25">
      <c r="A315" t="s">
        <v>1697</v>
      </c>
      <c r="B315" t="s">
        <v>1698</v>
      </c>
      <c r="C315" t="s">
        <v>1699</v>
      </c>
      <c r="D315" t="s">
        <v>228</v>
      </c>
      <c r="E315" t="s">
        <v>1700</v>
      </c>
      <c r="F315" s="15">
        <v>879291994</v>
      </c>
      <c r="G315" t="s">
        <v>1701</v>
      </c>
    </row>
    <row r="316" spans="1:7" x14ac:dyDescent="0.25">
      <c r="A316" t="s">
        <v>1702</v>
      </c>
      <c r="B316" t="s">
        <v>1703</v>
      </c>
      <c r="C316" t="s">
        <v>1704</v>
      </c>
      <c r="D316" t="s">
        <v>228</v>
      </c>
      <c r="E316" t="s">
        <v>1705</v>
      </c>
      <c r="F316" s="15">
        <v>832511171</v>
      </c>
      <c r="G316" t="s">
        <v>1706</v>
      </c>
    </row>
    <row r="317" spans="1:7" x14ac:dyDescent="0.25">
      <c r="A317" t="s">
        <v>1707</v>
      </c>
      <c r="B317" t="s">
        <v>1708</v>
      </c>
      <c r="C317" t="s">
        <v>1709</v>
      </c>
      <c r="D317" t="s">
        <v>214</v>
      </c>
      <c r="E317" s="7">
        <v>34889</v>
      </c>
      <c r="F317" s="15">
        <v>860022036</v>
      </c>
      <c r="G317" t="s">
        <v>1710</v>
      </c>
    </row>
    <row r="318" spans="1:7" x14ac:dyDescent="0.25">
      <c r="A318" t="s">
        <v>1711</v>
      </c>
      <c r="B318" t="s">
        <v>1712</v>
      </c>
      <c r="C318" t="s">
        <v>1713</v>
      </c>
      <c r="D318" t="s">
        <v>228</v>
      </c>
      <c r="E318" t="s">
        <v>1714</v>
      </c>
      <c r="F318" s="15">
        <v>819727592</v>
      </c>
      <c r="G318" t="s">
        <v>1715</v>
      </c>
    </row>
    <row r="319" spans="1:7" x14ac:dyDescent="0.25">
      <c r="A319" t="s">
        <v>1716</v>
      </c>
      <c r="B319" t="s">
        <v>1717</v>
      </c>
      <c r="C319" t="s">
        <v>1718</v>
      </c>
      <c r="D319" t="s">
        <v>214</v>
      </c>
      <c r="E319" t="s">
        <v>1719</v>
      </c>
      <c r="F319" s="15">
        <v>877372370</v>
      </c>
      <c r="G319" t="s">
        <v>1720</v>
      </c>
    </row>
    <row r="320" spans="1:7" x14ac:dyDescent="0.25">
      <c r="A320" t="s">
        <v>1721</v>
      </c>
      <c r="B320" t="s">
        <v>1722</v>
      </c>
      <c r="C320" t="s">
        <v>1723</v>
      </c>
      <c r="D320" t="s">
        <v>214</v>
      </c>
      <c r="E320" s="7">
        <v>33124</v>
      </c>
      <c r="F320" s="15">
        <v>833008786</v>
      </c>
      <c r="G320" t="s">
        <v>1724</v>
      </c>
    </row>
    <row r="321" spans="1:7" x14ac:dyDescent="0.25">
      <c r="A321" t="s">
        <v>1725</v>
      </c>
      <c r="B321" t="s">
        <v>1726</v>
      </c>
      <c r="C321" t="s">
        <v>1727</v>
      </c>
      <c r="D321" t="s">
        <v>228</v>
      </c>
      <c r="E321" s="7">
        <v>32752</v>
      </c>
      <c r="F321" s="15">
        <v>881706305</v>
      </c>
      <c r="G321" t="s">
        <v>1728</v>
      </c>
    </row>
    <row r="322" spans="1:7" x14ac:dyDescent="0.25">
      <c r="A322" t="s">
        <v>1729</v>
      </c>
      <c r="B322" t="s">
        <v>1730</v>
      </c>
      <c r="C322" t="s">
        <v>1731</v>
      </c>
      <c r="D322" t="s">
        <v>214</v>
      </c>
      <c r="E322" s="7">
        <v>31511</v>
      </c>
      <c r="F322" s="15">
        <v>888312436</v>
      </c>
      <c r="G322" t="s">
        <v>1732</v>
      </c>
    </row>
    <row r="323" spans="1:7" x14ac:dyDescent="0.25">
      <c r="A323" t="s">
        <v>1733</v>
      </c>
      <c r="B323" t="s">
        <v>1734</v>
      </c>
      <c r="C323" t="s">
        <v>1735</v>
      </c>
      <c r="D323" t="s">
        <v>214</v>
      </c>
      <c r="E323" t="s">
        <v>1736</v>
      </c>
      <c r="F323" s="15">
        <v>830667305</v>
      </c>
      <c r="G323" t="s">
        <v>1737</v>
      </c>
    </row>
    <row r="324" spans="1:7" x14ac:dyDescent="0.25">
      <c r="A324" t="s">
        <v>1738</v>
      </c>
      <c r="B324" t="s">
        <v>1739</v>
      </c>
      <c r="C324" t="s">
        <v>1740</v>
      </c>
      <c r="D324" t="s">
        <v>228</v>
      </c>
      <c r="E324" t="s">
        <v>1741</v>
      </c>
      <c r="F324" s="15">
        <v>844222529</v>
      </c>
      <c r="G324" t="s">
        <v>1742</v>
      </c>
    </row>
    <row r="325" spans="1:7" x14ac:dyDescent="0.25">
      <c r="A325" t="s">
        <v>1743</v>
      </c>
      <c r="B325" t="s">
        <v>1744</v>
      </c>
      <c r="C325" t="s">
        <v>1745</v>
      </c>
      <c r="D325" t="s">
        <v>228</v>
      </c>
      <c r="E325" s="7">
        <v>34186</v>
      </c>
      <c r="F325" s="15">
        <v>886014010</v>
      </c>
      <c r="G325" t="s">
        <v>1746</v>
      </c>
    </row>
    <row r="326" spans="1:7" x14ac:dyDescent="0.25">
      <c r="A326" t="s">
        <v>1747</v>
      </c>
      <c r="B326" t="s">
        <v>1748</v>
      </c>
      <c r="C326" t="s">
        <v>1749</v>
      </c>
      <c r="D326" t="s">
        <v>214</v>
      </c>
      <c r="E326" t="s">
        <v>1750</v>
      </c>
      <c r="F326" s="15">
        <v>819045205</v>
      </c>
      <c r="G326" t="s">
        <v>1751</v>
      </c>
    </row>
    <row r="327" spans="1:7" x14ac:dyDescent="0.25">
      <c r="A327" t="s">
        <v>1752</v>
      </c>
      <c r="B327" t="s">
        <v>1753</v>
      </c>
      <c r="C327" t="s">
        <v>1754</v>
      </c>
      <c r="D327" t="s">
        <v>228</v>
      </c>
      <c r="E327" s="7">
        <v>36201</v>
      </c>
      <c r="F327" s="15">
        <v>813331810</v>
      </c>
      <c r="G327" t="s">
        <v>1755</v>
      </c>
    </row>
    <row r="328" spans="1:7" x14ac:dyDescent="0.25">
      <c r="A328" t="s">
        <v>1756</v>
      </c>
      <c r="B328" t="s">
        <v>1757</v>
      </c>
      <c r="C328" t="s">
        <v>1758</v>
      </c>
      <c r="D328" t="s">
        <v>228</v>
      </c>
      <c r="E328" t="s">
        <v>1759</v>
      </c>
      <c r="F328" s="15">
        <v>813938130</v>
      </c>
      <c r="G328" t="s">
        <v>1760</v>
      </c>
    </row>
    <row r="329" spans="1:7" x14ac:dyDescent="0.25">
      <c r="A329" t="s">
        <v>1761</v>
      </c>
      <c r="B329" t="s">
        <v>1762</v>
      </c>
      <c r="C329" t="s">
        <v>1763</v>
      </c>
      <c r="D329" t="s">
        <v>228</v>
      </c>
      <c r="E329" t="s">
        <v>1764</v>
      </c>
      <c r="F329" s="15">
        <v>888318435</v>
      </c>
      <c r="G329" t="s">
        <v>1765</v>
      </c>
    </row>
    <row r="330" spans="1:7" x14ac:dyDescent="0.25">
      <c r="A330" t="s">
        <v>1766</v>
      </c>
      <c r="B330" t="s">
        <v>1767</v>
      </c>
      <c r="C330" t="s">
        <v>1768</v>
      </c>
      <c r="D330" t="s">
        <v>228</v>
      </c>
      <c r="E330" t="s">
        <v>1769</v>
      </c>
      <c r="F330" s="15">
        <v>861064016</v>
      </c>
      <c r="G330" t="s">
        <v>1770</v>
      </c>
    </row>
    <row r="331" spans="1:7" x14ac:dyDescent="0.25">
      <c r="A331" t="s">
        <v>1771</v>
      </c>
      <c r="B331" t="s">
        <v>1772</v>
      </c>
      <c r="C331" t="s">
        <v>1773</v>
      </c>
      <c r="D331" t="s">
        <v>214</v>
      </c>
      <c r="E331" s="7">
        <v>33645</v>
      </c>
      <c r="F331" s="15">
        <v>842076283</v>
      </c>
      <c r="G331" t="s">
        <v>1774</v>
      </c>
    </row>
    <row r="332" spans="1:7" x14ac:dyDescent="0.25">
      <c r="A332" t="s">
        <v>1775</v>
      </c>
      <c r="B332" t="s">
        <v>1776</v>
      </c>
      <c r="C332" t="s">
        <v>1777</v>
      </c>
      <c r="D332" t="s">
        <v>214</v>
      </c>
      <c r="E332" s="7">
        <v>32813</v>
      </c>
      <c r="F332" s="15">
        <v>810696126</v>
      </c>
      <c r="G332" t="s">
        <v>1778</v>
      </c>
    </row>
    <row r="333" spans="1:7" x14ac:dyDescent="0.25">
      <c r="A333" t="s">
        <v>1779</v>
      </c>
      <c r="B333" t="s">
        <v>1780</v>
      </c>
      <c r="C333" t="s">
        <v>1781</v>
      </c>
      <c r="D333" t="s">
        <v>214</v>
      </c>
      <c r="E333" t="s">
        <v>1782</v>
      </c>
      <c r="F333" s="15">
        <v>829788559</v>
      </c>
      <c r="G333" t="s">
        <v>1783</v>
      </c>
    </row>
    <row r="334" spans="1:7" x14ac:dyDescent="0.25">
      <c r="A334" t="s">
        <v>1784</v>
      </c>
      <c r="B334" t="s">
        <v>1785</v>
      </c>
      <c r="C334" t="s">
        <v>1786</v>
      </c>
      <c r="D334" t="s">
        <v>214</v>
      </c>
      <c r="E334" s="7">
        <v>32153</v>
      </c>
      <c r="F334" s="15">
        <v>899442364</v>
      </c>
      <c r="G334" t="s">
        <v>1787</v>
      </c>
    </row>
    <row r="335" spans="1:7" x14ac:dyDescent="0.25">
      <c r="A335" t="s">
        <v>1788</v>
      </c>
      <c r="B335" t="s">
        <v>1789</v>
      </c>
      <c r="C335" t="s">
        <v>1790</v>
      </c>
      <c r="D335" t="s">
        <v>228</v>
      </c>
      <c r="E335" s="7">
        <v>36800</v>
      </c>
      <c r="F335" s="15">
        <v>843779442</v>
      </c>
      <c r="G335" t="s">
        <v>1791</v>
      </c>
    </row>
    <row r="336" spans="1:7" x14ac:dyDescent="0.25">
      <c r="A336" t="s">
        <v>1792</v>
      </c>
      <c r="B336" t="s">
        <v>1793</v>
      </c>
      <c r="C336" t="s">
        <v>1794</v>
      </c>
      <c r="D336" t="s">
        <v>214</v>
      </c>
      <c r="E336" s="7">
        <v>29439</v>
      </c>
      <c r="F336" s="15">
        <v>881780992</v>
      </c>
      <c r="G336" t="s">
        <v>1795</v>
      </c>
    </row>
    <row r="337" spans="1:7" x14ac:dyDescent="0.25">
      <c r="A337" t="s">
        <v>1796</v>
      </c>
      <c r="B337" t="s">
        <v>1797</v>
      </c>
      <c r="C337" t="s">
        <v>1798</v>
      </c>
      <c r="D337" t="s">
        <v>214</v>
      </c>
      <c r="E337" t="s">
        <v>1799</v>
      </c>
      <c r="F337" s="15">
        <v>846815207</v>
      </c>
      <c r="G337" t="s">
        <v>1800</v>
      </c>
    </row>
    <row r="338" spans="1:7" x14ac:dyDescent="0.25">
      <c r="A338" t="s">
        <v>1801</v>
      </c>
      <c r="B338" t="s">
        <v>1802</v>
      </c>
      <c r="C338" t="s">
        <v>1803</v>
      </c>
      <c r="D338" t="s">
        <v>214</v>
      </c>
      <c r="E338" t="s">
        <v>1804</v>
      </c>
      <c r="F338" s="15">
        <v>850107299</v>
      </c>
      <c r="G338" t="s">
        <v>1805</v>
      </c>
    </row>
    <row r="339" spans="1:7" x14ac:dyDescent="0.25">
      <c r="A339" t="s">
        <v>1806</v>
      </c>
      <c r="B339" t="s">
        <v>1807</v>
      </c>
      <c r="C339" t="s">
        <v>1808</v>
      </c>
      <c r="D339" t="s">
        <v>228</v>
      </c>
      <c r="E339" t="s">
        <v>1809</v>
      </c>
      <c r="F339" s="15">
        <v>819861099</v>
      </c>
      <c r="G339" t="s">
        <v>1810</v>
      </c>
    </row>
    <row r="340" spans="1:7" x14ac:dyDescent="0.25">
      <c r="A340" t="s">
        <v>1811</v>
      </c>
      <c r="B340" t="s">
        <v>1812</v>
      </c>
      <c r="C340" t="s">
        <v>1813</v>
      </c>
      <c r="D340" t="s">
        <v>214</v>
      </c>
      <c r="E340" s="7">
        <v>34067</v>
      </c>
      <c r="F340" s="15">
        <v>892476534</v>
      </c>
      <c r="G340" t="s">
        <v>1814</v>
      </c>
    </row>
    <row r="341" spans="1:7" x14ac:dyDescent="0.25">
      <c r="A341" t="s">
        <v>1815</v>
      </c>
      <c r="B341" t="s">
        <v>1816</v>
      </c>
      <c r="C341" t="s">
        <v>1817</v>
      </c>
      <c r="D341" t="s">
        <v>228</v>
      </c>
      <c r="E341" s="7">
        <v>34371</v>
      </c>
      <c r="F341" s="15">
        <v>898578085</v>
      </c>
      <c r="G341" t="s">
        <v>1818</v>
      </c>
    </row>
    <row r="342" spans="1:7" x14ac:dyDescent="0.25">
      <c r="A342" t="s">
        <v>1819</v>
      </c>
      <c r="B342" t="s">
        <v>1820</v>
      </c>
      <c r="C342" t="s">
        <v>1821</v>
      </c>
      <c r="D342" t="s">
        <v>228</v>
      </c>
      <c r="E342" t="s">
        <v>1822</v>
      </c>
      <c r="F342" s="15">
        <v>826655161</v>
      </c>
      <c r="G342" t="s">
        <v>1823</v>
      </c>
    </row>
    <row r="343" spans="1:7" x14ac:dyDescent="0.25">
      <c r="A343" t="s">
        <v>1824</v>
      </c>
      <c r="B343" t="s">
        <v>1825</v>
      </c>
      <c r="C343" t="s">
        <v>1826</v>
      </c>
      <c r="D343" t="s">
        <v>228</v>
      </c>
      <c r="E343" t="s">
        <v>1827</v>
      </c>
      <c r="F343" s="15">
        <v>870383643</v>
      </c>
      <c r="G343" t="s">
        <v>1828</v>
      </c>
    </row>
    <row r="344" spans="1:7" x14ac:dyDescent="0.25">
      <c r="A344" t="s">
        <v>1829</v>
      </c>
      <c r="B344" t="s">
        <v>1830</v>
      </c>
      <c r="C344" t="s">
        <v>1831</v>
      </c>
      <c r="D344" t="s">
        <v>228</v>
      </c>
      <c r="E344" t="s">
        <v>293</v>
      </c>
      <c r="F344" s="15">
        <v>845520914</v>
      </c>
      <c r="G344" t="s">
        <v>1832</v>
      </c>
    </row>
    <row r="345" spans="1:7" x14ac:dyDescent="0.25">
      <c r="A345" t="s">
        <v>1833</v>
      </c>
      <c r="B345" t="s">
        <v>1834</v>
      </c>
      <c r="C345" t="s">
        <v>1835</v>
      </c>
      <c r="D345" t="s">
        <v>228</v>
      </c>
      <c r="E345" t="s">
        <v>1836</v>
      </c>
      <c r="F345" s="15">
        <v>814644122</v>
      </c>
      <c r="G345" t="s">
        <v>1837</v>
      </c>
    </row>
    <row r="346" spans="1:7" x14ac:dyDescent="0.25">
      <c r="A346" t="s">
        <v>1838</v>
      </c>
      <c r="B346" t="s">
        <v>1839</v>
      </c>
      <c r="C346" t="s">
        <v>1840</v>
      </c>
      <c r="D346" t="s">
        <v>228</v>
      </c>
      <c r="E346" s="7">
        <v>32550</v>
      </c>
      <c r="F346" s="15">
        <v>824835984</v>
      </c>
      <c r="G346" t="s">
        <v>1841</v>
      </c>
    </row>
    <row r="347" spans="1:7" x14ac:dyDescent="0.25">
      <c r="A347" t="s">
        <v>1842</v>
      </c>
      <c r="B347" t="s">
        <v>1843</v>
      </c>
      <c r="C347" t="s">
        <v>1844</v>
      </c>
      <c r="D347" t="s">
        <v>228</v>
      </c>
      <c r="E347" t="s">
        <v>1845</v>
      </c>
      <c r="F347" s="15">
        <v>888780105</v>
      </c>
      <c r="G347" t="s">
        <v>1846</v>
      </c>
    </row>
    <row r="348" spans="1:7" x14ac:dyDescent="0.25">
      <c r="A348" t="s">
        <v>1847</v>
      </c>
      <c r="B348" t="s">
        <v>1848</v>
      </c>
      <c r="C348" t="s">
        <v>1849</v>
      </c>
      <c r="D348" t="s">
        <v>228</v>
      </c>
      <c r="E348" s="7">
        <v>31293</v>
      </c>
      <c r="F348" s="15">
        <v>812810053</v>
      </c>
      <c r="G348" t="s">
        <v>1850</v>
      </c>
    </row>
    <row r="349" spans="1:7" x14ac:dyDescent="0.25">
      <c r="A349" t="s">
        <v>1851</v>
      </c>
      <c r="B349" t="s">
        <v>1852</v>
      </c>
      <c r="C349" t="s">
        <v>1853</v>
      </c>
      <c r="D349" t="s">
        <v>214</v>
      </c>
      <c r="E349" t="s">
        <v>1854</v>
      </c>
      <c r="F349" s="15">
        <v>849397457</v>
      </c>
      <c r="G349" t="s">
        <v>1855</v>
      </c>
    </row>
    <row r="350" spans="1:7" x14ac:dyDescent="0.25">
      <c r="A350" t="s">
        <v>1856</v>
      </c>
      <c r="B350" t="s">
        <v>1857</v>
      </c>
      <c r="C350" t="s">
        <v>1858</v>
      </c>
      <c r="D350" t="s">
        <v>228</v>
      </c>
      <c r="E350" s="7">
        <v>32965</v>
      </c>
      <c r="F350" s="15">
        <v>828573764</v>
      </c>
      <c r="G350" t="s">
        <v>1859</v>
      </c>
    </row>
    <row r="351" spans="1:7" x14ac:dyDescent="0.25">
      <c r="A351" t="s">
        <v>1860</v>
      </c>
      <c r="B351" t="s">
        <v>1861</v>
      </c>
      <c r="C351" t="s">
        <v>1862</v>
      </c>
      <c r="D351" t="s">
        <v>214</v>
      </c>
      <c r="E351" t="s">
        <v>1863</v>
      </c>
      <c r="F351" s="15">
        <v>818726359</v>
      </c>
      <c r="G351" t="s">
        <v>1864</v>
      </c>
    </row>
    <row r="352" spans="1:7" x14ac:dyDescent="0.25">
      <c r="A352" s="25" t="s">
        <v>5757</v>
      </c>
      <c r="B352" s="16" t="s">
        <v>1865</v>
      </c>
      <c r="C352" s="16" t="s">
        <v>1866</v>
      </c>
      <c r="D352" s="16" t="s">
        <v>228</v>
      </c>
      <c r="E352" s="17">
        <v>29254</v>
      </c>
      <c r="F352" s="18">
        <v>898589377</v>
      </c>
      <c r="G352" s="16" t="s">
        <v>1867</v>
      </c>
    </row>
    <row r="353" spans="1:7" x14ac:dyDescent="0.25">
      <c r="A353" s="25" t="s">
        <v>5758</v>
      </c>
      <c r="B353" s="16" t="s">
        <v>1868</v>
      </c>
      <c r="C353" s="16" t="s">
        <v>1869</v>
      </c>
      <c r="D353" s="16" t="s">
        <v>214</v>
      </c>
      <c r="E353" s="16" t="s">
        <v>1870</v>
      </c>
      <c r="F353" s="18">
        <v>875746981</v>
      </c>
      <c r="G353" s="16" t="s">
        <v>1871</v>
      </c>
    </row>
    <row r="354" spans="1:7" x14ac:dyDescent="0.25">
      <c r="A354" s="25" t="s">
        <v>5759</v>
      </c>
      <c r="B354" s="16" t="s">
        <v>1872</v>
      </c>
      <c r="C354" s="16" t="s">
        <v>1873</v>
      </c>
      <c r="D354" s="16" t="s">
        <v>228</v>
      </c>
      <c r="E354" s="17">
        <v>32814</v>
      </c>
      <c r="F354" s="18">
        <v>813012131</v>
      </c>
      <c r="G354" s="16" t="s">
        <v>1874</v>
      </c>
    </row>
    <row r="355" spans="1:7" x14ac:dyDescent="0.25">
      <c r="A355" s="25" t="s">
        <v>5760</v>
      </c>
      <c r="B355" s="16" t="s">
        <v>1875</v>
      </c>
      <c r="C355" s="16" t="s">
        <v>1876</v>
      </c>
      <c r="D355" s="16" t="s">
        <v>228</v>
      </c>
      <c r="E355" s="16" t="s">
        <v>1877</v>
      </c>
      <c r="F355" s="18">
        <v>847736884</v>
      </c>
      <c r="G355" s="16" t="s">
        <v>1878</v>
      </c>
    </row>
    <row r="356" spans="1:7" x14ac:dyDescent="0.25">
      <c r="A356" s="25" t="s">
        <v>5761</v>
      </c>
      <c r="B356" s="16" t="s">
        <v>1879</v>
      </c>
      <c r="C356" s="16" t="s">
        <v>1880</v>
      </c>
      <c r="D356" s="16" t="s">
        <v>214</v>
      </c>
      <c r="E356" s="17">
        <v>32632</v>
      </c>
      <c r="F356" s="18">
        <v>871845981</v>
      </c>
      <c r="G356" s="16" t="s">
        <v>1881</v>
      </c>
    </row>
    <row r="357" spans="1:7" x14ac:dyDescent="0.25">
      <c r="F357" s="15"/>
    </row>
  </sheetData>
  <hyperlinks>
    <hyperlink ref="A2" r:id="rId1"/>
    <hyperlink ref="A3" r:id="rId2"/>
    <hyperlink ref="A4" r:id="rId3"/>
    <hyperlink ref="A53" r:id="rId4"/>
    <hyperlink ref="A352" r:id="rId5"/>
    <hyperlink ref="A353:A356" r:id="rId6" display="admin1@tokokeren.com"/>
    <hyperlink ref="A353" r:id="rId7"/>
    <hyperlink ref="A354" r:id="rId8"/>
    <hyperlink ref="A355" r:id="rId9"/>
    <hyperlink ref="A356" r:id="rId10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243" workbookViewId="0">
      <selection activeCell="G248" sqref="G248"/>
    </sheetView>
  </sheetViews>
  <sheetFormatPr defaultRowHeight="15" x14ac:dyDescent="0.25"/>
  <cols>
    <col min="1" max="1" width="21.140625" customWidth="1"/>
    <col min="2" max="2" width="11.85546875" customWidth="1"/>
    <col min="3" max="3" width="19.28515625" customWidth="1"/>
    <col min="4" max="4" width="13.140625" customWidth="1"/>
    <col min="5" max="5" width="14.140625" customWidth="1"/>
    <col min="6" max="6" width="12.140625" customWidth="1"/>
    <col min="7" max="7" width="13.28515625" customWidth="1"/>
    <col min="8" max="8" width="14.85546875" customWidth="1"/>
    <col min="9" max="9" width="13.7109375" customWidth="1"/>
    <col min="10" max="10" width="11.85546875" bestFit="1" customWidth="1"/>
    <col min="11" max="11" width="21" customWidth="1"/>
  </cols>
  <sheetData>
    <row r="1" spans="1:11" x14ac:dyDescent="0.25">
      <c r="A1" s="3" t="s">
        <v>243</v>
      </c>
      <c r="B1" s="3" t="s">
        <v>250</v>
      </c>
      <c r="C1" s="3" t="s">
        <v>241</v>
      </c>
      <c r="D1" s="3" t="s">
        <v>251</v>
      </c>
      <c r="E1" s="3" t="s">
        <v>252</v>
      </c>
      <c r="F1" s="3" t="s">
        <v>2881</v>
      </c>
      <c r="G1" s="3" t="s">
        <v>253</v>
      </c>
      <c r="H1" s="3" t="s">
        <v>2882</v>
      </c>
      <c r="I1" s="3" t="s">
        <v>254</v>
      </c>
      <c r="J1" s="3" t="s">
        <v>255</v>
      </c>
      <c r="K1" s="3" t="s">
        <v>256</v>
      </c>
    </row>
    <row r="2" spans="1:11" x14ac:dyDescent="0.25">
      <c r="A2" t="s">
        <v>63</v>
      </c>
      <c r="B2" t="s">
        <v>5645</v>
      </c>
      <c r="C2" t="s">
        <v>2386</v>
      </c>
      <c r="D2" t="s">
        <v>2884</v>
      </c>
      <c r="E2">
        <v>11</v>
      </c>
      <c r="F2" t="s">
        <v>2883</v>
      </c>
      <c r="G2">
        <v>10</v>
      </c>
      <c r="H2">
        <v>14</v>
      </c>
      <c r="I2">
        <v>30</v>
      </c>
      <c r="J2">
        <v>37491</v>
      </c>
      <c r="K2" t="s">
        <v>2885</v>
      </c>
    </row>
    <row r="3" spans="1:11" x14ac:dyDescent="0.25">
      <c r="A3" t="s">
        <v>64</v>
      </c>
      <c r="B3" t="s">
        <v>5629</v>
      </c>
      <c r="C3" t="s">
        <v>2387</v>
      </c>
      <c r="D3" t="s">
        <v>2883</v>
      </c>
      <c r="E3">
        <v>38</v>
      </c>
      <c r="F3" t="s">
        <v>2884</v>
      </c>
      <c r="G3">
        <v>9</v>
      </c>
      <c r="H3">
        <v>19</v>
      </c>
      <c r="I3">
        <v>39</v>
      </c>
      <c r="J3">
        <v>71915</v>
      </c>
      <c r="K3" t="s">
        <v>2886</v>
      </c>
    </row>
    <row r="4" spans="1:11" x14ac:dyDescent="0.25">
      <c r="A4" t="s">
        <v>65</v>
      </c>
      <c r="B4" t="s">
        <v>5669</v>
      </c>
      <c r="C4" t="s">
        <v>2388</v>
      </c>
      <c r="D4" t="s">
        <v>2884</v>
      </c>
      <c r="E4">
        <v>13</v>
      </c>
      <c r="F4" t="s">
        <v>2883</v>
      </c>
      <c r="G4">
        <v>6</v>
      </c>
      <c r="H4">
        <v>13</v>
      </c>
      <c r="I4">
        <v>47</v>
      </c>
      <c r="J4">
        <v>46109</v>
      </c>
      <c r="K4" t="s">
        <v>2887</v>
      </c>
    </row>
    <row r="5" spans="1:11" x14ac:dyDescent="0.25">
      <c r="A5" t="s">
        <v>66</v>
      </c>
      <c r="B5" t="s">
        <v>5651</v>
      </c>
      <c r="C5" t="s">
        <v>2389</v>
      </c>
      <c r="D5" t="s">
        <v>2884</v>
      </c>
      <c r="E5">
        <v>10</v>
      </c>
      <c r="F5" t="s">
        <v>2884</v>
      </c>
      <c r="G5">
        <v>9</v>
      </c>
      <c r="H5">
        <v>20</v>
      </c>
      <c r="I5">
        <v>43</v>
      </c>
      <c r="J5">
        <v>26718</v>
      </c>
      <c r="K5" t="s">
        <v>2888</v>
      </c>
    </row>
    <row r="6" spans="1:11" x14ac:dyDescent="0.25">
      <c r="A6" t="s">
        <v>67</v>
      </c>
      <c r="B6" t="s">
        <v>5663</v>
      </c>
      <c r="C6" t="s">
        <v>2481</v>
      </c>
      <c r="D6" t="s">
        <v>2884</v>
      </c>
      <c r="E6">
        <v>21</v>
      </c>
      <c r="F6" t="s">
        <v>2883</v>
      </c>
      <c r="G6">
        <v>4</v>
      </c>
      <c r="H6">
        <v>12</v>
      </c>
      <c r="I6">
        <v>39</v>
      </c>
      <c r="J6">
        <v>43404</v>
      </c>
      <c r="K6" t="s">
        <v>2889</v>
      </c>
    </row>
    <row r="7" spans="1:11" x14ac:dyDescent="0.25">
      <c r="A7" t="s">
        <v>68</v>
      </c>
      <c r="B7" t="s">
        <v>5684</v>
      </c>
      <c r="C7" t="s">
        <v>2391</v>
      </c>
      <c r="D7" t="s">
        <v>2883</v>
      </c>
      <c r="E7">
        <v>28</v>
      </c>
      <c r="F7" t="s">
        <v>2884</v>
      </c>
      <c r="G7">
        <v>8</v>
      </c>
      <c r="H7">
        <v>21</v>
      </c>
      <c r="I7">
        <v>41</v>
      </c>
      <c r="J7">
        <v>96203</v>
      </c>
      <c r="K7" t="s">
        <v>2890</v>
      </c>
    </row>
    <row r="8" spans="1:11" x14ac:dyDescent="0.25">
      <c r="A8" t="s">
        <v>69</v>
      </c>
      <c r="B8" t="s">
        <v>5684</v>
      </c>
      <c r="C8" t="s">
        <v>2392</v>
      </c>
      <c r="D8" t="s">
        <v>2884</v>
      </c>
      <c r="E8">
        <v>12</v>
      </c>
      <c r="F8" t="s">
        <v>2884</v>
      </c>
      <c r="G8">
        <v>5</v>
      </c>
      <c r="H8">
        <v>14</v>
      </c>
      <c r="I8">
        <v>44</v>
      </c>
      <c r="J8">
        <v>79145</v>
      </c>
      <c r="K8" t="s">
        <v>2891</v>
      </c>
    </row>
    <row r="9" spans="1:11" x14ac:dyDescent="0.25">
      <c r="A9" t="s">
        <v>70</v>
      </c>
      <c r="B9" t="s">
        <v>5636</v>
      </c>
      <c r="C9" t="s">
        <v>2393</v>
      </c>
      <c r="D9" t="s">
        <v>2884</v>
      </c>
      <c r="E9">
        <v>32</v>
      </c>
      <c r="F9" t="s">
        <v>2883</v>
      </c>
      <c r="G9">
        <v>7</v>
      </c>
      <c r="H9">
        <v>20</v>
      </c>
      <c r="I9">
        <v>42</v>
      </c>
      <c r="J9">
        <v>60438</v>
      </c>
      <c r="K9" t="s">
        <v>2892</v>
      </c>
    </row>
    <row r="10" spans="1:11" x14ac:dyDescent="0.25">
      <c r="A10" t="s">
        <v>71</v>
      </c>
      <c r="B10" t="s">
        <v>5670</v>
      </c>
      <c r="C10" t="s">
        <v>2394</v>
      </c>
      <c r="D10" t="s">
        <v>2883</v>
      </c>
      <c r="E10">
        <v>4</v>
      </c>
      <c r="F10" t="s">
        <v>2883</v>
      </c>
      <c r="G10">
        <v>5</v>
      </c>
      <c r="H10">
        <v>24</v>
      </c>
      <c r="I10">
        <v>42</v>
      </c>
      <c r="J10">
        <v>86615</v>
      </c>
      <c r="K10" t="s">
        <v>2893</v>
      </c>
    </row>
    <row r="11" spans="1:11" x14ac:dyDescent="0.25">
      <c r="A11" t="s">
        <v>72</v>
      </c>
      <c r="B11" t="s">
        <v>5651</v>
      </c>
      <c r="C11" t="s">
        <v>2395</v>
      </c>
      <c r="D11" t="s">
        <v>2884</v>
      </c>
      <c r="E11">
        <v>30</v>
      </c>
      <c r="F11" t="s">
        <v>2883</v>
      </c>
      <c r="G11">
        <v>8</v>
      </c>
      <c r="H11">
        <v>20</v>
      </c>
      <c r="I11">
        <v>39</v>
      </c>
      <c r="J11">
        <v>95557</v>
      </c>
      <c r="K11" t="s">
        <v>2894</v>
      </c>
    </row>
    <row r="12" spans="1:11" x14ac:dyDescent="0.25">
      <c r="A12" t="s">
        <v>73</v>
      </c>
      <c r="B12" t="s">
        <v>5668</v>
      </c>
      <c r="C12" t="s">
        <v>2396</v>
      </c>
      <c r="D12" t="s">
        <v>2884</v>
      </c>
      <c r="E12">
        <v>25</v>
      </c>
      <c r="F12" t="s">
        <v>2883</v>
      </c>
      <c r="G12">
        <v>3</v>
      </c>
      <c r="H12">
        <v>21</v>
      </c>
      <c r="I12">
        <v>37</v>
      </c>
      <c r="J12">
        <v>20880</v>
      </c>
      <c r="K12" t="s">
        <v>2895</v>
      </c>
    </row>
    <row r="13" spans="1:11" x14ac:dyDescent="0.25">
      <c r="A13" t="s">
        <v>74</v>
      </c>
      <c r="B13" t="s">
        <v>5678</v>
      </c>
      <c r="C13" t="s">
        <v>2397</v>
      </c>
      <c r="D13" t="s">
        <v>2884</v>
      </c>
      <c r="E13">
        <v>17</v>
      </c>
      <c r="F13" t="s">
        <v>2883</v>
      </c>
      <c r="G13">
        <v>8</v>
      </c>
      <c r="H13">
        <v>20</v>
      </c>
      <c r="I13">
        <v>40</v>
      </c>
      <c r="J13">
        <v>43531</v>
      </c>
      <c r="K13" t="s">
        <v>2896</v>
      </c>
    </row>
    <row r="14" spans="1:11" x14ac:dyDescent="0.25">
      <c r="A14" t="s">
        <v>75</v>
      </c>
      <c r="B14" t="s">
        <v>5684</v>
      </c>
      <c r="C14" t="s">
        <v>2482</v>
      </c>
      <c r="D14" t="s">
        <v>2883</v>
      </c>
      <c r="E14">
        <v>6</v>
      </c>
      <c r="F14" t="s">
        <v>2883</v>
      </c>
      <c r="G14">
        <v>5</v>
      </c>
      <c r="H14">
        <v>23</v>
      </c>
      <c r="I14">
        <v>45</v>
      </c>
      <c r="J14">
        <v>62436</v>
      </c>
      <c r="K14" t="s">
        <v>2897</v>
      </c>
    </row>
    <row r="15" spans="1:11" x14ac:dyDescent="0.25">
      <c r="A15" t="s">
        <v>76</v>
      </c>
      <c r="B15" t="s">
        <v>5676</v>
      </c>
      <c r="C15" t="s">
        <v>2399</v>
      </c>
      <c r="D15" t="s">
        <v>2884</v>
      </c>
      <c r="E15">
        <v>21</v>
      </c>
      <c r="F15" t="s">
        <v>2884</v>
      </c>
      <c r="G15">
        <v>4</v>
      </c>
      <c r="H15">
        <v>19</v>
      </c>
      <c r="I15">
        <v>48</v>
      </c>
      <c r="J15">
        <v>65774</v>
      </c>
      <c r="K15" t="s">
        <v>2898</v>
      </c>
    </row>
    <row r="16" spans="1:11" x14ac:dyDescent="0.25">
      <c r="A16" t="s">
        <v>77</v>
      </c>
      <c r="B16" t="s">
        <v>5669</v>
      </c>
      <c r="C16" t="s">
        <v>2400</v>
      </c>
      <c r="D16" t="s">
        <v>2884</v>
      </c>
      <c r="E16">
        <v>2</v>
      </c>
      <c r="F16" t="s">
        <v>2884</v>
      </c>
      <c r="G16">
        <v>10</v>
      </c>
      <c r="H16">
        <v>24</v>
      </c>
      <c r="I16">
        <v>48</v>
      </c>
      <c r="J16">
        <v>28034</v>
      </c>
      <c r="K16" t="s">
        <v>2899</v>
      </c>
    </row>
    <row r="17" spans="1:11" x14ac:dyDescent="0.25">
      <c r="A17" t="s">
        <v>78</v>
      </c>
      <c r="B17" t="s">
        <v>5688</v>
      </c>
      <c r="C17" t="s">
        <v>2401</v>
      </c>
      <c r="D17" t="s">
        <v>2883</v>
      </c>
      <c r="E17">
        <v>31</v>
      </c>
      <c r="F17" t="s">
        <v>2883</v>
      </c>
      <c r="G17">
        <v>6</v>
      </c>
      <c r="H17">
        <v>19</v>
      </c>
      <c r="I17">
        <v>46</v>
      </c>
      <c r="J17">
        <v>67539</v>
      </c>
      <c r="K17" t="s">
        <v>2900</v>
      </c>
    </row>
    <row r="18" spans="1:11" x14ac:dyDescent="0.25">
      <c r="A18" t="s">
        <v>82</v>
      </c>
      <c r="B18" t="s">
        <v>5697</v>
      </c>
      <c r="C18" t="s">
        <v>2402</v>
      </c>
      <c r="D18" t="s">
        <v>2884</v>
      </c>
      <c r="E18">
        <v>31</v>
      </c>
      <c r="F18" t="s">
        <v>2884</v>
      </c>
      <c r="G18">
        <v>5</v>
      </c>
      <c r="H18">
        <v>17</v>
      </c>
      <c r="I18">
        <v>36</v>
      </c>
      <c r="J18">
        <v>77786</v>
      </c>
      <c r="K18" t="s">
        <v>2901</v>
      </c>
    </row>
    <row r="19" spans="1:11" x14ac:dyDescent="0.25">
      <c r="A19" t="s">
        <v>83</v>
      </c>
      <c r="B19" t="s">
        <v>5652</v>
      </c>
      <c r="C19" t="s">
        <v>2403</v>
      </c>
      <c r="D19" t="s">
        <v>2884</v>
      </c>
      <c r="E19">
        <v>33</v>
      </c>
      <c r="F19" t="s">
        <v>2883</v>
      </c>
      <c r="G19">
        <v>6</v>
      </c>
      <c r="H19">
        <v>23</v>
      </c>
      <c r="I19">
        <v>49</v>
      </c>
      <c r="J19">
        <v>47552</v>
      </c>
      <c r="K19" t="s">
        <v>2902</v>
      </c>
    </row>
    <row r="20" spans="1:11" x14ac:dyDescent="0.25">
      <c r="A20" t="s">
        <v>84</v>
      </c>
      <c r="B20" t="s">
        <v>5698</v>
      </c>
      <c r="C20" t="s">
        <v>2404</v>
      </c>
      <c r="D20" t="s">
        <v>2884</v>
      </c>
      <c r="E20">
        <v>22</v>
      </c>
      <c r="F20" t="s">
        <v>2883</v>
      </c>
      <c r="G20">
        <v>6</v>
      </c>
      <c r="H20">
        <v>23</v>
      </c>
      <c r="I20">
        <v>49</v>
      </c>
      <c r="J20">
        <v>76202</v>
      </c>
      <c r="K20" t="s">
        <v>2903</v>
      </c>
    </row>
    <row r="21" spans="1:11" x14ac:dyDescent="0.25">
      <c r="A21" t="s">
        <v>85</v>
      </c>
      <c r="B21" t="s">
        <v>5659</v>
      </c>
      <c r="C21" t="s">
        <v>2405</v>
      </c>
      <c r="D21" t="s">
        <v>2884</v>
      </c>
      <c r="E21">
        <v>4</v>
      </c>
      <c r="F21" t="s">
        <v>2883</v>
      </c>
      <c r="G21">
        <v>7</v>
      </c>
      <c r="H21">
        <v>19</v>
      </c>
      <c r="I21">
        <v>35</v>
      </c>
      <c r="J21">
        <v>87228</v>
      </c>
      <c r="K21" t="s">
        <v>2904</v>
      </c>
    </row>
    <row r="22" spans="1:11" x14ac:dyDescent="0.25">
      <c r="A22" t="s">
        <v>86</v>
      </c>
      <c r="B22" t="s">
        <v>5698</v>
      </c>
      <c r="C22" t="s">
        <v>2406</v>
      </c>
      <c r="D22" t="s">
        <v>2883</v>
      </c>
      <c r="E22">
        <v>26</v>
      </c>
      <c r="F22" t="s">
        <v>2884</v>
      </c>
      <c r="G22">
        <v>4</v>
      </c>
      <c r="H22">
        <v>24</v>
      </c>
      <c r="I22">
        <v>39</v>
      </c>
      <c r="J22">
        <v>34060</v>
      </c>
      <c r="K22" t="s">
        <v>2905</v>
      </c>
    </row>
    <row r="23" spans="1:11" x14ac:dyDescent="0.25">
      <c r="A23" t="s">
        <v>87</v>
      </c>
      <c r="B23" t="s">
        <v>5676</v>
      </c>
      <c r="C23" t="s">
        <v>2407</v>
      </c>
      <c r="D23" t="s">
        <v>2883</v>
      </c>
      <c r="E23">
        <v>1</v>
      </c>
      <c r="F23" t="s">
        <v>2883</v>
      </c>
      <c r="G23">
        <v>9</v>
      </c>
      <c r="H23">
        <v>13</v>
      </c>
      <c r="I23">
        <v>34</v>
      </c>
      <c r="J23">
        <v>47261</v>
      </c>
      <c r="K23" t="s">
        <v>2906</v>
      </c>
    </row>
    <row r="24" spans="1:11" x14ac:dyDescent="0.25">
      <c r="A24" t="s">
        <v>88</v>
      </c>
      <c r="B24" t="s">
        <v>5663</v>
      </c>
      <c r="C24" t="s">
        <v>2408</v>
      </c>
      <c r="D24" t="s">
        <v>2884</v>
      </c>
      <c r="E24">
        <v>28</v>
      </c>
      <c r="F24" t="s">
        <v>2884</v>
      </c>
      <c r="G24">
        <v>8</v>
      </c>
      <c r="H24">
        <v>15</v>
      </c>
      <c r="I24">
        <v>32</v>
      </c>
      <c r="J24">
        <v>46686</v>
      </c>
      <c r="K24" t="s">
        <v>2907</v>
      </c>
    </row>
    <row r="25" spans="1:11" x14ac:dyDescent="0.25">
      <c r="A25" t="s">
        <v>89</v>
      </c>
      <c r="B25" t="s">
        <v>5640</v>
      </c>
      <c r="C25" t="s">
        <v>2409</v>
      </c>
      <c r="D25" t="s">
        <v>2884</v>
      </c>
      <c r="E25">
        <v>16</v>
      </c>
      <c r="F25" t="s">
        <v>2884</v>
      </c>
      <c r="G25">
        <v>5</v>
      </c>
      <c r="H25">
        <v>23</v>
      </c>
      <c r="I25">
        <v>48</v>
      </c>
      <c r="J25">
        <v>25969</v>
      </c>
      <c r="K25" t="s">
        <v>2908</v>
      </c>
    </row>
    <row r="26" spans="1:11" x14ac:dyDescent="0.25">
      <c r="A26" t="s">
        <v>90</v>
      </c>
      <c r="B26" t="s">
        <v>5690</v>
      </c>
      <c r="C26" t="s">
        <v>2410</v>
      </c>
      <c r="D26" t="s">
        <v>2883</v>
      </c>
      <c r="E26">
        <v>19</v>
      </c>
      <c r="F26" t="s">
        <v>2883</v>
      </c>
      <c r="G26">
        <v>3</v>
      </c>
      <c r="H26">
        <v>16</v>
      </c>
      <c r="I26">
        <v>45</v>
      </c>
      <c r="J26">
        <v>40480</v>
      </c>
      <c r="K26" t="s">
        <v>2909</v>
      </c>
    </row>
    <row r="27" spans="1:11" x14ac:dyDescent="0.25">
      <c r="A27" t="s">
        <v>91</v>
      </c>
      <c r="B27" t="s">
        <v>5697</v>
      </c>
      <c r="C27" t="s">
        <v>2411</v>
      </c>
      <c r="D27" t="s">
        <v>2884</v>
      </c>
      <c r="E27">
        <v>13</v>
      </c>
      <c r="F27" t="s">
        <v>2883</v>
      </c>
      <c r="G27">
        <v>8</v>
      </c>
      <c r="H27">
        <v>21</v>
      </c>
      <c r="I27">
        <v>38</v>
      </c>
      <c r="J27">
        <v>70205</v>
      </c>
      <c r="K27" t="s">
        <v>2910</v>
      </c>
    </row>
    <row r="28" spans="1:11" x14ac:dyDescent="0.25">
      <c r="A28" t="s">
        <v>92</v>
      </c>
      <c r="B28" t="s">
        <v>5655</v>
      </c>
      <c r="C28" t="s">
        <v>2412</v>
      </c>
      <c r="D28" t="s">
        <v>2883</v>
      </c>
      <c r="E28">
        <v>7</v>
      </c>
      <c r="F28" t="s">
        <v>2884</v>
      </c>
      <c r="G28">
        <v>8</v>
      </c>
      <c r="H28">
        <v>16</v>
      </c>
      <c r="I28">
        <v>46</v>
      </c>
      <c r="J28">
        <v>48576</v>
      </c>
      <c r="K28" t="s">
        <v>2911</v>
      </c>
    </row>
    <row r="29" spans="1:11" x14ac:dyDescent="0.25">
      <c r="A29" t="s">
        <v>99</v>
      </c>
      <c r="B29" t="s">
        <v>5690</v>
      </c>
      <c r="C29" t="s">
        <v>2413</v>
      </c>
      <c r="D29" t="s">
        <v>2884</v>
      </c>
      <c r="E29">
        <v>1</v>
      </c>
      <c r="F29" t="s">
        <v>2884</v>
      </c>
      <c r="G29">
        <v>8</v>
      </c>
      <c r="H29">
        <v>20</v>
      </c>
      <c r="I29">
        <v>45</v>
      </c>
      <c r="J29">
        <v>79674</v>
      </c>
      <c r="K29" t="s">
        <v>2912</v>
      </c>
    </row>
    <row r="30" spans="1:11" x14ac:dyDescent="0.25">
      <c r="A30" t="s">
        <v>100</v>
      </c>
      <c r="B30" t="s">
        <v>5626</v>
      </c>
      <c r="C30" t="s">
        <v>2414</v>
      </c>
      <c r="D30" t="s">
        <v>2884</v>
      </c>
      <c r="E30">
        <v>20</v>
      </c>
      <c r="F30" t="s">
        <v>2883</v>
      </c>
      <c r="G30">
        <v>3</v>
      </c>
      <c r="H30">
        <v>13</v>
      </c>
      <c r="I30">
        <v>34</v>
      </c>
      <c r="J30">
        <v>53079</v>
      </c>
      <c r="K30" t="s">
        <v>2913</v>
      </c>
    </row>
    <row r="31" spans="1:11" x14ac:dyDescent="0.25">
      <c r="A31" t="s">
        <v>101</v>
      </c>
      <c r="B31" t="s">
        <v>5649</v>
      </c>
      <c r="C31" t="s">
        <v>2415</v>
      </c>
      <c r="D31" t="s">
        <v>2883</v>
      </c>
      <c r="E31">
        <v>2</v>
      </c>
      <c r="F31" t="s">
        <v>2883</v>
      </c>
      <c r="G31">
        <v>3</v>
      </c>
      <c r="H31">
        <v>20</v>
      </c>
      <c r="I31">
        <v>34</v>
      </c>
      <c r="J31">
        <v>51430</v>
      </c>
      <c r="K31" t="s">
        <v>2914</v>
      </c>
    </row>
    <row r="32" spans="1:11" x14ac:dyDescent="0.25">
      <c r="A32" t="s">
        <v>102</v>
      </c>
      <c r="B32" t="s">
        <v>5665</v>
      </c>
      <c r="C32" t="s">
        <v>2416</v>
      </c>
      <c r="D32" t="s">
        <v>2883</v>
      </c>
      <c r="E32">
        <v>7</v>
      </c>
      <c r="F32" t="s">
        <v>2883</v>
      </c>
      <c r="G32">
        <v>10</v>
      </c>
      <c r="H32">
        <v>23</v>
      </c>
      <c r="I32">
        <v>30</v>
      </c>
      <c r="J32">
        <v>87132</v>
      </c>
      <c r="K32" t="s">
        <v>2915</v>
      </c>
    </row>
    <row r="33" spans="1:11" x14ac:dyDescent="0.25">
      <c r="A33" t="s">
        <v>103</v>
      </c>
      <c r="B33" t="s">
        <v>5689</v>
      </c>
      <c r="C33" t="s">
        <v>2417</v>
      </c>
      <c r="D33" t="s">
        <v>2884</v>
      </c>
      <c r="E33">
        <v>36</v>
      </c>
      <c r="F33" t="s">
        <v>2883</v>
      </c>
      <c r="G33">
        <v>4</v>
      </c>
      <c r="H33">
        <v>22</v>
      </c>
      <c r="I33">
        <v>43</v>
      </c>
      <c r="J33">
        <v>21373</v>
      </c>
      <c r="K33" t="s">
        <v>2916</v>
      </c>
    </row>
    <row r="34" spans="1:11" x14ac:dyDescent="0.25">
      <c r="A34" t="s">
        <v>104</v>
      </c>
      <c r="B34" t="s">
        <v>5645</v>
      </c>
      <c r="C34" t="s">
        <v>2418</v>
      </c>
      <c r="D34" t="s">
        <v>2883</v>
      </c>
      <c r="E34">
        <v>5</v>
      </c>
      <c r="F34" t="s">
        <v>2883</v>
      </c>
      <c r="G34">
        <v>5</v>
      </c>
      <c r="H34">
        <v>24</v>
      </c>
      <c r="I34">
        <v>33</v>
      </c>
      <c r="J34">
        <v>32275</v>
      </c>
      <c r="K34" t="s">
        <v>2917</v>
      </c>
    </row>
    <row r="35" spans="1:11" x14ac:dyDescent="0.25">
      <c r="A35" t="s">
        <v>105</v>
      </c>
      <c r="B35" t="s">
        <v>5635</v>
      </c>
      <c r="C35" t="s">
        <v>2419</v>
      </c>
      <c r="D35" t="s">
        <v>2884</v>
      </c>
      <c r="E35">
        <v>17</v>
      </c>
      <c r="F35" t="s">
        <v>2884</v>
      </c>
      <c r="G35">
        <v>5</v>
      </c>
      <c r="H35">
        <v>20</v>
      </c>
      <c r="I35">
        <v>34</v>
      </c>
      <c r="J35">
        <v>76723</v>
      </c>
      <c r="K35" t="s">
        <v>2918</v>
      </c>
    </row>
    <row r="36" spans="1:11" x14ac:dyDescent="0.25">
      <c r="A36" t="s">
        <v>106</v>
      </c>
      <c r="B36" t="s">
        <v>5695</v>
      </c>
      <c r="C36" t="s">
        <v>2420</v>
      </c>
      <c r="D36" t="s">
        <v>2883</v>
      </c>
      <c r="E36">
        <v>40</v>
      </c>
      <c r="F36" t="s">
        <v>2884</v>
      </c>
      <c r="G36">
        <v>4</v>
      </c>
      <c r="H36">
        <v>20</v>
      </c>
      <c r="I36">
        <v>50</v>
      </c>
      <c r="J36">
        <v>98082</v>
      </c>
      <c r="K36" t="s">
        <v>2919</v>
      </c>
    </row>
    <row r="37" spans="1:11" x14ac:dyDescent="0.25">
      <c r="A37" t="s">
        <v>107</v>
      </c>
      <c r="B37" t="s">
        <v>5680</v>
      </c>
      <c r="C37" t="s">
        <v>2421</v>
      </c>
      <c r="D37" t="s">
        <v>2884</v>
      </c>
      <c r="E37">
        <v>21</v>
      </c>
      <c r="F37" t="s">
        <v>2884</v>
      </c>
      <c r="G37">
        <v>5</v>
      </c>
      <c r="H37">
        <v>13</v>
      </c>
      <c r="I37">
        <v>33</v>
      </c>
      <c r="J37">
        <v>30685</v>
      </c>
      <c r="K37" t="s">
        <v>2920</v>
      </c>
    </row>
    <row r="38" spans="1:11" x14ac:dyDescent="0.25">
      <c r="A38" t="s">
        <v>116</v>
      </c>
      <c r="B38" t="s">
        <v>5700</v>
      </c>
      <c r="C38" t="s">
        <v>2422</v>
      </c>
      <c r="D38" t="s">
        <v>2883</v>
      </c>
      <c r="E38">
        <v>26</v>
      </c>
      <c r="F38" t="s">
        <v>2883</v>
      </c>
      <c r="G38">
        <v>8</v>
      </c>
      <c r="H38">
        <v>22</v>
      </c>
      <c r="I38">
        <v>44</v>
      </c>
      <c r="J38">
        <v>55787</v>
      </c>
      <c r="K38" t="s">
        <v>2921</v>
      </c>
    </row>
    <row r="39" spans="1:11" x14ac:dyDescent="0.25">
      <c r="A39" t="s">
        <v>117</v>
      </c>
      <c r="B39" t="s">
        <v>5675</v>
      </c>
      <c r="C39" t="s">
        <v>2423</v>
      </c>
      <c r="D39" t="s">
        <v>2884</v>
      </c>
      <c r="E39">
        <v>16</v>
      </c>
      <c r="F39" t="s">
        <v>2883</v>
      </c>
      <c r="G39">
        <v>9</v>
      </c>
      <c r="H39">
        <v>16</v>
      </c>
      <c r="I39">
        <v>32</v>
      </c>
      <c r="J39">
        <v>42645</v>
      </c>
      <c r="K39" t="s">
        <v>2922</v>
      </c>
    </row>
    <row r="40" spans="1:11" x14ac:dyDescent="0.25">
      <c r="A40" t="s">
        <v>118</v>
      </c>
      <c r="B40" t="s">
        <v>5639</v>
      </c>
      <c r="C40" t="s">
        <v>2424</v>
      </c>
      <c r="D40" t="s">
        <v>2884</v>
      </c>
      <c r="E40">
        <v>6</v>
      </c>
      <c r="F40" t="s">
        <v>2884</v>
      </c>
      <c r="G40">
        <v>10</v>
      </c>
      <c r="H40">
        <v>13</v>
      </c>
      <c r="I40">
        <v>38</v>
      </c>
      <c r="J40">
        <v>96584</v>
      </c>
      <c r="K40" t="s">
        <v>2923</v>
      </c>
    </row>
    <row r="41" spans="1:11" x14ac:dyDescent="0.25">
      <c r="A41" t="s">
        <v>119</v>
      </c>
      <c r="B41" t="s">
        <v>5671</v>
      </c>
      <c r="C41" t="s">
        <v>2425</v>
      </c>
      <c r="D41" t="s">
        <v>2883</v>
      </c>
      <c r="E41">
        <v>29</v>
      </c>
      <c r="F41" t="s">
        <v>2884</v>
      </c>
      <c r="G41">
        <v>8</v>
      </c>
      <c r="H41">
        <v>16</v>
      </c>
      <c r="I41">
        <v>41</v>
      </c>
      <c r="J41">
        <v>80479</v>
      </c>
      <c r="K41" t="s">
        <v>2924</v>
      </c>
    </row>
    <row r="42" spans="1:11" x14ac:dyDescent="0.25">
      <c r="A42" t="s">
        <v>120</v>
      </c>
      <c r="B42" t="s">
        <v>5691</v>
      </c>
      <c r="C42" t="s">
        <v>2426</v>
      </c>
      <c r="D42" t="s">
        <v>2884</v>
      </c>
      <c r="E42">
        <v>24</v>
      </c>
      <c r="F42" t="s">
        <v>2884</v>
      </c>
      <c r="G42">
        <v>3</v>
      </c>
      <c r="H42">
        <v>15</v>
      </c>
      <c r="I42">
        <v>36</v>
      </c>
      <c r="J42">
        <v>26721</v>
      </c>
      <c r="K42" t="s">
        <v>2925</v>
      </c>
    </row>
    <row r="43" spans="1:11" x14ac:dyDescent="0.25">
      <c r="A43" t="s">
        <v>121</v>
      </c>
      <c r="B43" t="s">
        <v>5668</v>
      </c>
      <c r="C43" t="s">
        <v>2427</v>
      </c>
      <c r="D43" t="s">
        <v>2883</v>
      </c>
      <c r="E43">
        <v>1</v>
      </c>
      <c r="F43" t="s">
        <v>2883</v>
      </c>
      <c r="G43">
        <v>10</v>
      </c>
      <c r="H43">
        <v>18</v>
      </c>
      <c r="I43">
        <v>48</v>
      </c>
      <c r="J43">
        <v>31806</v>
      </c>
      <c r="K43" t="s">
        <v>2926</v>
      </c>
    </row>
    <row r="44" spans="1:11" x14ac:dyDescent="0.25">
      <c r="A44" t="s">
        <v>122</v>
      </c>
      <c r="B44" t="s">
        <v>5657</v>
      </c>
      <c r="C44" t="s">
        <v>2428</v>
      </c>
      <c r="D44" t="s">
        <v>2883</v>
      </c>
      <c r="E44">
        <v>15</v>
      </c>
      <c r="F44" t="s">
        <v>2883</v>
      </c>
      <c r="G44">
        <v>4</v>
      </c>
      <c r="H44">
        <v>18</v>
      </c>
      <c r="I44">
        <v>30</v>
      </c>
      <c r="J44">
        <v>88183</v>
      </c>
      <c r="K44" t="s">
        <v>2927</v>
      </c>
    </row>
    <row r="45" spans="1:11" x14ac:dyDescent="0.25">
      <c r="A45" t="s">
        <v>123</v>
      </c>
      <c r="B45" t="s">
        <v>5693</v>
      </c>
      <c r="C45" t="s">
        <v>2429</v>
      </c>
      <c r="D45" t="s">
        <v>2884</v>
      </c>
      <c r="E45">
        <v>32</v>
      </c>
      <c r="F45" t="s">
        <v>2884</v>
      </c>
      <c r="G45">
        <v>5</v>
      </c>
      <c r="H45">
        <v>24</v>
      </c>
      <c r="I45">
        <v>35</v>
      </c>
      <c r="J45">
        <v>93355</v>
      </c>
      <c r="K45" t="s">
        <v>2928</v>
      </c>
    </row>
    <row r="46" spans="1:11" x14ac:dyDescent="0.25">
      <c r="A46" t="s">
        <v>142</v>
      </c>
      <c r="B46" t="s">
        <v>5680</v>
      </c>
      <c r="C46" t="s">
        <v>2430</v>
      </c>
      <c r="D46" t="s">
        <v>2883</v>
      </c>
      <c r="E46">
        <v>30</v>
      </c>
      <c r="F46" t="s">
        <v>2883</v>
      </c>
      <c r="G46">
        <v>9</v>
      </c>
      <c r="H46">
        <v>20</v>
      </c>
      <c r="I46">
        <v>30</v>
      </c>
      <c r="J46">
        <v>77738</v>
      </c>
      <c r="K46" t="s">
        <v>2929</v>
      </c>
    </row>
    <row r="47" spans="1:11" x14ac:dyDescent="0.25">
      <c r="A47" t="s">
        <v>143</v>
      </c>
      <c r="B47" t="s">
        <v>5692</v>
      </c>
      <c r="C47" t="s">
        <v>2483</v>
      </c>
      <c r="D47" t="s">
        <v>2884</v>
      </c>
      <c r="E47">
        <v>25</v>
      </c>
      <c r="F47" t="s">
        <v>2883</v>
      </c>
      <c r="G47">
        <v>8</v>
      </c>
      <c r="H47">
        <v>15</v>
      </c>
      <c r="I47">
        <v>48</v>
      </c>
      <c r="J47">
        <v>57133</v>
      </c>
      <c r="K47" t="s">
        <v>2930</v>
      </c>
    </row>
    <row r="48" spans="1:11" x14ac:dyDescent="0.25">
      <c r="A48" t="s">
        <v>144</v>
      </c>
      <c r="B48" t="s">
        <v>5639</v>
      </c>
      <c r="C48" t="s">
        <v>2432</v>
      </c>
      <c r="D48" t="s">
        <v>2883</v>
      </c>
      <c r="E48">
        <v>38</v>
      </c>
      <c r="F48" t="s">
        <v>2883</v>
      </c>
      <c r="G48">
        <v>8</v>
      </c>
      <c r="H48">
        <v>16</v>
      </c>
      <c r="I48">
        <v>41</v>
      </c>
      <c r="J48">
        <v>74040</v>
      </c>
      <c r="K48" t="s">
        <v>2931</v>
      </c>
    </row>
    <row r="49" spans="1:11" x14ac:dyDescent="0.25">
      <c r="A49" t="s">
        <v>145</v>
      </c>
      <c r="B49" t="s">
        <v>5682</v>
      </c>
      <c r="C49" t="s">
        <v>2433</v>
      </c>
      <c r="D49" t="s">
        <v>2884</v>
      </c>
      <c r="E49">
        <v>36</v>
      </c>
      <c r="F49" t="s">
        <v>2883</v>
      </c>
      <c r="G49">
        <v>9</v>
      </c>
      <c r="H49">
        <v>15</v>
      </c>
      <c r="I49">
        <v>31</v>
      </c>
      <c r="J49">
        <v>53646</v>
      </c>
      <c r="K49" t="s">
        <v>2932</v>
      </c>
    </row>
    <row r="50" spans="1:11" x14ac:dyDescent="0.25">
      <c r="A50" t="s">
        <v>146</v>
      </c>
      <c r="B50" t="s">
        <v>5652</v>
      </c>
      <c r="C50" t="s">
        <v>2434</v>
      </c>
      <c r="D50" t="s">
        <v>2883</v>
      </c>
      <c r="E50">
        <v>25</v>
      </c>
      <c r="F50" t="s">
        <v>2884</v>
      </c>
      <c r="G50">
        <v>8</v>
      </c>
      <c r="H50">
        <v>20</v>
      </c>
      <c r="I50">
        <v>46</v>
      </c>
      <c r="J50">
        <v>97814</v>
      </c>
      <c r="K50" t="s">
        <v>2933</v>
      </c>
    </row>
    <row r="51" spans="1:11" x14ac:dyDescent="0.25">
      <c r="A51" t="s">
        <v>147</v>
      </c>
      <c r="B51" t="s">
        <v>5625</v>
      </c>
      <c r="C51" t="s">
        <v>2431</v>
      </c>
      <c r="D51" t="s">
        <v>2884</v>
      </c>
      <c r="E51">
        <v>38</v>
      </c>
      <c r="F51" t="s">
        <v>2884</v>
      </c>
      <c r="G51">
        <v>3</v>
      </c>
      <c r="H51">
        <v>14</v>
      </c>
      <c r="I51">
        <v>31</v>
      </c>
      <c r="J51">
        <v>59998</v>
      </c>
      <c r="K51" t="s">
        <v>2934</v>
      </c>
    </row>
    <row r="52" spans="1:11" x14ac:dyDescent="0.25">
      <c r="A52" t="s">
        <v>148</v>
      </c>
      <c r="B52" t="s">
        <v>5665</v>
      </c>
      <c r="C52" t="s">
        <v>2398</v>
      </c>
      <c r="D52" t="s">
        <v>2883</v>
      </c>
      <c r="E52">
        <v>29</v>
      </c>
      <c r="F52" t="s">
        <v>2884</v>
      </c>
      <c r="G52">
        <v>8</v>
      </c>
      <c r="H52">
        <v>18</v>
      </c>
      <c r="I52">
        <v>49</v>
      </c>
      <c r="J52">
        <v>27500</v>
      </c>
      <c r="K52" t="s">
        <v>2935</v>
      </c>
    </row>
    <row r="53" spans="1:11" x14ac:dyDescent="0.25">
      <c r="A53" t="s">
        <v>149</v>
      </c>
      <c r="B53" t="s">
        <v>5634</v>
      </c>
      <c r="C53" t="s">
        <v>2435</v>
      </c>
      <c r="D53" t="s">
        <v>2883</v>
      </c>
      <c r="E53">
        <v>2</v>
      </c>
      <c r="F53" t="s">
        <v>2884</v>
      </c>
      <c r="G53">
        <v>7</v>
      </c>
      <c r="H53">
        <v>14</v>
      </c>
      <c r="I53">
        <v>31</v>
      </c>
      <c r="J53">
        <v>24091</v>
      </c>
      <c r="K53" t="s">
        <v>2936</v>
      </c>
    </row>
    <row r="54" spans="1:11" x14ac:dyDescent="0.25">
      <c r="A54" t="s">
        <v>150</v>
      </c>
      <c r="B54" t="s">
        <v>5640</v>
      </c>
      <c r="C54" t="s">
        <v>2436</v>
      </c>
      <c r="D54" t="s">
        <v>2884</v>
      </c>
      <c r="E54">
        <v>24</v>
      </c>
      <c r="F54" t="s">
        <v>2884</v>
      </c>
      <c r="G54">
        <v>7</v>
      </c>
      <c r="H54">
        <v>18</v>
      </c>
      <c r="I54">
        <v>44</v>
      </c>
      <c r="J54">
        <v>37291</v>
      </c>
      <c r="K54" t="s">
        <v>2937</v>
      </c>
    </row>
    <row r="55" spans="1:11" x14ac:dyDescent="0.25">
      <c r="A55" t="s">
        <v>151</v>
      </c>
      <c r="B55" t="s">
        <v>5701</v>
      </c>
      <c r="C55" t="s">
        <v>2437</v>
      </c>
      <c r="D55" t="s">
        <v>2884</v>
      </c>
      <c r="E55">
        <v>16</v>
      </c>
      <c r="F55" t="s">
        <v>2883</v>
      </c>
      <c r="G55">
        <v>8</v>
      </c>
      <c r="H55">
        <v>24</v>
      </c>
      <c r="I55">
        <v>30</v>
      </c>
      <c r="J55">
        <v>82713</v>
      </c>
      <c r="K55" t="s">
        <v>2938</v>
      </c>
    </row>
    <row r="56" spans="1:11" x14ac:dyDescent="0.25">
      <c r="A56" t="s">
        <v>152</v>
      </c>
      <c r="B56" t="s">
        <v>5670</v>
      </c>
      <c r="C56" t="s">
        <v>2438</v>
      </c>
      <c r="D56" t="s">
        <v>2883</v>
      </c>
      <c r="E56">
        <v>14</v>
      </c>
      <c r="F56" t="s">
        <v>2884</v>
      </c>
      <c r="G56">
        <v>5</v>
      </c>
      <c r="H56">
        <v>23</v>
      </c>
      <c r="I56">
        <v>44</v>
      </c>
      <c r="J56">
        <v>36139</v>
      </c>
      <c r="K56" t="s">
        <v>2939</v>
      </c>
    </row>
    <row r="57" spans="1:11" x14ac:dyDescent="0.25">
      <c r="A57" t="s">
        <v>153</v>
      </c>
      <c r="B57" t="s">
        <v>5690</v>
      </c>
      <c r="C57" t="s">
        <v>2484</v>
      </c>
      <c r="D57" t="s">
        <v>2883</v>
      </c>
      <c r="E57">
        <v>21</v>
      </c>
      <c r="F57" t="s">
        <v>2883</v>
      </c>
      <c r="G57">
        <v>8</v>
      </c>
      <c r="H57">
        <v>21</v>
      </c>
      <c r="I57">
        <v>41</v>
      </c>
      <c r="J57">
        <v>52235</v>
      </c>
      <c r="K57" t="s">
        <v>2940</v>
      </c>
    </row>
    <row r="58" spans="1:11" x14ac:dyDescent="0.25">
      <c r="A58" t="s">
        <v>154</v>
      </c>
      <c r="B58" t="s">
        <v>5674</v>
      </c>
      <c r="C58" t="s">
        <v>2440</v>
      </c>
      <c r="D58" t="s">
        <v>2884</v>
      </c>
      <c r="E58">
        <v>28</v>
      </c>
      <c r="F58" t="s">
        <v>2883</v>
      </c>
      <c r="G58">
        <v>3</v>
      </c>
      <c r="H58">
        <v>21</v>
      </c>
      <c r="I58">
        <v>33</v>
      </c>
      <c r="J58">
        <v>39838</v>
      </c>
      <c r="K58" t="s">
        <v>2941</v>
      </c>
    </row>
    <row r="59" spans="1:11" x14ac:dyDescent="0.25">
      <c r="A59" t="s">
        <v>155</v>
      </c>
      <c r="B59" t="s">
        <v>5666</v>
      </c>
      <c r="C59" t="s">
        <v>2441</v>
      </c>
      <c r="D59" t="s">
        <v>2884</v>
      </c>
      <c r="E59">
        <v>40</v>
      </c>
      <c r="F59" t="s">
        <v>2884</v>
      </c>
      <c r="G59">
        <v>8</v>
      </c>
      <c r="H59">
        <v>13</v>
      </c>
      <c r="I59">
        <v>34</v>
      </c>
      <c r="J59">
        <v>64828</v>
      </c>
      <c r="K59" t="s">
        <v>2942</v>
      </c>
    </row>
    <row r="60" spans="1:11" x14ac:dyDescent="0.25">
      <c r="A60" t="s">
        <v>156</v>
      </c>
      <c r="B60" t="s">
        <v>5661</v>
      </c>
      <c r="C60" t="s">
        <v>2485</v>
      </c>
      <c r="D60" t="s">
        <v>2884</v>
      </c>
      <c r="E60">
        <v>14</v>
      </c>
      <c r="F60" t="s">
        <v>2884</v>
      </c>
      <c r="G60">
        <v>5</v>
      </c>
      <c r="H60">
        <v>23</v>
      </c>
      <c r="I60">
        <v>48</v>
      </c>
      <c r="J60">
        <v>31060</v>
      </c>
      <c r="K60" t="s">
        <v>2943</v>
      </c>
    </row>
    <row r="61" spans="1:11" x14ac:dyDescent="0.25">
      <c r="A61" t="s">
        <v>157</v>
      </c>
      <c r="B61" t="s">
        <v>5684</v>
      </c>
      <c r="C61" t="s">
        <v>2443</v>
      </c>
      <c r="D61" t="s">
        <v>2883</v>
      </c>
      <c r="E61">
        <v>20</v>
      </c>
      <c r="F61" t="s">
        <v>2883</v>
      </c>
      <c r="G61">
        <v>7</v>
      </c>
      <c r="H61">
        <v>14</v>
      </c>
      <c r="I61">
        <v>33</v>
      </c>
      <c r="J61">
        <v>85781</v>
      </c>
      <c r="K61" t="s">
        <v>2944</v>
      </c>
    </row>
    <row r="62" spans="1:11" x14ac:dyDescent="0.25">
      <c r="A62" t="s">
        <v>158</v>
      </c>
      <c r="B62" t="s">
        <v>5640</v>
      </c>
      <c r="C62" t="s">
        <v>2444</v>
      </c>
      <c r="D62" t="s">
        <v>2884</v>
      </c>
      <c r="E62">
        <v>6</v>
      </c>
      <c r="F62" t="s">
        <v>2884</v>
      </c>
      <c r="G62">
        <v>5</v>
      </c>
      <c r="H62">
        <v>21</v>
      </c>
      <c r="I62">
        <v>31</v>
      </c>
      <c r="J62">
        <v>31152</v>
      </c>
      <c r="K62" t="s">
        <v>2945</v>
      </c>
    </row>
    <row r="63" spans="1:11" x14ac:dyDescent="0.25">
      <c r="A63" t="s">
        <v>159</v>
      </c>
      <c r="B63" t="s">
        <v>5628</v>
      </c>
      <c r="C63" t="s">
        <v>2442</v>
      </c>
      <c r="D63" t="s">
        <v>2884</v>
      </c>
      <c r="E63">
        <v>11</v>
      </c>
      <c r="F63" t="s">
        <v>2884</v>
      </c>
      <c r="G63">
        <v>4</v>
      </c>
      <c r="H63">
        <v>20</v>
      </c>
      <c r="I63">
        <v>37</v>
      </c>
      <c r="J63">
        <v>64572</v>
      </c>
      <c r="K63" t="s">
        <v>2946</v>
      </c>
    </row>
    <row r="64" spans="1:11" x14ac:dyDescent="0.25">
      <c r="A64" t="s">
        <v>160</v>
      </c>
      <c r="B64" t="s">
        <v>5666</v>
      </c>
      <c r="C64" t="s">
        <v>2445</v>
      </c>
      <c r="D64" t="s">
        <v>2883</v>
      </c>
      <c r="E64">
        <v>13</v>
      </c>
      <c r="F64" t="s">
        <v>2884</v>
      </c>
      <c r="G64">
        <v>9</v>
      </c>
      <c r="H64">
        <v>22</v>
      </c>
      <c r="I64">
        <v>31</v>
      </c>
      <c r="J64">
        <v>48932</v>
      </c>
      <c r="K64" t="s">
        <v>2947</v>
      </c>
    </row>
    <row r="65" spans="1:11" x14ac:dyDescent="0.25">
      <c r="A65" t="s">
        <v>161</v>
      </c>
      <c r="B65" t="s">
        <v>5687</v>
      </c>
      <c r="C65" t="s">
        <v>2446</v>
      </c>
      <c r="D65" t="s">
        <v>2884</v>
      </c>
      <c r="E65">
        <v>23</v>
      </c>
      <c r="F65" t="s">
        <v>2883</v>
      </c>
      <c r="G65">
        <v>9</v>
      </c>
      <c r="H65">
        <v>21</v>
      </c>
      <c r="I65">
        <v>45</v>
      </c>
      <c r="J65">
        <v>83704</v>
      </c>
      <c r="K65" t="s">
        <v>2948</v>
      </c>
    </row>
    <row r="66" spans="1:11" x14ac:dyDescent="0.25">
      <c r="A66" t="s">
        <v>162</v>
      </c>
      <c r="B66" t="s">
        <v>5699</v>
      </c>
      <c r="C66" t="s">
        <v>2447</v>
      </c>
      <c r="D66" t="s">
        <v>2884</v>
      </c>
      <c r="E66">
        <v>28</v>
      </c>
      <c r="F66" t="s">
        <v>2883</v>
      </c>
      <c r="G66">
        <v>10</v>
      </c>
      <c r="H66">
        <v>24</v>
      </c>
      <c r="I66">
        <v>49</v>
      </c>
      <c r="J66">
        <v>23556</v>
      </c>
      <c r="K66" t="s">
        <v>2949</v>
      </c>
    </row>
    <row r="67" spans="1:11" x14ac:dyDescent="0.25">
      <c r="A67" t="s">
        <v>163</v>
      </c>
      <c r="B67" t="s">
        <v>5633</v>
      </c>
      <c r="C67" t="s">
        <v>2448</v>
      </c>
      <c r="D67" t="s">
        <v>2884</v>
      </c>
      <c r="E67">
        <v>7</v>
      </c>
      <c r="F67" t="s">
        <v>2883</v>
      </c>
      <c r="G67">
        <v>7</v>
      </c>
      <c r="H67">
        <v>24</v>
      </c>
      <c r="I67">
        <v>49</v>
      </c>
      <c r="J67">
        <v>71115</v>
      </c>
      <c r="K67" t="s">
        <v>2950</v>
      </c>
    </row>
    <row r="68" spans="1:11" x14ac:dyDescent="0.25">
      <c r="A68" t="s">
        <v>164</v>
      </c>
      <c r="B68" t="s">
        <v>5641</v>
      </c>
      <c r="C68" t="s">
        <v>2449</v>
      </c>
      <c r="D68" t="s">
        <v>2884</v>
      </c>
      <c r="E68">
        <v>13</v>
      </c>
      <c r="F68" t="s">
        <v>2884</v>
      </c>
      <c r="G68">
        <v>10</v>
      </c>
      <c r="H68">
        <v>12</v>
      </c>
      <c r="I68">
        <v>38</v>
      </c>
      <c r="J68">
        <v>61164</v>
      </c>
      <c r="K68" t="s">
        <v>2951</v>
      </c>
    </row>
    <row r="69" spans="1:11" x14ac:dyDescent="0.25">
      <c r="A69" t="s">
        <v>165</v>
      </c>
      <c r="B69" t="s">
        <v>5675</v>
      </c>
      <c r="C69" t="s">
        <v>2450</v>
      </c>
      <c r="D69" t="s">
        <v>2883</v>
      </c>
      <c r="E69">
        <v>21</v>
      </c>
      <c r="F69" t="s">
        <v>2884</v>
      </c>
      <c r="G69">
        <v>4</v>
      </c>
      <c r="H69">
        <v>20</v>
      </c>
      <c r="I69">
        <v>46</v>
      </c>
      <c r="J69">
        <v>85990</v>
      </c>
      <c r="K69" t="s">
        <v>2952</v>
      </c>
    </row>
    <row r="70" spans="1:11" x14ac:dyDescent="0.25">
      <c r="A70" t="s">
        <v>166</v>
      </c>
      <c r="B70" t="s">
        <v>5641</v>
      </c>
      <c r="C70" t="s">
        <v>2451</v>
      </c>
      <c r="D70" t="s">
        <v>2883</v>
      </c>
      <c r="E70">
        <v>29</v>
      </c>
      <c r="F70" t="s">
        <v>2883</v>
      </c>
      <c r="G70">
        <v>10</v>
      </c>
      <c r="H70">
        <v>22</v>
      </c>
      <c r="I70">
        <v>32</v>
      </c>
      <c r="J70">
        <v>24625</v>
      </c>
      <c r="K70" t="s">
        <v>2953</v>
      </c>
    </row>
    <row r="71" spans="1:11" x14ac:dyDescent="0.25">
      <c r="A71" t="s">
        <v>167</v>
      </c>
      <c r="B71" t="s">
        <v>5650</v>
      </c>
      <c r="C71" t="s">
        <v>2480</v>
      </c>
      <c r="D71" t="s">
        <v>2884</v>
      </c>
      <c r="E71">
        <v>15</v>
      </c>
      <c r="F71" t="s">
        <v>2884</v>
      </c>
      <c r="G71">
        <v>5</v>
      </c>
      <c r="H71">
        <v>19</v>
      </c>
      <c r="I71">
        <v>30</v>
      </c>
      <c r="J71">
        <v>31364</v>
      </c>
      <c r="K71" t="s">
        <v>2954</v>
      </c>
    </row>
    <row r="72" spans="1:11" x14ac:dyDescent="0.25">
      <c r="A72" t="s">
        <v>168</v>
      </c>
      <c r="B72" t="s">
        <v>5635</v>
      </c>
      <c r="C72" t="s">
        <v>2452</v>
      </c>
      <c r="D72" t="s">
        <v>2884</v>
      </c>
      <c r="E72">
        <v>28</v>
      </c>
      <c r="F72" t="s">
        <v>2884</v>
      </c>
      <c r="G72">
        <v>4</v>
      </c>
      <c r="H72">
        <v>23</v>
      </c>
      <c r="I72">
        <v>31</v>
      </c>
      <c r="J72">
        <v>81721</v>
      </c>
      <c r="K72" t="s">
        <v>2955</v>
      </c>
    </row>
    <row r="73" spans="1:11" x14ac:dyDescent="0.25">
      <c r="A73" t="s">
        <v>169</v>
      </c>
      <c r="B73" t="s">
        <v>5704</v>
      </c>
      <c r="C73" t="s">
        <v>2453</v>
      </c>
      <c r="D73" t="s">
        <v>2883</v>
      </c>
      <c r="E73">
        <v>13</v>
      </c>
      <c r="F73" t="s">
        <v>2883</v>
      </c>
      <c r="G73">
        <v>4</v>
      </c>
      <c r="H73">
        <v>18</v>
      </c>
      <c r="I73">
        <v>36</v>
      </c>
      <c r="J73">
        <v>75400</v>
      </c>
      <c r="K73" t="s">
        <v>2927</v>
      </c>
    </row>
    <row r="74" spans="1:11" x14ac:dyDescent="0.25">
      <c r="A74" t="s">
        <v>170</v>
      </c>
      <c r="B74" t="s">
        <v>5694</v>
      </c>
      <c r="C74" t="s">
        <v>2454</v>
      </c>
      <c r="D74" t="s">
        <v>2883</v>
      </c>
      <c r="E74">
        <v>4</v>
      </c>
      <c r="F74" t="s">
        <v>2883</v>
      </c>
      <c r="G74">
        <v>6</v>
      </c>
      <c r="H74">
        <v>22</v>
      </c>
      <c r="I74">
        <v>43</v>
      </c>
      <c r="J74">
        <v>60093</v>
      </c>
      <c r="K74" t="s">
        <v>2956</v>
      </c>
    </row>
    <row r="75" spans="1:11" x14ac:dyDescent="0.25">
      <c r="A75" t="s">
        <v>171</v>
      </c>
      <c r="B75" t="s">
        <v>5662</v>
      </c>
      <c r="C75" t="s">
        <v>2455</v>
      </c>
      <c r="D75" t="s">
        <v>2883</v>
      </c>
      <c r="E75">
        <v>2</v>
      </c>
      <c r="F75" t="s">
        <v>2884</v>
      </c>
      <c r="G75">
        <v>3</v>
      </c>
      <c r="H75">
        <v>23</v>
      </c>
      <c r="I75">
        <v>41</v>
      </c>
      <c r="J75">
        <v>58075</v>
      </c>
      <c r="K75" t="s">
        <v>2957</v>
      </c>
    </row>
    <row r="76" spans="1:11" x14ac:dyDescent="0.25">
      <c r="A76" t="s">
        <v>172</v>
      </c>
      <c r="B76" t="s">
        <v>5633</v>
      </c>
      <c r="C76" t="s">
        <v>2456</v>
      </c>
      <c r="D76" t="s">
        <v>2883</v>
      </c>
      <c r="E76">
        <v>20</v>
      </c>
      <c r="F76" t="s">
        <v>2884</v>
      </c>
      <c r="G76">
        <v>10</v>
      </c>
      <c r="H76">
        <v>20</v>
      </c>
      <c r="I76">
        <v>40</v>
      </c>
      <c r="J76">
        <v>33260</v>
      </c>
      <c r="K76" t="s">
        <v>2958</v>
      </c>
    </row>
    <row r="77" spans="1:11" x14ac:dyDescent="0.25">
      <c r="A77" t="s">
        <v>173</v>
      </c>
      <c r="B77" t="s">
        <v>5652</v>
      </c>
      <c r="C77" t="s">
        <v>2457</v>
      </c>
      <c r="D77" t="s">
        <v>2884</v>
      </c>
      <c r="E77">
        <v>34</v>
      </c>
      <c r="F77" t="s">
        <v>2884</v>
      </c>
      <c r="G77">
        <v>5</v>
      </c>
      <c r="H77">
        <v>21</v>
      </c>
      <c r="I77">
        <v>46</v>
      </c>
      <c r="J77">
        <v>27423</v>
      </c>
      <c r="K77" t="s">
        <v>2959</v>
      </c>
    </row>
    <row r="78" spans="1:11" x14ac:dyDescent="0.25">
      <c r="A78" t="s">
        <v>174</v>
      </c>
      <c r="B78" t="s">
        <v>5667</v>
      </c>
      <c r="C78" t="s">
        <v>2458</v>
      </c>
      <c r="D78" t="s">
        <v>2884</v>
      </c>
      <c r="E78">
        <v>10</v>
      </c>
      <c r="F78" t="s">
        <v>2884</v>
      </c>
      <c r="G78">
        <v>8</v>
      </c>
      <c r="H78">
        <v>17</v>
      </c>
      <c r="I78">
        <v>49</v>
      </c>
      <c r="J78">
        <v>53986</v>
      </c>
      <c r="K78" t="s">
        <v>2960</v>
      </c>
    </row>
    <row r="79" spans="1:11" x14ac:dyDescent="0.25">
      <c r="A79" t="s">
        <v>175</v>
      </c>
      <c r="B79" t="s">
        <v>5659</v>
      </c>
      <c r="C79" t="s">
        <v>2459</v>
      </c>
      <c r="D79" t="s">
        <v>2883</v>
      </c>
      <c r="E79">
        <v>32</v>
      </c>
      <c r="F79" t="s">
        <v>2884</v>
      </c>
      <c r="G79">
        <v>9</v>
      </c>
      <c r="H79">
        <v>20</v>
      </c>
      <c r="I79">
        <v>30</v>
      </c>
      <c r="J79">
        <v>27412</v>
      </c>
      <c r="K79" t="s">
        <v>2961</v>
      </c>
    </row>
    <row r="80" spans="1:11" x14ac:dyDescent="0.25">
      <c r="A80" t="s">
        <v>176</v>
      </c>
      <c r="B80" t="s">
        <v>5684</v>
      </c>
      <c r="C80" t="s">
        <v>2460</v>
      </c>
      <c r="D80" t="s">
        <v>2883</v>
      </c>
      <c r="E80">
        <v>9</v>
      </c>
      <c r="F80" t="s">
        <v>2883</v>
      </c>
      <c r="G80">
        <v>3</v>
      </c>
      <c r="H80">
        <v>15</v>
      </c>
      <c r="I80">
        <v>46</v>
      </c>
      <c r="J80">
        <v>63282</v>
      </c>
      <c r="K80" t="s">
        <v>2962</v>
      </c>
    </row>
    <row r="81" spans="1:11" x14ac:dyDescent="0.25">
      <c r="A81" t="s">
        <v>177</v>
      </c>
      <c r="B81" t="s">
        <v>5645</v>
      </c>
      <c r="C81" t="s">
        <v>2461</v>
      </c>
      <c r="D81" t="s">
        <v>2884</v>
      </c>
      <c r="E81">
        <v>20</v>
      </c>
      <c r="F81" t="s">
        <v>2883</v>
      </c>
      <c r="G81">
        <v>10</v>
      </c>
      <c r="H81">
        <v>21</v>
      </c>
      <c r="I81">
        <v>35</v>
      </c>
      <c r="J81">
        <v>21857</v>
      </c>
      <c r="K81" t="s">
        <v>2963</v>
      </c>
    </row>
    <row r="82" spans="1:11" x14ac:dyDescent="0.25">
      <c r="A82" t="s">
        <v>2711</v>
      </c>
      <c r="B82" t="s">
        <v>5671</v>
      </c>
      <c r="C82" t="s">
        <v>2462</v>
      </c>
      <c r="D82" t="s">
        <v>2884</v>
      </c>
      <c r="E82">
        <v>37</v>
      </c>
      <c r="F82" t="s">
        <v>2883</v>
      </c>
      <c r="G82">
        <v>6</v>
      </c>
      <c r="H82">
        <v>20</v>
      </c>
      <c r="I82">
        <v>32</v>
      </c>
      <c r="J82">
        <v>24949</v>
      </c>
      <c r="K82" t="s">
        <v>2964</v>
      </c>
    </row>
    <row r="83" spans="1:11" x14ac:dyDescent="0.25">
      <c r="A83" t="s">
        <v>2712</v>
      </c>
      <c r="B83" t="s">
        <v>5657</v>
      </c>
      <c r="C83" t="s">
        <v>2463</v>
      </c>
      <c r="D83" t="s">
        <v>2884</v>
      </c>
      <c r="E83">
        <v>32</v>
      </c>
      <c r="F83" t="s">
        <v>2883</v>
      </c>
      <c r="G83">
        <v>10</v>
      </c>
      <c r="H83">
        <v>18</v>
      </c>
      <c r="I83">
        <v>39</v>
      </c>
      <c r="J83">
        <v>69265</v>
      </c>
      <c r="K83" t="s">
        <v>2895</v>
      </c>
    </row>
    <row r="84" spans="1:11" x14ac:dyDescent="0.25">
      <c r="A84" t="s">
        <v>2713</v>
      </c>
      <c r="B84" t="s">
        <v>5680</v>
      </c>
      <c r="C84" t="s">
        <v>2464</v>
      </c>
      <c r="D84" t="s">
        <v>2884</v>
      </c>
      <c r="E84">
        <v>33</v>
      </c>
      <c r="F84" t="s">
        <v>2884</v>
      </c>
      <c r="G84">
        <v>10</v>
      </c>
      <c r="H84">
        <v>18</v>
      </c>
      <c r="I84">
        <v>36</v>
      </c>
      <c r="J84">
        <v>48945</v>
      </c>
      <c r="K84" t="s">
        <v>2956</v>
      </c>
    </row>
    <row r="85" spans="1:11" x14ac:dyDescent="0.25">
      <c r="A85" t="s">
        <v>2714</v>
      </c>
      <c r="B85" t="s">
        <v>5638</v>
      </c>
      <c r="C85" t="s">
        <v>2465</v>
      </c>
      <c r="D85" t="s">
        <v>2883</v>
      </c>
      <c r="E85">
        <v>27</v>
      </c>
      <c r="F85" t="s">
        <v>2883</v>
      </c>
      <c r="G85">
        <v>4</v>
      </c>
      <c r="H85">
        <v>17</v>
      </c>
      <c r="I85">
        <v>43</v>
      </c>
      <c r="J85">
        <v>70090</v>
      </c>
      <c r="K85" t="s">
        <v>2965</v>
      </c>
    </row>
    <row r="86" spans="1:11" x14ac:dyDescent="0.25">
      <c r="A86" t="s">
        <v>2715</v>
      </c>
      <c r="B86" t="s">
        <v>5683</v>
      </c>
      <c r="C86" t="s">
        <v>2390</v>
      </c>
      <c r="D86" t="s">
        <v>2884</v>
      </c>
      <c r="E86">
        <v>39</v>
      </c>
      <c r="F86" t="s">
        <v>2883</v>
      </c>
      <c r="G86">
        <v>6</v>
      </c>
      <c r="H86">
        <v>18</v>
      </c>
      <c r="I86">
        <v>35</v>
      </c>
      <c r="J86">
        <v>59369</v>
      </c>
      <c r="K86" t="s">
        <v>2966</v>
      </c>
    </row>
    <row r="87" spans="1:11" x14ac:dyDescent="0.25">
      <c r="A87" t="s">
        <v>2716</v>
      </c>
      <c r="B87" t="s">
        <v>5630</v>
      </c>
      <c r="C87" t="s">
        <v>2439</v>
      </c>
      <c r="D87" t="s">
        <v>2884</v>
      </c>
      <c r="E87">
        <v>21</v>
      </c>
      <c r="F87" t="s">
        <v>2884</v>
      </c>
      <c r="G87">
        <v>9</v>
      </c>
      <c r="H87">
        <v>13</v>
      </c>
      <c r="I87">
        <v>50</v>
      </c>
      <c r="J87">
        <v>60965</v>
      </c>
      <c r="K87" t="s">
        <v>2967</v>
      </c>
    </row>
    <row r="88" spans="1:11" x14ac:dyDescent="0.25">
      <c r="A88" t="s">
        <v>2717</v>
      </c>
      <c r="B88" t="s">
        <v>5673</v>
      </c>
      <c r="C88" t="s">
        <v>2466</v>
      </c>
      <c r="D88" t="s">
        <v>2884</v>
      </c>
      <c r="E88">
        <v>15</v>
      </c>
      <c r="F88" t="s">
        <v>2883</v>
      </c>
      <c r="G88">
        <v>9</v>
      </c>
      <c r="H88">
        <v>16</v>
      </c>
      <c r="I88">
        <v>44</v>
      </c>
      <c r="J88">
        <v>22198</v>
      </c>
      <c r="K88" t="s">
        <v>2908</v>
      </c>
    </row>
    <row r="89" spans="1:11" x14ac:dyDescent="0.25">
      <c r="A89" t="s">
        <v>2718</v>
      </c>
      <c r="B89" t="s">
        <v>5651</v>
      </c>
      <c r="C89" t="s">
        <v>2475</v>
      </c>
      <c r="D89" t="s">
        <v>2884</v>
      </c>
      <c r="E89">
        <v>6</v>
      </c>
      <c r="F89" t="s">
        <v>2884</v>
      </c>
      <c r="G89">
        <v>10</v>
      </c>
      <c r="H89">
        <v>12</v>
      </c>
      <c r="I89">
        <v>34</v>
      </c>
      <c r="J89">
        <v>34067</v>
      </c>
      <c r="K89" t="s">
        <v>2968</v>
      </c>
    </row>
    <row r="90" spans="1:11" x14ac:dyDescent="0.25">
      <c r="A90" t="s">
        <v>2719</v>
      </c>
      <c r="B90" t="s">
        <v>5682</v>
      </c>
      <c r="C90" t="s">
        <v>2476</v>
      </c>
      <c r="D90" t="s">
        <v>2884</v>
      </c>
      <c r="E90">
        <v>11</v>
      </c>
      <c r="F90" t="s">
        <v>2884</v>
      </c>
      <c r="G90">
        <v>3</v>
      </c>
      <c r="H90">
        <v>13</v>
      </c>
      <c r="I90">
        <v>47</v>
      </c>
      <c r="J90">
        <v>99542</v>
      </c>
      <c r="K90" t="s">
        <v>2969</v>
      </c>
    </row>
    <row r="91" spans="1:11" x14ac:dyDescent="0.25">
      <c r="A91" t="s">
        <v>2720</v>
      </c>
      <c r="B91" t="s">
        <v>5662</v>
      </c>
      <c r="C91" t="s">
        <v>2477</v>
      </c>
      <c r="D91" t="s">
        <v>2884</v>
      </c>
      <c r="E91">
        <v>33</v>
      </c>
      <c r="F91" t="s">
        <v>2884</v>
      </c>
      <c r="G91">
        <v>10</v>
      </c>
      <c r="H91">
        <v>23</v>
      </c>
      <c r="I91">
        <v>31</v>
      </c>
      <c r="J91">
        <v>97357</v>
      </c>
      <c r="K91" t="s">
        <v>2970</v>
      </c>
    </row>
    <row r="92" spans="1:11" x14ac:dyDescent="0.25">
      <c r="A92" t="s">
        <v>2721</v>
      </c>
      <c r="B92" t="s">
        <v>5629</v>
      </c>
      <c r="C92" t="s">
        <v>2467</v>
      </c>
      <c r="D92" t="s">
        <v>2883</v>
      </c>
      <c r="E92">
        <v>13</v>
      </c>
      <c r="F92" t="s">
        <v>2884</v>
      </c>
      <c r="G92">
        <v>7</v>
      </c>
      <c r="H92">
        <v>16</v>
      </c>
      <c r="I92">
        <v>50</v>
      </c>
      <c r="J92">
        <v>37996</v>
      </c>
      <c r="K92" t="s">
        <v>2905</v>
      </c>
    </row>
    <row r="93" spans="1:11" x14ac:dyDescent="0.25">
      <c r="A93" t="s">
        <v>2722</v>
      </c>
      <c r="B93" t="s">
        <v>5651</v>
      </c>
      <c r="C93" t="s">
        <v>2468</v>
      </c>
      <c r="D93" t="s">
        <v>2883</v>
      </c>
      <c r="E93">
        <v>6</v>
      </c>
      <c r="F93" t="s">
        <v>2884</v>
      </c>
      <c r="G93">
        <v>7</v>
      </c>
      <c r="H93">
        <v>19</v>
      </c>
      <c r="I93">
        <v>45</v>
      </c>
      <c r="J93">
        <v>68436</v>
      </c>
      <c r="K93" t="s">
        <v>2971</v>
      </c>
    </row>
    <row r="94" spans="1:11" x14ac:dyDescent="0.25">
      <c r="A94" t="s">
        <v>2723</v>
      </c>
      <c r="B94" t="s">
        <v>5686</v>
      </c>
      <c r="C94" t="s">
        <v>2469</v>
      </c>
      <c r="D94" t="s">
        <v>2883</v>
      </c>
      <c r="E94">
        <v>2</v>
      </c>
      <c r="F94" t="s">
        <v>2884</v>
      </c>
      <c r="G94">
        <v>7</v>
      </c>
      <c r="H94">
        <v>16</v>
      </c>
      <c r="I94">
        <v>40</v>
      </c>
      <c r="J94">
        <v>44013</v>
      </c>
      <c r="K94" t="s">
        <v>2972</v>
      </c>
    </row>
    <row r="95" spans="1:11" x14ac:dyDescent="0.25">
      <c r="A95" t="s">
        <v>2724</v>
      </c>
      <c r="B95" t="s">
        <v>5648</v>
      </c>
      <c r="C95" t="s">
        <v>2478</v>
      </c>
      <c r="D95" t="s">
        <v>2883</v>
      </c>
      <c r="E95">
        <v>11</v>
      </c>
      <c r="F95" t="s">
        <v>2884</v>
      </c>
      <c r="G95">
        <v>8</v>
      </c>
      <c r="H95">
        <v>22</v>
      </c>
      <c r="I95">
        <v>37</v>
      </c>
      <c r="J95">
        <v>98017</v>
      </c>
      <c r="K95" t="s">
        <v>2973</v>
      </c>
    </row>
    <row r="96" spans="1:11" x14ac:dyDescent="0.25">
      <c r="A96" t="s">
        <v>2725</v>
      </c>
      <c r="B96" t="s">
        <v>5632</v>
      </c>
      <c r="C96" t="s">
        <v>2470</v>
      </c>
      <c r="D96" t="s">
        <v>2884</v>
      </c>
      <c r="E96">
        <v>5</v>
      </c>
      <c r="F96" t="s">
        <v>2883</v>
      </c>
      <c r="G96">
        <v>6</v>
      </c>
      <c r="H96">
        <v>16</v>
      </c>
      <c r="I96">
        <v>34</v>
      </c>
      <c r="J96">
        <v>26345</v>
      </c>
      <c r="K96" t="s">
        <v>2974</v>
      </c>
    </row>
    <row r="97" spans="1:11" x14ac:dyDescent="0.25">
      <c r="A97" t="s">
        <v>2726</v>
      </c>
      <c r="B97" t="s">
        <v>5653</v>
      </c>
      <c r="C97" t="s">
        <v>2471</v>
      </c>
      <c r="D97" t="s">
        <v>2884</v>
      </c>
      <c r="E97">
        <v>11</v>
      </c>
      <c r="F97" t="s">
        <v>2883</v>
      </c>
      <c r="G97">
        <v>6</v>
      </c>
      <c r="H97">
        <v>22</v>
      </c>
      <c r="I97">
        <v>30</v>
      </c>
      <c r="J97">
        <v>89656</v>
      </c>
      <c r="K97" t="s">
        <v>2975</v>
      </c>
    </row>
    <row r="98" spans="1:11" x14ac:dyDescent="0.25">
      <c r="A98" t="s">
        <v>2727</v>
      </c>
      <c r="B98" t="s">
        <v>5653</v>
      </c>
      <c r="C98" t="s">
        <v>2472</v>
      </c>
      <c r="D98" t="s">
        <v>2884</v>
      </c>
      <c r="E98">
        <v>25</v>
      </c>
      <c r="F98" t="s">
        <v>2884</v>
      </c>
      <c r="G98">
        <v>5</v>
      </c>
      <c r="H98">
        <v>17</v>
      </c>
      <c r="I98">
        <v>47</v>
      </c>
      <c r="J98">
        <v>52823</v>
      </c>
      <c r="K98" t="s">
        <v>2976</v>
      </c>
    </row>
    <row r="99" spans="1:11" x14ac:dyDescent="0.25">
      <c r="A99" t="s">
        <v>2728</v>
      </c>
      <c r="B99" t="s">
        <v>5625</v>
      </c>
      <c r="C99" t="s">
        <v>2479</v>
      </c>
      <c r="D99" t="s">
        <v>2884</v>
      </c>
      <c r="E99">
        <v>37</v>
      </c>
      <c r="F99" t="s">
        <v>2884</v>
      </c>
      <c r="G99">
        <v>7</v>
      </c>
      <c r="H99">
        <v>13</v>
      </c>
      <c r="I99">
        <v>41</v>
      </c>
      <c r="J99">
        <v>60494</v>
      </c>
      <c r="K99" t="s">
        <v>2966</v>
      </c>
    </row>
    <row r="100" spans="1:11" x14ac:dyDescent="0.25">
      <c r="A100" t="s">
        <v>2729</v>
      </c>
      <c r="B100" t="s">
        <v>5657</v>
      </c>
      <c r="C100" t="s">
        <v>2473</v>
      </c>
      <c r="D100" t="s">
        <v>2884</v>
      </c>
      <c r="E100">
        <v>9</v>
      </c>
      <c r="F100" t="s">
        <v>2884</v>
      </c>
      <c r="G100">
        <v>9</v>
      </c>
      <c r="H100">
        <v>16</v>
      </c>
      <c r="I100">
        <v>38</v>
      </c>
      <c r="J100">
        <v>90185</v>
      </c>
      <c r="K100" t="s">
        <v>2977</v>
      </c>
    </row>
    <row r="101" spans="1:11" x14ac:dyDescent="0.25">
      <c r="A101" t="s">
        <v>2730</v>
      </c>
      <c r="B101" t="s">
        <v>5629</v>
      </c>
      <c r="C101" t="s">
        <v>2474</v>
      </c>
      <c r="D101" t="s">
        <v>2883</v>
      </c>
      <c r="E101">
        <v>40</v>
      </c>
      <c r="F101" t="s">
        <v>2883</v>
      </c>
      <c r="G101">
        <v>3</v>
      </c>
      <c r="H101">
        <v>23</v>
      </c>
      <c r="I101">
        <v>31</v>
      </c>
      <c r="J101">
        <v>34719</v>
      </c>
      <c r="K101" t="s">
        <v>2978</v>
      </c>
    </row>
    <row r="102" spans="1:11" x14ac:dyDescent="0.25">
      <c r="A102" t="s">
        <v>2731</v>
      </c>
      <c r="B102" t="s">
        <v>5675</v>
      </c>
      <c r="C102" t="s">
        <v>2386</v>
      </c>
      <c r="D102" t="s">
        <v>2883</v>
      </c>
      <c r="E102">
        <v>2</v>
      </c>
      <c r="F102" t="s">
        <v>2883</v>
      </c>
      <c r="G102">
        <v>5</v>
      </c>
      <c r="H102">
        <v>24</v>
      </c>
      <c r="I102">
        <v>38</v>
      </c>
      <c r="J102">
        <v>29718</v>
      </c>
      <c r="K102" t="s">
        <v>2954</v>
      </c>
    </row>
    <row r="103" spans="1:11" x14ac:dyDescent="0.25">
      <c r="A103" t="s">
        <v>2732</v>
      </c>
      <c r="B103" t="s">
        <v>5640</v>
      </c>
      <c r="C103" t="s">
        <v>2387</v>
      </c>
      <c r="D103" t="s">
        <v>2884</v>
      </c>
      <c r="E103">
        <v>6</v>
      </c>
      <c r="F103" t="s">
        <v>2883</v>
      </c>
      <c r="G103">
        <v>7</v>
      </c>
      <c r="H103">
        <v>19</v>
      </c>
      <c r="I103">
        <v>33</v>
      </c>
      <c r="J103">
        <v>46544</v>
      </c>
      <c r="K103" t="s">
        <v>2924</v>
      </c>
    </row>
    <row r="104" spans="1:11" x14ac:dyDescent="0.25">
      <c r="A104" t="s">
        <v>2733</v>
      </c>
      <c r="B104" t="s">
        <v>5640</v>
      </c>
      <c r="C104" t="s">
        <v>2388</v>
      </c>
      <c r="D104" t="s">
        <v>2884</v>
      </c>
      <c r="E104">
        <v>36</v>
      </c>
      <c r="F104" t="s">
        <v>2884</v>
      </c>
      <c r="G104">
        <v>10</v>
      </c>
      <c r="H104">
        <v>16</v>
      </c>
      <c r="I104">
        <v>44</v>
      </c>
      <c r="J104">
        <v>63619</v>
      </c>
      <c r="K104" t="s">
        <v>2979</v>
      </c>
    </row>
    <row r="105" spans="1:11" x14ac:dyDescent="0.25">
      <c r="A105" t="s">
        <v>2734</v>
      </c>
      <c r="B105" t="s">
        <v>5694</v>
      </c>
      <c r="C105" t="s">
        <v>2389</v>
      </c>
      <c r="D105" t="s">
        <v>2884</v>
      </c>
      <c r="E105">
        <v>27</v>
      </c>
      <c r="F105" t="s">
        <v>2884</v>
      </c>
      <c r="G105">
        <v>7</v>
      </c>
      <c r="H105">
        <v>22</v>
      </c>
      <c r="I105">
        <v>46</v>
      </c>
      <c r="J105">
        <v>49116</v>
      </c>
      <c r="K105" t="s">
        <v>2980</v>
      </c>
    </row>
    <row r="106" spans="1:11" x14ac:dyDescent="0.25">
      <c r="A106" t="s">
        <v>2735</v>
      </c>
      <c r="B106" t="s">
        <v>5672</v>
      </c>
      <c r="C106" t="s">
        <v>2481</v>
      </c>
      <c r="D106" t="s">
        <v>2884</v>
      </c>
      <c r="E106">
        <v>25</v>
      </c>
      <c r="F106" t="s">
        <v>2883</v>
      </c>
      <c r="G106">
        <v>10</v>
      </c>
      <c r="H106">
        <v>12</v>
      </c>
      <c r="I106">
        <v>33</v>
      </c>
      <c r="J106">
        <v>34332</v>
      </c>
      <c r="K106" t="s">
        <v>2981</v>
      </c>
    </row>
    <row r="107" spans="1:11" x14ac:dyDescent="0.25">
      <c r="A107" t="s">
        <v>2736</v>
      </c>
      <c r="B107" t="s">
        <v>5658</v>
      </c>
      <c r="C107" t="s">
        <v>2391</v>
      </c>
      <c r="D107" t="s">
        <v>2883</v>
      </c>
      <c r="E107">
        <v>16</v>
      </c>
      <c r="F107" t="s">
        <v>2884</v>
      </c>
      <c r="G107">
        <v>9</v>
      </c>
      <c r="H107">
        <v>20</v>
      </c>
      <c r="I107">
        <v>48</v>
      </c>
      <c r="J107">
        <v>20435</v>
      </c>
      <c r="K107" t="s">
        <v>2982</v>
      </c>
    </row>
    <row r="108" spans="1:11" x14ac:dyDescent="0.25">
      <c r="A108" t="s">
        <v>2737</v>
      </c>
      <c r="B108" t="s">
        <v>5634</v>
      </c>
      <c r="C108" t="s">
        <v>2392</v>
      </c>
      <c r="D108" t="s">
        <v>2883</v>
      </c>
      <c r="E108">
        <v>18</v>
      </c>
      <c r="F108" t="s">
        <v>2883</v>
      </c>
      <c r="G108">
        <v>8</v>
      </c>
      <c r="H108">
        <v>13</v>
      </c>
      <c r="I108">
        <v>35</v>
      </c>
      <c r="J108">
        <v>20691</v>
      </c>
      <c r="K108" t="s">
        <v>2983</v>
      </c>
    </row>
    <row r="109" spans="1:11" x14ac:dyDescent="0.25">
      <c r="A109" t="s">
        <v>2738</v>
      </c>
      <c r="B109" t="s">
        <v>5697</v>
      </c>
      <c r="C109" t="s">
        <v>2393</v>
      </c>
      <c r="D109" t="s">
        <v>2884</v>
      </c>
      <c r="E109">
        <v>38</v>
      </c>
      <c r="F109" t="s">
        <v>2884</v>
      </c>
      <c r="G109">
        <v>3</v>
      </c>
      <c r="H109">
        <v>12</v>
      </c>
      <c r="I109">
        <v>37</v>
      </c>
      <c r="J109">
        <v>29620</v>
      </c>
      <c r="K109" t="s">
        <v>2984</v>
      </c>
    </row>
    <row r="110" spans="1:11" x14ac:dyDescent="0.25">
      <c r="A110" t="s">
        <v>2739</v>
      </c>
      <c r="B110" t="s">
        <v>5683</v>
      </c>
      <c r="C110" t="s">
        <v>2394</v>
      </c>
      <c r="D110" t="s">
        <v>2884</v>
      </c>
      <c r="E110">
        <v>40</v>
      </c>
      <c r="F110" t="s">
        <v>2884</v>
      </c>
      <c r="G110">
        <v>9</v>
      </c>
      <c r="H110">
        <v>13</v>
      </c>
      <c r="I110">
        <v>40</v>
      </c>
      <c r="J110">
        <v>22434</v>
      </c>
      <c r="K110" t="s">
        <v>2985</v>
      </c>
    </row>
    <row r="111" spans="1:11" x14ac:dyDescent="0.25">
      <c r="A111" t="s">
        <v>2740</v>
      </c>
      <c r="B111" t="s">
        <v>5670</v>
      </c>
      <c r="C111" t="s">
        <v>2395</v>
      </c>
      <c r="D111" t="s">
        <v>2883</v>
      </c>
      <c r="E111">
        <v>39</v>
      </c>
      <c r="F111" t="s">
        <v>2883</v>
      </c>
      <c r="G111">
        <v>5</v>
      </c>
      <c r="H111">
        <v>19</v>
      </c>
      <c r="I111">
        <v>40</v>
      </c>
      <c r="J111">
        <v>95319</v>
      </c>
      <c r="K111" t="s">
        <v>2986</v>
      </c>
    </row>
    <row r="112" spans="1:11" x14ac:dyDescent="0.25">
      <c r="A112" t="s">
        <v>2741</v>
      </c>
      <c r="B112" t="s">
        <v>5637</v>
      </c>
      <c r="C112" t="s">
        <v>2396</v>
      </c>
      <c r="D112" t="s">
        <v>2883</v>
      </c>
      <c r="E112">
        <v>7</v>
      </c>
      <c r="F112" t="s">
        <v>2884</v>
      </c>
      <c r="G112">
        <v>5</v>
      </c>
      <c r="H112">
        <v>23</v>
      </c>
      <c r="I112">
        <v>34</v>
      </c>
      <c r="J112">
        <v>35013</v>
      </c>
      <c r="K112" t="s">
        <v>2987</v>
      </c>
    </row>
    <row r="113" spans="1:11" x14ac:dyDescent="0.25">
      <c r="A113" t="s">
        <v>2742</v>
      </c>
      <c r="B113" t="s">
        <v>5658</v>
      </c>
      <c r="C113" t="s">
        <v>2397</v>
      </c>
      <c r="D113" t="s">
        <v>2883</v>
      </c>
      <c r="E113">
        <v>11</v>
      </c>
      <c r="F113" t="s">
        <v>2883</v>
      </c>
      <c r="G113">
        <v>3</v>
      </c>
      <c r="H113">
        <v>24</v>
      </c>
      <c r="I113">
        <v>31</v>
      </c>
      <c r="J113">
        <v>26196</v>
      </c>
      <c r="K113" t="s">
        <v>2988</v>
      </c>
    </row>
    <row r="114" spans="1:11" x14ac:dyDescent="0.25">
      <c r="A114" t="s">
        <v>2743</v>
      </c>
      <c r="B114" t="s">
        <v>5634</v>
      </c>
      <c r="C114" t="s">
        <v>2482</v>
      </c>
      <c r="D114" t="s">
        <v>2884</v>
      </c>
      <c r="E114">
        <v>26</v>
      </c>
      <c r="F114" t="s">
        <v>2883</v>
      </c>
      <c r="G114">
        <v>10</v>
      </c>
      <c r="H114">
        <v>15</v>
      </c>
      <c r="I114">
        <v>47</v>
      </c>
      <c r="J114">
        <v>89944</v>
      </c>
      <c r="K114" t="s">
        <v>2989</v>
      </c>
    </row>
    <row r="115" spans="1:11" x14ac:dyDescent="0.25">
      <c r="A115" t="s">
        <v>2744</v>
      </c>
      <c r="B115" t="s">
        <v>5638</v>
      </c>
      <c r="C115" t="s">
        <v>2399</v>
      </c>
      <c r="D115" t="s">
        <v>2884</v>
      </c>
      <c r="E115">
        <v>4</v>
      </c>
      <c r="F115" t="s">
        <v>2884</v>
      </c>
      <c r="G115">
        <v>5</v>
      </c>
      <c r="H115">
        <v>13</v>
      </c>
      <c r="I115">
        <v>38</v>
      </c>
      <c r="J115">
        <v>25984</v>
      </c>
      <c r="K115" t="s">
        <v>2919</v>
      </c>
    </row>
    <row r="116" spans="1:11" x14ac:dyDescent="0.25">
      <c r="A116" t="s">
        <v>2745</v>
      </c>
      <c r="B116" t="s">
        <v>5678</v>
      </c>
      <c r="C116" t="s">
        <v>2400</v>
      </c>
      <c r="D116" t="s">
        <v>2884</v>
      </c>
      <c r="E116">
        <v>19</v>
      </c>
      <c r="F116" t="s">
        <v>2883</v>
      </c>
      <c r="G116">
        <v>6</v>
      </c>
      <c r="H116">
        <v>19</v>
      </c>
      <c r="I116">
        <v>31</v>
      </c>
      <c r="J116">
        <v>29453</v>
      </c>
      <c r="K116" t="s">
        <v>2990</v>
      </c>
    </row>
    <row r="117" spans="1:11" x14ac:dyDescent="0.25">
      <c r="A117" t="s">
        <v>2746</v>
      </c>
      <c r="B117" t="s">
        <v>5629</v>
      </c>
      <c r="C117" t="s">
        <v>2401</v>
      </c>
      <c r="D117" t="s">
        <v>2884</v>
      </c>
      <c r="E117">
        <v>5</v>
      </c>
      <c r="F117" t="s">
        <v>2884</v>
      </c>
      <c r="G117">
        <v>10</v>
      </c>
      <c r="H117">
        <v>24</v>
      </c>
      <c r="I117">
        <v>35</v>
      </c>
      <c r="J117">
        <v>95036</v>
      </c>
      <c r="K117" t="s">
        <v>2991</v>
      </c>
    </row>
    <row r="118" spans="1:11" x14ac:dyDescent="0.25">
      <c r="A118" t="s">
        <v>2747</v>
      </c>
      <c r="B118" t="s">
        <v>5696</v>
      </c>
      <c r="C118" t="s">
        <v>2402</v>
      </c>
      <c r="D118" t="s">
        <v>2883</v>
      </c>
      <c r="E118">
        <v>17</v>
      </c>
      <c r="F118" t="s">
        <v>2884</v>
      </c>
      <c r="G118">
        <v>7</v>
      </c>
      <c r="H118">
        <v>22</v>
      </c>
      <c r="I118">
        <v>40</v>
      </c>
      <c r="J118">
        <v>86797</v>
      </c>
      <c r="K118" t="s">
        <v>2992</v>
      </c>
    </row>
    <row r="119" spans="1:11" x14ac:dyDescent="0.25">
      <c r="A119" t="s">
        <v>2748</v>
      </c>
      <c r="B119" t="s">
        <v>5654</v>
      </c>
      <c r="C119" t="s">
        <v>2403</v>
      </c>
      <c r="D119" t="s">
        <v>2884</v>
      </c>
      <c r="E119">
        <v>31</v>
      </c>
      <c r="F119" t="s">
        <v>2884</v>
      </c>
      <c r="G119">
        <v>5</v>
      </c>
      <c r="H119">
        <v>23</v>
      </c>
      <c r="I119">
        <v>45</v>
      </c>
      <c r="J119">
        <v>96655</v>
      </c>
      <c r="K119" t="s">
        <v>2993</v>
      </c>
    </row>
    <row r="120" spans="1:11" x14ac:dyDescent="0.25">
      <c r="A120" t="s">
        <v>2749</v>
      </c>
      <c r="B120" t="s">
        <v>5688</v>
      </c>
      <c r="C120" t="s">
        <v>2404</v>
      </c>
      <c r="D120" t="s">
        <v>2884</v>
      </c>
      <c r="E120">
        <v>17</v>
      </c>
      <c r="F120" t="s">
        <v>2884</v>
      </c>
      <c r="G120">
        <v>6</v>
      </c>
      <c r="H120">
        <v>16</v>
      </c>
      <c r="I120">
        <v>36</v>
      </c>
      <c r="J120">
        <v>75848</v>
      </c>
      <c r="K120" t="s">
        <v>2994</v>
      </c>
    </row>
    <row r="121" spans="1:11" x14ac:dyDescent="0.25">
      <c r="A121" t="s">
        <v>2750</v>
      </c>
      <c r="B121" t="s">
        <v>5689</v>
      </c>
      <c r="C121" t="s">
        <v>2405</v>
      </c>
      <c r="D121" t="s">
        <v>2883</v>
      </c>
      <c r="E121">
        <v>8</v>
      </c>
      <c r="F121" t="s">
        <v>2883</v>
      </c>
      <c r="G121">
        <v>9</v>
      </c>
      <c r="H121">
        <v>12</v>
      </c>
      <c r="I121">
        <v>39</v>
      </c>
      <c r="J121">
        <v>21120</v>
      </c>
      <c r="K121" t="s">
        <v>2995</v>
      </c>
    </row>
    <row r="122" spans="1:11" x14ac:dyDescent="0.25">
      <c r="A122" t="s">
        <v>2751</v>
      </c>
      <c r="B122" t="s">
        <v>5657</v>
      </c>
      <c r="C122" t="s">
        <v>2406</v>
      </c>
      <c r="D122" t="s">
        <v>2884</v>
      </c>
      <c r="E122">
        <v>4</v>
      </c>
      <c r="F122" t="s">
        <v>2884</v>
      </c>
      <c r="G122">
        <v>4</v>
      </c>
      <c r="H122">
        <v>18</v>
      </c>
      <c r="I122">
        <v>49</v>
      </c>
      <c r="J122">
        <v>60042</v>
      </c>
      <c r="K122" t="s">
        <v>2996</v>
      </c>
    </row>
    <row r="123" spans="1:11" x14ac:dyDescent="0.25">
      <c r="A123" t="s">
        <v>2752</v>
      </c>
      <c r="B123" t="s">
        <v>5633</v>
      </c>
      <c r="C123" t="s">
        <v>2407</v>
      </c>
      <c r="D123" t="s">
        <v>2883</v>
      </c>
      <c r="E123">
        <v>18</v>
      </c>
      <c r="F123" t="s">
        <v>2883</v>
      </c>
      <c r="G123">
        <v>7</v>
      </c>
      <c r="H123">
        <v>20</v>
      </c>
      <c r="I123">
        <v>33</v>
      </c>
      <c r="J123">
        <v>95581</v>
      </c>
      <c r="K123" t="s">
        <v>2997</v>
      </c>
    </row>
    <row r="124" spans="1:11" x14ac:dyDescent="0.25">
      <c r="A124" t="s">
        <v>2753</v>
      </c>
      <c r="B124" t="s">
        <v>5699</v>
      </c>
      <c r="C124" t="s">
        <v>2408</v>
      </c>
      <c r="D124" t="s">
        <v>2883</v>
      </c>
      <c r="E124">
        <v>21</v>
      </c>
      <c r="F124" t="s">
        <v>2884</v>
      </c>
      <c r="G124">
        <v>9</v>
      </c>
      <c r="H124">
        <v>24</v>
      </c>
      <c r="I124">
        <v>47</v>
      </c>
      <c r="J124">
        <v>43397</v>
      </c>
      <c r="K124" t="s">
        <v>2910</v>
      </c>
    </row>
    <row r="125" spans="1:11" x14ac:dyDescent="0.25">
      <c r="A125" t="s">
        <v>2754</v>
      </c>
      <c r="B125" t="s">
        <v>5638</v>
      </c>
      <c r="C125" t="s">
        <v>2409</v>
      </c>
      <c r="D125" t="s">
        <v>2884</v>
      </c>
      <c r="E125">
        <v>14</v>
      </c>
      <c r="F125" t="s">
        <v>2884</v>
      </c>
      <c r="G125">
        <v>7</v>
      </c>
      <c r="H125">
        <v>23</v>
      </c>
      <c r="I125">
        <v>39</v>
      </c>
      <c r="J125">
        <v>96352</v>
      </c>
      <c r="K125" t="s">
        <v>2998</v>
      </c>
    </row>
    <row r="126" spans="1:11" x14ac:dyDescent="0.25">
      <c r="A126" t="s">
        <v>2755</v>
      </c>
      <c r="B126" t="s">
        <v>5686</v>
      </c>
      <c r="C126" t="s">
        <v>2410</v>
      </c>
      <c r="D126" t="s">
        <v>2883</v>
      </c>
      <c r="E126">
        <v>12</v>
      </c>
      <c r="F126" t="s">
        <v>2883</v>
      </c>
      <c r="G126">
        <v>3</v>
      </c>
      <c r="H126">
        <v>16</v>
      </c>
      <c r="I126">
        <v>40</v>
      </c>
      <c r="J126">
        <v>64426</v>
      </c>
      <c r="K126" t="s">
        <v>2999</v>
      </c>
    </row>
    <row r="127" spans="1:11" x14ac:dyDescent="0.25">
      <c r="A127" t="s">
        <v>2756</v>
      </c>
      <c r="B127" t="s">
        <v>5693</v>
      </c>
      <c r="C127" t="s">
        <v>2411</v>
      </c>
      <c r="D127" t="s">
        <v>2884</v>
      </c>
      <c r="E127">
        <v>16</v>
      </c>
      <c r="F127" t="s">
        <v>2884</v>
      </c>
      <c r="G127">
        <v>10</v>
      </c>
      <c r="H127">
        <v>18</v>
      </c>
      <c r="I127">
        <v>49</v>
      </c>
      <c r="J127">
        <v>60517</v>
      </c>
      <c r="K127" t="s">
        <v>3000</v>
      </c>
    </row>
    <row r="128" spans="1:11" x14ac:dyDescent="0.25">
      <c r="A128" t="s">
        <v>2757</v>
      </c>
      <c r="B128" t="s">
        <v>5674</v>
      </c>
      <c r="C128" t="s">
        <v>2412</v>
      </c>
      <c r="D128" t="s">
        <v>2884</v>
      </c>
      <c r="E128">
        <v>25</v>
      </c>
      <c r="F128" t="s">
        <v>2883</v>
      </c>
      <c r="G128">
        <v>5</v>
      </c>
      <c r="H128">
        <v>19</v>
      </c>
      <c r="I128">
        <v>49</v>
      </c>
      <c r="J128">
        <v>66440</v>
      </c>
      <c r="K128" t="s">
        <v>2982</v>
      </c>
    </row>
    <row r="129" spans="1:11" x14ac:dyDescent="0.25">
      <c r="A129" t="s">
        <v>2758</v>
      </c>
      <c r="B129" t="s">
        <v>5649</v>
      </c>
      <c r="C129" t="s">
        <v>2413</v>
      </c>
      <c r="D129" t="s">
        <v>2884</v>
      </c>
      <c r="E129">
        <v>31</v>
      </c>
      <c r="F129" t="s">
        <v>2884</v>
      </c>
      <c r="G129">
        <v>9</v>
      </c>
      <c r="H129">
        <v>17</v>
      </c>
      <c r="I129">
        <v>32</v>
      </c>
      <c r="J129">
        <v>86735</v>
      </c>
      <c r="K129" t="s">
        <v>3001</v>
      </c>
    </row>
    <row r="130" spans="1:11" x14ac:dyDescent="0.25">
      <c r="A130" t="s">
        <v>2759</v>
      </c>
      <c r="B130" t="s">
        <v>5645</v>
      </c>
      <c r="C130" t="s">
        <v>2414</v>
      </c>
      <c r="D130" t="s">
        <v>2883</v>
      </c>
      <c r="E130">
        <v>28</v>
      </c>
      <c r="F130" t="s">
        <v>2883</v>
      </c>
      <c r="G130">
        <v>9</v>
      </c>
      <c r="H130">
        <v>24</v>
      </c>
      <c r="I130">
        <v>46</v>
      </c>
      <c r="J130">
        <v>93084</v>
      </c>
      <c r="K130" t="s">
        <v>3002</v>
      </c>
    </row>
    <row r="131" spans="1:11" x14ac:dyDescent="0.25">
      <c r="A131" t="s">
        <v>2760</v>
      </c>
      <c r="B131" t="s">
        <v>5645</v>
      </c>
      <c r="C131" t="s">
        <v>2415</v>
      </c>
      <c r="D131" t="s">
        <v>2884</v>
      </c>
      <c r="E131">
        <v>20</v>
      </c>
      <c r="F131" t="s">
        <v>2883</v>
      </c>
      <c r="G131">
        <v>6</v>
      </c>
      <c r="H131">
        <v>17</v>
      </c>
      <c r="I131">
        <v>42</v>
      </c>
      <c r="J131">
        <v>46691</v>
      </c>
      <c r="K131" t="s">
        <v>3003</v>
      </c>
    </row>
    <row r="132" spans="1:11" x14ac:dyDescent="0.25">
      <c r="A132" t="s">
        <v>2761</v>
      </c>
      <c r="B132" t="s">
        <v>5648</v>
      </c>
      <c r="C132" t="s">
        <v>2416</v>
      </c>
      <c r="D132" t="s">
        <v>2883</v>
      </c>
      <c r="E132">
        <v>18</v>
      </c>
      <c r="F132" t="s">
        <v>2884</v>
      </c>
      <c r="G132">
        <v>10</v>
      </c>
      <c r="H132">
        <v>20</v>
      </c>
      <c r="I132">
        <v>50</v>
      </c>
      <c r="J132">
        <v>90649</v>
      </c>
      <c r="K132" t="s">
        <v>2910</v>
      </c>
    </row>
    <row r="133" spans="1:11" x14ac:dyDescent="0.25">
      <c r="A133" t="s">
        <v>2762</v>
      </c>
      <c r="B133" t="s">
        <v>5701</v>
      </c>
      <c r="C133" t="s">
        <v>2417</v>
      </c>
      <c r="D133" t="s">
        <v>2884</v>
      </c>
      <c r="E133">
        <v>26</v>
      </c>
      <c r="F133" t="s">
        <v>2884</v>
      </c>
      <c r="G133">
        <v>5</v>
      </c>
      <c r="H133">
        <v>16</v>
      </c>
      <c r="I133">
        <v>39</v>
      </c>
      <c r="J133">
        <v>75845</v>
      </c>
      <c r="K133" t="s">
        <v>3004</v>
      </c>
    </row>
    <row r="134" spans="1:11" x14ac:dyDescent="0.25">
      <c r="A134" t="s">
        <v>2763</v>
      </c>
      <c r="B134" t="s">
        <v>5673</v>
      </c>
      <c r="C134" t="s">
        <v>2418</v>
      </c>
      <c r="D134" t="s">
        <v>2884</v>
      </c>
      <c r="E134">
        <v>1</v>
      </c>
      <c r="F134" t="s">
        <v>2883</v>
      </c>
      <c r="G134">
        <v>7</v>
      </c>
      <c r="H134">
        <v>12</v>
      </c>
      <c r="I134">
        <v>30</v>
      </c>
      <c r="J134">
        <v>44750</v>
      </c>
      <c r="K134" t="s">
        <v>3005</v>
      </c>
    </row>
    <row r="135" spans="1:11" x14ac:dyDescent="0.25">
      <c r="A135" t="s">
        <v>2764</v>
      </c>
      <c r="B135" t="s">
        <v>5660</v>
      </c>
      <c r="C135" t="s">
        <v>2419</v>
      </c>
      <c r="D135" t="s">
        <v>2883</v>
      </c>
      <c r="E135">
        <v>15</v>
      </c>
      <c r="F135" t="s">
        <v>2883</v>
      </c>
      <c r="G135">
        <v>8</v>
      </c>
      <c r="H135">
        <v>15</v>
      </c>
      <c r="I135">
        <v>35</v>
      </c>
      <c r="J135">
        <v>23160</v>
      </c>
      <c r="K135" t="s">
        <v>3006</v>
      </c>
    </row>
    <row r="136" spans="1:11" x14ac:dyDescent="0.25">
      <c r="A136" t="s">
        <v>2765</v>
      </c>
      <c r="B136" t="s">
        <v>5670</v>
      </c>
      <c r="C136" t="s">
        <v>2420</v>
      </c>
      <c r="D136" t="s">
        <v>2883</v>
      </c>
      <c r="E136">
        <v>14</v>
      </c>
      <c r="F136" t="s">
        <v>2884</v>
      </c>
      <c r="G136">
        <v>8</v>
      </c>
      <c r="H136">
        <v>20</v>
      </c>
      <c r="I136">
        <v>45</v>
      </c>
      <c r="J136">
        <v>89561</v>
      </c>
      <c r="K136" t="s">
        <v>3007</v>
      </c>
    </row>
    <row r="137" spans="1:11" x14ac:dyDescent="0.25">
      <c r="A137" t="s">
        <v>2766</v>
      </c>
      <c r="B137" t="s">
        <v>5627</v>
      </c>
      <c r="C137" t="s">
        <v>2421</v>
      </c>
      <c r="D137" t="s">
        <v>2884</v>
      </c>
      <c r="E137">
        <v>23</v>
      </c>
      <c r="F137" t="s">
        <v>2884</v>
      </c>
      <c r="G137">
        <v>9</v>
      </c>
      <c r="H137">
        <v>13</v>
      </c>
      <c r="I137">
        <v>33</v>
      </c>
      <c r="J137">
        <v>23608</v>
      </c>
      <c r="K137" t="s">
        <v>3008</v>
      </c>
    </row>
    <row r="138" spans="1:11" x14ac:dyDescent="0.25">
      <c r="A138" t="s">
        <v>2767</v>
      </c>
      <c r="B138" t="s">
        <v>5681</v>
      </c>
      <c r="C138" t="s">
        <v>2422</v>
      </c>
      <c r="D138" t="s">
        <v>2884</v>
      </c>
      <c r="E138">
        <v>37</v>
      </c>
      <c r="F138" t="s">
        <v>2883</v>
      </c>
      <c r="G138">
        <v>4</v>
      </c>
      <c r="H138">
        <v>19</v>
      </c>
      <c r="I138">
        <v>38</v>
      </c>
      <c r="J138">
        <v>61160</v>
      </c>
      <c r="K138" t="s">
        <v>3009</v>
      </c>
    </row>
    <row r="139" spans="1:11" x14ac:dyDescent="0.25">
      <c r="A139" t="s">
        <v>2768</v>
      </c>
      <c r="B139" t="s">
        <v>5659</v>
      </c>
      <c r="C139" t="s">
        <v>2423</v>
      </c>
      <c r="D139" t="s">
        <v>2883</v>
      </c>
      <c r="E139">
        <v>19</v>
      </c>
      <c r="F139" t="s">
        <v>2883</v>
      </c>
      <c r="G139">
        <v>3</v>
      </c>
      <c r="H139">
        <v>13</v>
      </c>
      <c r="I139">
        <v>30</v>
      </c>
      <c r="J139">
        <v>66164</v>
      </c>
      <c r="K139" t="s">
        <v>3010</v>
      </c>
    </row>
    <row r="140" spans="1:11" x14ac:dyDescent="0.25">
      <c r="A140" t="s">
        <v>2769</v>
      </c>
      <c r="B140" t="s">
        <v>5700</v>
      </c>
      <c r="C140" t="s">
        <v>2424</v>
      </c>
      <c r="D140" t="s">
        <v>2883</v>
      </c>
      <c r="E140">
        <v>24</v>
      </c>
      <c r="F140" t="s">
        <v>2884</v>
      </c>
      <c r="G140">
        <v>10</v>
      </c>
      <c r="H140">
        <v>18</v>
      </c>
      <c r="I140">
        <v>50</v>
      </c>
      <c r="J140">
        <v>29550</v>
      </c>
      <c r="K140" t="s">
        <v>3011</v>
      </c>
    </row>
    <row r="141" spans="1:11" x14ac:dyDescent="0.25">
      <c r="A141" t="s">
        <v>2770</v>
      </c>
      <c r="B141" t="s">
        <v>5688</v>
      </c>
      <c r="C141" t="s">
        <v>2425</v>
      </c>
      <c r="D141" t="s">
        <v>2884</v>
      </c>
      <c r="E141">
        <v>17</v>
      </c>
      <c r="F141" t="s">
        <v>2883</v>
      </c>
      <c r="G141">
        <v>3</v>
      </c>
      <c r="H141">
        <v>15</v>
      </c>
      <c r="I141">
        <v>40</v>
      </c>
      <c r="J141">
        <v>76879</v>
      </c>
      <c r="K141" t="s">
        <v>2952</v>
      </c>
    </row>
    <row r="142" spans="1:11" x14ac:dyDescent="0.25">
      <c r="A142" t="s">
        <v>2771</v>
      </c>
      <c r="B142" t="s">
        <v>5626</v>
      </c>
      <c r="C142" t="s">
        <v>2426</v>
      </c>
      <c r="D142" t="s">
        <v>2884</v>
      </c>
      <c r="E142">
        <v>38</v>
      </c>
      <c r="F142" t="s">
        <v>2884</v>
      </c>
      <c r="G142">
        <v>6</v>
      </c>
      <c r="H142">
        <v>22</v>
      </c>
      <c r="I142">
        <v>36</v>
      </c>
      <c r="J142">
        <v>30986</v>
      </c>
      <c r="K142" t="s">
        <v>2900</v>
      </c>
    </row>
    <row r="143" spans="1:11" x14ac:dyDescent="0.25">
      <c r="A143" t="s">
        <v>2772</v>
      </c>
      <c r="B143" t="s">
        <v>5648</v>
      </c>
      <c r="C143" t="s">
        <v>2427</v>
      </c>
      <c r="D143" t="s">
        <v>2884</v>
      </c>
      <c r="E143">
        <v>8</v>
      </c>
      <c r="F143" t="s">
        <v>2883</v>
      </c>
      <c r="G143">
        <v>6</v>
      </c>
      <c r="H143">
        <v>12</v>
      </c>
      <c r="I143">
        <v>50</v>
      </c>
      <c r="J143">
        <v>42782</v>
      </c>
      <c r="K143" t="s">
        <v>3012</v>
      </c>
    </row>
    <row r="144" spans="1:11" x14ac:dyDescent="0.25">
      <c r="A144" t="s">
        <v>2773</v>
      </c>
      <c r="B144" t="s">
        <v>5643</v>
      </c>
      <c r="C144" t="s">
        <v>2428</v>
      </c>
      <c r="D144" t="s">
        <v>2884</v>
      </c>
      <c r="E144">
        <v>11</v>
      </c>
      <c r="F144" t="s">
        <v>2884</v>
      </c>
      <c r="G144">
        <v>5</v>
      </c>
      <c r="H144">
        <v>18</v>
      </c>
      <c r="I144">
        <v>39</v>
      </c>
      <c r="J144">
        <v>73588</v>
      </c>
      <c r="K144" t="s">
        <v>3013</v>
      </c>
    </row>
    <row r="145" spans="1:11" x14ac:dyDescent="0.25">
      <c r="A145" t="s">
        <v>2774</v>
      </c>
      <c r="B145" t="s">
        <v>5689</v>
      </c>
      <c r="C145" t="s">
        <v>2429</v>
      </c>
      <c r="D145" t="s">
        <v>2883</v>
      </c>
      <c r="E145">
        <v>16</v>
      </c>
      <c r="F145" t="s">
        <v>2883</v>
      </c>
      <c r="G145">
        <v>10</v>
      </c>
      <c r="H145">
        <v>20</v>
      </c>
      <c r="I145">
        <v>48</v>
      </c>
      <c r="J145">
        <v>88227</v>
      </c>
      <c r="K145" t="s">
        <v>3014</v>
      </c>
    </row>
    <row r="146" spans="1:11" x14ac:dyDescent="0.25">
      <c r="A146" t="s">
        <v>2775</v>
      </c>
      <c r="B146" t="s">
        <v>5638</v>
      </c>
      <c r="C146" t="s">
        <v>2430</v>
      </c>
      <c r="D146" t="s">
        <v>2883</v>
      </c>
      <c r="E146">
        <v>2</v>
      </c>
      <c r="F146" t="s">
        <v>2884</v>
      </c>
      <c r="G146">
        <v>10</v>
      </c>
      <c r="H146">
        <v>17</v>
      </c>
      <c r="I146">
        <v>50</v>
      </c>
      <c r="J146">
        <v>94578</v>
      </c>
      <c r="K146" t="s">
        <v>3015</v>
      </c>
    </row>
    <row r="147" spans="1:11" x14ac:dyDescent="0.25">
      <c r="A147" t="s">
        <v>2776</v>
      </c>
      <c r="B147" t="s">
        <v>5704</v>
      </c>
      <c r="C147" t="s">
        <v>2483</v>
      </c>
      <c r="D147" t="s">
        <v>2883</v>
      </c>
      <c r="E147">
        <v>32</v>
      </c>
      <c r="F147" t="s">
        <v>2884</v>
      </c>
      <c r="G147">
        <v>4</v>
      </c>
      <c r="H147">
        <v>19</v>
      </c>
      <c r="I147">
        <v>40</v>
      </c>
      <c r="J147">
        <v>96895</v>
      </c>
      <c r="K147" t="s">
        <v>3016</v>
      </c>
    </row>
    <row r="148" spans="1:11" x14ac:dyDescent="0.25">
      <c r="A148" t="s">
        <v>2777</v>
      </c>
      <c r="B148" t="s">
        <v>5687</v>
      </c>
      <c r="C148" t="s">
        <v>2432</v>
      </c>
      <c r="D148" t="s">
        <v>2884</v>
      </c>
      <c r="E148">
        <v>3</v>
      </c>
      <c r="F148" t="s">
        <v>2883</v>
      </c>
      <c r="G148">
        <v>8</v>
      </c>
      <c r="H148">
        <v>18</v>
      </c>
      <c r="I148">
        <v>32</v>
      </c>
      <c r="J148">
        <v>56433</v>
      </c>
      <c r="K148" t="s">
        <v>3017</v>
      </c>
    </row>
    <row r="149" spans="1:11" x14ac:dyDescent="0.25">
      <c r="A149" t="s">
        <v>2778</v>
      </c>
      <c r="B149" t="s">
        <v>5661</v>
      </c>
      <c r="C149" t="s">
        <v>2433</v>
      </c>
      <c r="D149" t="s">
        <v>2883</v>
      </c>
      <c r="E149">
        <v>27</v>
      </c>
      <c r="F149" t="s">
        <v>2884</v>
      </c>
      <c r="G149">
        <v>5</v>
      </c>
      <c r="H149">
        <v>22</v>
      </c>
      <c r="I149">
        <v>38</v>
      </c>
      <c r="J149">
        <v>96135</v>
      </c>
      <c r="K149" t="s">
        <v>3018</v>
      </c>
    </row>
    <row r="150" spans="1:11" x14ac:dyDescent="0.25">
      <c r="A150" t="s">
        <v>2779</v>
      </c>
      <c r="B150" t="s">
        <v>5645</v>
      </c>
      <c r="C150" t="s">
        <v>2434</v>
      </c>
      <c r="D150" t="s">
        <v>2884</v>
      </c>
      <c r="E150">
        <v>36</v>
      </c>
      <c r="F150" t="s">
        <v>2884</v>
      </c>
      <c r="G150">
        <v>9</v>
      </c>
      <c r="H150">
        <v>17</v>
      </c>
      <c r="I150">
        <v>42</v>
      </c>
      <c r="J150">
        <v>58109</v>
      </c>
      <c r="K150" t="s">
        <v>3019</v>
      </c>
    </row>
    <row r="151" spans="1:11" x14ac:dyDescent="0.25">
      <c r="A151" t="s">
        <v>2780</v>
      </c>
      <c r="B151" t="s">
        <v>5672</v>
      </c>
      <c r="C151" t="s">
        <v>2431</v>
      </c>
      <c r="D151" t="s">
        <v>2884</v>
      </c>
      <c r="E151">
        <v>20</v>
      </c>
      <c r="F151" t="s">
        <v>2883</v>
      </c>
      <c r="G151">
        <v>7</v>
      </c>
      <c r="H151">
        <v>21</v>
      </c>
      <c r="I151">
        <v>41</v>
      </c>
      <c r="J151">
        <v>23221</v>
      </c>
      <c r="K151" t="s">
        <v>3020</v>
      </c>
    </row>
    <row r="152" spans="1:11" x14ac:dyDescent="0.25">
      <c r="A152" t="s">
        <v>2781</v>
      </c>
      <c r="B152" t="s">
        <v>5700</v>
      </c>
      <c r="C152" t="s">
        <v>2398</v>
      </c>
      <c r="D152" t="s">
        <v>2884</v>
      </c>
      <c r="E152">
        <v>13</v>
      </c>
      <c r="F152" t="s">
        <v>2883</v>
      </c>
      <c r="G152">
        <v>8</v>
      </c>
      <c r="H152">
        <v>17</v>
      </c>
      <c r="I152">
        <v>33</v>
      </c>
      <c r="J152">
        <v>48853</v>
      </c>
      <c r="K152" t="s">
        <v>3021</v>
      </c>
    </row>
    <row r="153" spans="1:11" x14ac:dyDescent="0.25">
      <c r="A153" t="s">
        <v>2782</v>
      </c>
      <c r="B153" t="s">
        <v>5696</v>
      </c>
      <c r="C153" t="s">
        <v>2435</v>
      </c>
      <c r="D153" t="s">
        <v>2884</v>
      </c>
      <c r="E153">
        <v>3</v>
      </c>
      <c r="F153" t="s">
        <v>2884</v>
      </c>
      <c r="G153">
        <v>4</v>
      </c>
      <c r="H153">
        <v>17</v>
      </c>
      <c r="I153">
        <v>43</v>
      </c>
      <c r="J153">
        <v>68315</v>
      </c>
      <c r="K153" t="s">
        <v>2948</v>
      </c>
    </row>
    <row r="154" spans="1:11" x14ac:dyDescent="0.25">
      <c r="A154" t="s">
        <v>2783</v>
      </c>
      <c r="B154" t="s">
        <v>5666</v>
      </c>
      <c r="C154" t="s">
        <v>2436</v>
      </c>
      <c r="D154" t="s">
        <v>2884</v>
      </c>
      <c r="E154">
        <v>20</v>
      </c>
      <c r="F154" t="s">
        <v>2883</v>
      </c>
      <c r="G154">
        <v>9</v>
      </c>
      <c r="H154">
        <v>19</v>
      </c>
      <c r="I154">
        <v>34</v>
      </c>
      <c r="J154">
        <v>63246</v>
      </c>
      <c r="K154" t="s">
        <v>3022</v>
      </c>
    </row>
    <row r="155" spans="1:11" x14ac:dyDescent="0.25">
      <c r="A155" t="s">
        <v>2784</v>
      </c>
      <c r="B155" t="s">
        <v>5638</v>
      </c>
      <c r="C155" t="s">
        <v>2437</v>
      </c>
      <c r="D155" t="s">
        <v>2883</v>
      </c>
      <c r="E155">
        <v>13</v>
      </c>
      <c r="F155" t="s">
        <v>2884</v>
      </c>
      <c r="G155">
        <v>9</v>
      </c>
      <c r="H155">
        <v>22</v>
      </c>
      <c r="I155">
        <v>30</v>
      </c>
      <c r="J155">
        <v>62125</v>
      </c>
      <c r="K155" t="s">
        <v>3023</v>
      </c>
    </row>
    <row r="156" spans="1:11" x14ac:dyDescent="0.25">
      <c r="A156" t="s">
        <v>2785</v>
      </c>
      <c r="B156" t="s">
        <v>5687</v>
      </c>
      <c r="C156" t="s">
        <v>2438</v>
      </c>
      <c r="D156" t="s">
        <v>2883</v>
      </c>
      <c r="E156">
        <v>24</v>
      </c>
      <c r="F156" t="s">
        <v>2883</v>
      </c>
      <c r="G156">
        <v>8</v>
      </c>
      <c r="H156">
        <v>19</v>
      </c>
      <c r="I156">
        <v>50</v>
      </c>
      <c r="J156">
        <v>53282</v>
      </c>
      <c r="K156" t="s">
        <v>3024</v>
      </c>
    </row>
    <row r="157" spans="1:11" x14ac:dyDescent="0.25">
      <c r="A157" t="s">
        <v>2786</v>
      </c>
      <c r="B157" t="s">
        <v>5630</v>
      </c>
      <c r="C157" t="s">
        <v>2484</v>
      </c>
      <c r="D157" t="s">
        <v>2884</v>
      </c>
      <c r="E157">
        <v>31</v>
      </c>
      <c r="F157" t="s">
        <v>2883</v>
      </c>
      <c r="G157">
        <v>9</v>
      </c>
      <c r="H157">
        <v>14</v>
      </c>
      <c r="I157">
        <v>42</v>
      </c>
      <c r="J157">
        <v>34687</v>
      </c>
      <c r="K157" t="s">
        <v>3025</v>
      </c>
    </row>
    <row r="158" spans="1:11" x14ac:dyDescent="0.25">
      <c r="A158" t="s">
        <v>2787</v>
      </c>
      <c r="B158" t="s">
        <v>5634</v>
      </c>
      <c r="C158" t="s">
        <v>2440</v>
      </c>
      <c r="D158" t="s">
        <v>2884</v>
      </c>
      <c r="E158">
        <v>3</v>
      </c>
      <c r="F158" t="s">
        <v>2884</v>
      </c>
      <c r="G158">
        <v>9</v>
      </c>
      <c r="H158">
        <v>23</v>
      </c>
      <c r="I158">
        <v>34</v>
      </c>
      <c r="J158">
        <v>84477</v>
      </c>
      <c r="K158" t="s">
        <v>3026</v>
      </c>
    </row>
    <row r="159" spans="1:11" x14ac:dyDescent="0.25">
      <c r="A159" t="s">
        <v>2788</v>
      </c>
      <c r="B159" t="s">
        <v>5638</v>
      </c>
      <c r="C159" t="s">
        <v>2441</v>
      </c>
      <c r="D159" t="s">
        <v>2884</v>
      </c>
      <c r="E159">
        <v>33</v>
      </c>
      <c r="F159" t="s">
        <v>2883</v>
      </c>
      <c r="G159">
        <v>8</v>
      </c>
      <c r="H159">
        <v>20</v>
      </c>
      <c r="I159">
        <v>45</v>
      </c>
      <c r="J159">
        <v>41108</v>
      </c>
      <c r="K159" t="s">
        <v>3027</v>
      </c>
    </row>
    <row r="160" spans="1:11" x14ac:dyDescent="0.25">
      <c r="A160" t="s">
        <v>2789</v>
      </c>
      <c r="B160" t="s">
        <v>5640</v>
      </c>
      <c r="C160" t="s">
        <v>2485</v>
      </c>
      <c r="D160" t="s">
        <v>2883</v>
      </c>
      <c r="E160">
        <v>39</v>
      </c>
      <c r="F160" t="s">
        <v>2884</v>
      </c>
      <c r="G160">
        <v>10</v>
      </c>
      <c r="H160">
        <v>23</v>
      </c>
      <c r="I160">
        <v>48</v>
      </c>
      <c r="J160">
        <v>82466</v>
      </c>
      <c r="K160" t="s">
        <v>3028</v>
      </c>
    </row>
    <row r="161" spans="1:11" x14ac:dyDescent="0.25">
      <c r="A161" t="s">
        <v>2790</v>
      </c>
      <c r="B161" t="s">
        <v>5651</v>
      </c>
      <c r="C161" t="s">
        <v>2443</v>
      </c>
      <c r="D161" t="s">
        <v>2884</v>
      </c>
      <c r="E161">
        <v>1</v>
      </c>
      <c r="F161" t="s">
        <v>2883</v>
      </c>
      <c r="G161">
        <v>5</v>
      </c>
      <c r="H161">
        <v>21</v>
      </c>
      <c r="I161">
        <v>48</v>
      </c>
      <c r="J161">
        <v>73205</v>
      </c>
      <c r="K161" t="s">
        <v>3029</v>
      </c>
    </row>
    <row r="162" spans="1:11" x14ac:dyDescent="0.25">
      <c r="A162" t="s">
        <v>2791</v>
      </c>
      <c r="B162" t="s">
        <v>5665</v>
      </c>
      <c r="C162" t="s">
        <v>2444</v>
      </c>
      <c r="D162" t="s">
        <v>2884</v>
      </c>
      <c r="E162">
        <v>21</v>
      </c>
      <c r="F162" t="s">
        <v>2883</v>
      </c>
      <c r="G162">
        <v>9</v>
      </c>
      <c r="H162">
        <v>20</v>
      </c>
      <c r="I162">
        <v>32</v>
      </c>
      <c r="J162">
        <v>46539</v>
      </c>
      <c r="K162" t="s">
        <v>2947</v>
      </c>
    </row>
    <row r="163" spans="1:11" x14ac:dyDescent="0.25">
      <c r="A163" t="s">
        <v>2792</v>
      </c>
      <c r="B163" t="s">
        <v>5682</v>
      </c>
      <c r="C163" t="s">
        <v>2442</v>
      </c>
      <c r="D163" t="s">
        <v>2884</v>
      </c>
      <c r="E163">
        <v>16</v>
      </c>
      <c r="F163" t="s">
        <v>2883</v>
      </c>
      <c r="G163">
        <v>7</v>
      </c>
      <c r="H163">
        <v>15</v>
      </c>
      <c r="I163">
        <v>31</v>
      </c>
      <c r="J163">
        <v>52357</v>
      </c>
      <c r="K163" t="s">
        <v>3030</v>
      </c>
    </row>
    <row r="164" spans="1:11" x14ac:dyDescent="0.25">
      <c r="A164" t="s">
        <v>2793</v>
      </c>
      <c r="B164" t="s">
        <v>5691</v>
      </c>
      <c r="C164" t="s">
        <v>2445</v>
      </c>
      <c r="D164" t="s">
        <v>2883</v>
      </c>
      <c r="E164">
        <v>5</v>
      </c>
      <c r="F164" t="s">
        <v>2883</v>
      </c>
      <c r="G164">
        <v>10</v>
      </c>
      <c r="H164">
        <v>24</v>
      </c>
      <c r="I164">
        <v>36</v>
      </c>
      <c r="J164">
        <v>48323</v>
      </c>
      <c r="K164" t="s">
        <v>3031</v>
      </c>
    </row>
    <row r="165" spans="1:11" x14ac:dyDescent="0.25">
      <c r="A165" t="s">
        <v>2794</v>
      </c>
      <c r="B165" t="s">
        <v>5670</v>
      </c>
      <c r="C165" t="s">
        <v>2446</v>
      </c>
      <c r="D165" t="s">
        <v>2884</v>
      </c>
      <c r="E165">
        <v>23</v>
      </c>
      <c r="F165" t="s">
        <v>2883</v>
      </c>
      <c r="G165">
        <v>7</v>
      </c>
      <c r="H165">
        <v>21</v>
      </c>
      <c r="I165">
        <v>38</v>
      </c>
      <c r="J165">
        <v>93303</v>
      </c>
      <c r="K165" t="s">
        <v>3032</v>
      </c>
    </row>
    <row r="166" spans="1:11" x14ac:dyDescent="0.25">
      <c r="A166" t="s">
        <v>2795</v>
      </c>
      <c r="B166" t="s">
        <v>5670</v>
      </c>
      <c r="C166" t="s">
        <v>2447</v>
      </c>
      <c r="D166" t="s">
        <v>2884</v>
      </c>
      <c r="E166">
        <v>34</v>
      </c>
      <c r="F166" t="s">
        <v>2883</v>
      </c>
      <c r="G166">
        <v>6</v>
      </c>
      <c r="H166">
        <v>13</v>
      </c>
      <c r="I166">
        <v>47</v>
      </c>
      <c r="J166">
        <v>96105</v>
      </c>
      <c r="K166" t="s">
        <v>3033</v>
      </c>
    </row>
    <row r="167" spans="1:11" x14ac:dyDescent="0.25">
      <c r="A167" t="s">
        <v>2796</v>
      </c>
      <c r="B167" t="s">
        <v>5688</v>
      </c>
      <c r="C167" t="s">
        <v>2448</v>
      </c>
      <c r="D167" t="s">
        <v>2884</v>
      </c>
      <c r="E167">
        <v>10</v>
      </c>
      <c r="F167" t="s">
        <v>2883</v>
      </c>
      <c r="G167">
        <v>8</v>
      </c>
      <c r="H167">
        <v>14</v>
      </c>
      <c r="I167">
        <v>32</v>
      </c>
      <c r="J167">
        <v>86642</v>
      </c>
      <c r="K167" t="s">
        <v>3034</v>
      </c>
    </row>
    <row r="168" spans="1:11" x14ac:dyDescent="0.25">
      <c r="A168" t="s">
        <v>2797</v>
      </c>
      <c r="B168" t="s">
        <v>5689</v>
      </c>
      <c r="C168" t="s">
        <v>2449</v>
      </c>
      <c r="D168" t="s">
        <v>2883</v>
      </c>
      <c r="E168">
        <v>13</v>
      </c>
      <c r="F168" t="s">
        <v>2884</v>
      </c>
      <c r="G168">
        <v>10</v>
      </c>
      <c r="H168">
        <v>19</v>
      </c>
      <c r="I168">
        <v>45</v>
      </c>
      <c r="J168">
        <v>63664</v>
      </c>
      <c r="K168" t="s">
        <v>2954</v>
      </c>
    </row>
    <row r="169" spans="1:11" x14ac:dyDescent="0.25">
      <c r="A169" t="s">
        <v>2798</v>
      </c>
      <c r="B169" t="s">
        <v>5662</v>
      </c>
      <c r="C169" t="s">
        <v>2450</v>
      </c>
      <c r="D169" t="s">
        <v>2883</v>
      </c>
      <c r="E169">
        <v>38</v>
      </c>
      <c r="F169" t="s">
        <v>2883</v>
      </c>
      <c r="G169">
        <v>3</v>
      </c>
      <c r="H169">
        <v>22</v>
      </c>
      <c r="I169">
        <v>49</v>
      </c>
      <c r="J169">
        <v>92744</v>
      </c>
      <c r="K169" t="s">
        <v>3035</v>
      </c>
    </row>
    <row r="170" spans="1:11" x14ac:dyDescent="0.25">
      <c r="A170" t="s">
        <v>2799</v>
      </c>
      <c r="B170" t="s">
        <v>5691</v>
      </c>
      <c r="C170" t="s">
        <v>2451</v>
      </c>
      <c r="D170" t="s">
        <v>2884</v>
      </c>
      <c r="E170">
        <v>33</v>
      </c>
      <c r="F170" t="s">
        <v>2884</v>
      </c>
      <c r="G170">
        <v>4</v>
      </c>
      <c r="H170">
        <v>13</v>
      </c>
      <c r="I170">
        <v>36</v>
      </c>
      <c r="J170">
        <v>87951</v>
      </c>
      <c r="K170" t="s">
        <v>3036</v>
      </c>
    </row>
    <row r="171" spans="1:11" x14ac:dyDescent="0.25">
      <c r="A171" t="s">
        <v>2800</v>
      </c>
      <c r="B171" t="s">
        <v>5676</v>
      </c>
      <c r="C171" t="s">
        <v>2480</v>
      </c>
      <c r="D171" t="s">
        <v>2883</v>
      </c>
      <c r="E171">
        <v>14</v>
      </c>
      <c r="F171" t="s">
        <v>2884</v>
      </c>
      <c r="G171">
        <v>7</v>
      </c>
      <c r="H171">
        <v>18</v>
      </c>
      <c r="I171">
        <v>45</v>
      </c>
      <c r="J171">
        <v>22874</v>
      </c>
      <c r="K171" t="s">
        <v>3037</v>
      </c>
    </row>
    <row r="172" spans="1:11" x14ac:dyDescent="0.25">
      <c r="A172" t="s">
        <v>2801</v>
      </c>
      <c r="B172" t="s">
        <v>5670</v>
      </c>
      <c r="C172" t="s">
        <v>2452</v>
      </c>
      <c r="D172" t="s">
        <v>2883</v>
      </c>
      <c r="E172">
        <v>15</v>
      </c>
      <c r="F172" t="s">
        <v>2884</v>
      </c>
      <c r="G172">
        <v>10</v>
      </c>
      <c r="H172">
        <v>24</v>
      </c>
      <c r="I172">
        <v>43</v>
      </c>
      <c r="J172">
        <v>83942</v>
      </c>
      <c r="K172" t="s">
        <v>3038</v>
      </c>
    </row>
    <row r="173" spans="1:11" x14ac:dyDescent="0.25">
      <c r="A173" t="s">
        <v>2802</v>
      </c>
      <c r="B173" t="s">
        <v>5692</v>
      </c>
      <c r="C173" t="s">
        <v>2453</v>
      </c>
      <c r="D173" t="s">
        <v>2883</v>
      </c>
      <c r="E173">
        <v>11</v>
      </c>
      <c r="F173" t="s">
        <v>2883</v>
      </c>
      <c r="G173">
        <v>10</v>
      </c>
      <c r="H173">
        <v>16</v>
      </c>
      <c r="I173">
        <v>35</v>
      </c>
      <c r="J173">
        <v>97771</v>
      </c>
      <c r="K173" t="s">
        <v>3039</v>
      </c>
    </row>
    <row r="174" spans="1:11" x14ac:dyDescent="0.25">
      <c r="A174" t="s">
        <v>2803</v>
      </c>
      <c r="B174" t="s">
        <v>5631</v>
      </c>
      <c r="C174" t="s">
        <v>2454</v>
      </c>
      <c r="D174" t="s">
        <v>2884</v>
      </c>
      <c r="E174">
        <v>26</v>
      </c>
      <c r="F174" t="s">
        <v>2884</v>
      </c>
      <c r="G174">
        <v>8</v>
      </c>
      <c r="H174">
        <v>17</v>
      </c>
      <c r="I174">
        <v>30</v>
      </c>
      <c r="J174">
        <v>33257</v>
      </c>
      <c r="K174" t="s">
        <v>3040</v>
      </c>
    </row>
    <row r="175" spans="1:11" x14ac:dyDescent="0.25">
      <c r="A175" t="s">
        <v>2804</v>
      </c>
      <c r="B175" t="s">
        <v>5646</v>
      </c>
      <c r="C175" t="s">
        <v>2455</v>
      </c>
      <c r="D175" t="s">
        <v>2884</v>
      </c>
      <c r="E175">
        <v>25</v>
      </c>
      <c r="F175" t="s">
        <v>2883</v>
      </c>
      <c r="G175">
        <v>10</v>
      </c>
      <c r="H175">
        <v>19</v>
      </c>
      <c r="I175">
        <v>49</v>
      </c>
      <c r="J175">
        <v>89598</v>
      </c>
      <c r="K175" t="s">
        <v>3041</v>
      </c>
    </row>
    <row r="176" spans="1:11" x14ac:dyDescent="0.25">
      <c r="A176" t="s">
        <v>2805</v>
      </c>
      <c r="B176" t="s">
        <v>5652</v>
      </c>
      <c r="C176" t="s">
        <v>2456</v>
      </c>
      <c r="D176" t="s">
        <v>2884</v>
      </c>
      <c r="E176">
        <v>27</v>
      </c>
      <c r="F176" t="s">
        <v>2883</v>
      </c>
      <c r="G176">
        <v>3</v>
      </c>
      <c r="H176">
        <v>15</v>
      </c>
      <c r="I176">
        <v>49</v>
      </c>
      <c r="J176">
        <v>57429</v>
      </c>
      <c r="K176" t="s">
        <v>2988</v>
      </c>
    </row>
    <row r="177" spans="1:11" x14ac:dyDescent="0.25">
      <c r="A177" t="s">
        <v>2806</v>
      </c>
      <c r="B177" t="s">
        <v>5690</v>
      </c>
      <c r="C177" t="s">
        <v>2457</v>
      </c>
      <c r="D177" t="s">
        <v>2884</v>
      </c>
      <c r="E177">
        <v>10</v>
      </c>
      <c r="F177" t="s">
        <v>2884</v>
      </c>
      <c r="G177">
        <v>6</v>
      </c>
      <c r="H177">
        <v>15</v>
      </c>
      <c r="I177">
        <v>49</v>
      </c>
      <c r="J177">
        <v>39995</v>
      </c>
      <c r="K177" t="s">
        <v>3042</v>
      </c>
    </row>
    <row r="178" spans="1:11" x14ac:dyDescent="0.25">
      <c r="A178" t="s">
        <v>2807</v>
      </c>
      <c r="B178" t="s">
        <v>5658</v>
      </c>
      <c r="C178" t="s">
        <v>2458</v>
      </c>
      <c r="D178" t="s">
        <v>2884</v>
      </c>
      <c r="E178">
        <v>11</v>
      </c>
      <c r="F178" t="s">
        <v>2883</v>
      </c>
      <c r="G178">
        <v>6</v>
      </c>
      <c r="H178">
        <v>15</v>
      </c>
      <c r="I178">
        <v>30</v>
      </c>
      <c r="J178">
        <v>35927</v>
      </c>
      <c r="K178" t="s">
        <v>3043</v>
      </c>
    </row>
    <row r="179" spans="1:11" x14ac:dyDescent="0.25">
      <c r="A179" t="s">
        <v>2808</v>
      </c>
      <c r="B179" t="s">
        <v>5673</v>
      </c>
      <c r="C179" t="s">
        <v>2459</v>
      </c>
      <c r="D179" t="s">
        <v>2884</v>
      </c>
      <c r="E179">
        <v>32</v>
      </c>
      <c r="F179" t="s">
        <v>2883</v>
      </c>
      <c r="G179">
        <v>4</v>
      </c>
      <c r="H179">
        <v>21</v>
      </c>
      <c r="I179">
        <v>34</v>
      </c>
      <c r="J179">
        <v>55988</v>
      </c>
      <c r="K179" t="s">
        <v>3044</v>
      </c>
    </row>
    <row r="180" spans="1:11" x14ac:dyDescent="0.25">
      <c r="A180" t="s">
        <v>2809</v>
      </c>
      <c r="B180" t="s">
        <v>5626</v>
      </c>
      <c r="C180" t="s">
        <v>2460</v>
      </c>
      <c r="D180" t="s">
        <v>2883</v>
      </c>
      <c r="E180">
        <v>7</v>
      </c>
      <c r="F180" t="s">
        <v>2883</v>
      </c>
      <c r="G180">
        <v>10</v>
      </c>
      <c r="H180">
        <v>17</v>
      </c>
      <c r="I180">
        <v>37</v>
      </c>
      <c r="J180">
        <v>52382</v>
      </c>
      <c r="K180" t="s">
        <v>3045</v>
      </c>
    </row>
    <row r="181" spans="1:11" x14ac:dyDescent="0.25">
      <c r="A181" t="s">
        <v>2810</v>
      </c>
      <c r="B181" t="s">
        <v>5643</v>
      </c>
      <c r="C181" t="s">
        <v>2461</v>
      </c>
      <c r="D181" t="s">
        <v>2884</v>
      </c>
      <c r="E181">
        <v>39</v>
      </c>
      <c r="F181" t="s">
        <v>2883</v>
      </c>
      <c r="G181">
        <v>6</v>
      </c>
      <c r="H181">
        <v>12</v>
      </c>
      <c r="I181">
        <v>46</v>
      </c>
      <c r="J181">
        <v>33535</v>
      </c>
      <c r="K181" t="s">
        <v>3046</v>
      </c>
    </row>
    <row r="182" spans="1:11" x14ac:dyDescent="0.25">
      <c r="A182" t="s">
        <v>2811</v>
      </c>
      <c r="B182" t="s">
        <v>5688</v>
      </c>
      <c r="C182" t="s">
        <v>2462</v>
      </c>
      <c r="D182" t="s">
        <v>2883</v>
      </c>
      <c r="E182">
        <v>15</v>
      </c>
      <c r="F182" t="s">
        <v>2884</v>
      </c>
      <c r="G182">
        <v>9</v>
      </c>
      <c r="H182">
        <v>18</v>
      </c>
      <c r="I182">
        <v>30</v>
      </c>
      <c r="J182">
        <v>28173</v>
      </c>
      <c r="K182" t="s">
        <v>3047</v>
      </c>
    </row>
    <row r="183" spans="1:11" x14ac:dyDescent="0.25">
      <c r="A183" t="s">
        <v>2812</v>
      </c>
      <c r="B183" t="s">
        <v>5673</v>
      </c>
      <c r="C183" t="s">
        <v>2463</v>
      </c>
      <c r="D183" t="s">
        <v>2884</v>
      </c>
      <c r="E183">
        <v>9</v>
      </c>
      <c r="F183" t="s">
        <v>2883</v>
      </c>
      <c r="G183">
        <v>9</v>
      </c>
      <c r="H183">
        <v>15</v>
      </c>
      <c r="I183">
        <v>33</v>
      </c>
      <c r="J183">
        <v>78303</v>
      </c>
      <c r="K183" t="s">
        <v>3048</v>
      </c>
    </row>
    <row r="184" spans="1:11" x14ac:dyDescent="0.25">
      <c r="A184" t="s">
        <v>2813</v>
      </c>
      <c r="B184" t="s">
        <v>5644</v>
      </c>
      <c r="C184" t="s">
        <v>2464</v>
      </c>
      <c r="D184" t="s">
        <v>2884</v>
      </c>
      <c r="E184">
        <v>13</v>
      </c>
      <c r="F184" t="s">
        <v>2883</v>
      </c>
      <c r="G184">
        <v>8</v>
      </c>
      <c r="H184">
        <v>17</v>
      </c>
      <c r="I184">
        <v>45</v>
      </c>
      <c r="J184">
        <v>30553</v>
      </c>
      <c r="K184" t="s">
        <v>3049</v>
      </c>
    </row>
    <row r="185" spans="1:11" x14ac:dyDescent="0.25">
      <c r="A185" t="s">
        <v>2814</v>
      </c>
      <c r="B185" t="s">
        <v>5652</v>
      </c>
      <c r="C185" t="s">
        <v>2465</v>
      </c>
      <c r="D185" t="s">
        <v>2883</v>
      </c>
      <c r="E185">
        <v>38</v>
      </c>
      <c r="F185" t="s">
        <v>2883</v>
      </c>
      <c r="G185">
        <v>8</v>
      </c>
      <c r="H185">
        <v>21</v>
      </c>
      <c r="I185">
        <v>43</v>
      </c>
      <c r="J185">
        <v>59663</v>
      </c>
      <c r="K185" t="s">
        <v>3050</v>
      </c>
    </row>
    <row r="186" spans="1:11" x14ac:dyDescent="0.25">
      <c r="A186" t="s">
        <v>2815</v>
      </c>
      <c r="B186" t="s">
        <v>5671</v>
      </c>
      <c r="C186" t="s">
        <v>2390</v>
      </c>
      <c r="D186" t="s">
        <v>2883</v>
      </c>
      <c r="E186">
        <v>10</v>
      </c>
      <c r="F186" t="s">
        <v>2883</v>
      </c>
      <c r="G186">
        <v>3</v>
      </c>
      <c r="H186">
        <v>24</v>
      </c>
      <c r="I186">
        <v>39</v>
      </c>
      <c r="J186">
        <v>48335</v>
      </c>
      <c r="K186" t="s">
        <v>3051</v>
      </c>
    </row>
    <row r="187" spans="1:11" x14ac:dyDescent="0.25">
      <c r="A187" t="s">
        <v>2816</v>
      </c>
      <c r="B187" t="s">
        <v>5674</v>
      </c>
      <c r="C187" t="s">
        <v>2439</v>
      </c>
      <c r="D187" t="s">
        <v>2884</v>
      </c>
      <c r="E187">
        <v>29</v>
      </c>
      <c r="F187" t="s">
        <v>2883</v>
      </c>
      <c r="G187">
        <v>9</v>
      </c>
      <c r="H187">
        <v>21</v>
      </c>
      <c r="I187">
        <v>35</v>
      </c>
      <c r="J187">
        <v>36252</v>
      </c>
      <c r="K187" t="s">
        <v>3052</v>
      </c>
    </row>
    <row r="188" spans="1:11" x14ac:dyDescent="0.25">
      <c r="A188" t="s">
        <v>2817</v>
      </c>
      <c r="B188" t="s">
        <v>5667</v>
      </c>
      <c r="C188" t="s">
        <v>2466</v>
      </c>
      <c r="D188" t="s">
        <v>2884</v>
      </c>
      <c r="E188">
        <v>13</v>
      </c>
      <c r="F188" t="s">
        <v>2883</v>
      </c>
      <c r="G188">
        <v>3</v>
      </c>
      <c r="H188">
        <v>13</v>
      </c>
      <c r="I188">
        <v>50</v>
      </c>
      <c r="J188">
        <v>30905</v>
      </c>
      <c r="K188" t="s">
        <v>3053</v>
      </c>
    </row>
    <row r="189" spans="1:11" x14ac:dyDescent="0.25">
      <c r="A189" t="s">
        <v>2818</v>
      </c>
      <c r="B189" t="s">
        <v>5688</v>
      </c>
      <c r="C189" t="s">
        <v>2475</v>
      </c>
      <c r="D189" t="s">
        <v>2883</v>
      </c>
      <c r="E189">
        <v>11</v>
      </c>
      <c r="F189" t="s">
        <v>2884</v>
      </c>
      <c r="G189">
        <v>7</v>
      </c>
      <c r="H189">
        <v>19</v>
      </c>
      <c r="I189">
        <v>35</v>
      </c>
      <c r="J189">
        <v>74085</v>
      </c>
      <c r="K189" t="s">
        <v>3036</v>
      </c>
    </row>
    <row r="190" spans="1:11" x14ac:dyDescent="0.25">
      <c r="A190" t="s">
        <v>2819</v>
      </c>
      <c r="B190" t="s">
        <v>5692</v>
      </c>
      <c r="C190" t="s">
        <v>2476</v>
      </c>
      <c r="D190" t="s">
        <v>2884</v>
      </c>
      <c r="E190">
        <v>10</v>
      </c>
      <c r="F190" t="s">
        <v>2884</v>
      </c>
      <c r="G190">
        <v>3</v>
      </c>
      <c r="H190">
        <v>20</v>
      </c>
      <c r="I190">
        <v>43</v>
      </c>
      <c r="J190">
        <v>68951</v>
      </c>
      <c r="K190" t="s">
        <v>3054</v>
      </c>
    </row>
    <row r="191" spans="1:11" x14ac:dyDescent="0.25">
      <c r="A191" t="s">
        <v>2820</v>
      </c>
      <c r="B191" t="s">
        <v>5677</v>
      </c>
      <c r="C191" t="s">
        <v>2477</v>
      </c>
      <c r="D191" t="s">
        <v>2884</v>
      </c>
      <c r="E191">
        <v>21</v>
      </c>
      <c r="F191" t="s">
        <v>2884</v>
      </c>
      <c r="G191">
        <v>5</v>
      </c>
      <c r="H191">
        <v>17</v>
      </c>
      <c r="I191">
        <v>43</v>
      </c>
      <c r="J191">
        <v>20335</v>
      </c>
      <c r="K191" t="s">
        <v>3055</v>
      </c>
    </row>
    <row r="192" spans="1:11" x14ac:dyDescent="0.25">
      <c r="A192" t="s">
        <v>2821</v>
      </c>
      <c r="B192" t="s">
        <v>5655</v>
      </c>
      <c r="C192" t="s">
        <v>2467</v>
      </c>
      <c r="D192" t="s">
        <v>2883</v>
      </c>
      <c r="E192">
        <v>13</v>
      </c>
      <c r="F192" t="s">
        <v>2884</v>
      </c>
      <c r="G192">
        <v>5</v>
      </c>
      <c r="H192">
        <v>12</v>
      </c>
      <c r="I192">
        <v>44</v>
      </c>
      <c r="J192">
        <v>68796</v>
      </c>
      <c r="K192" t="s">
        <v>3056</v>
      </c>
    </row>
    <row r="193" spans="1:11" x14ac:dyDescent="0.25">
      <c r="A193" t="s">
        <v>2822</v>
      </c>
      <c r="B193" t="s">
        <v>5651</v>
      </c>
      <c r="C193" t="s">
        <v>2468</v>
      </c>
      <c r="D193" t="s">
        <v>2884</v>
      </c>
      <c r="E193">
        <v>26</v>
      </c>
      <c r="F193" t="s">
        <v>2884</v>
      </c>
      <c r="G193">
        <v>10</v>
      </c>
      <c r="H193">
        <v>21</v>
      </c>
      <c r="I193">
        <v>44</v>
      </c>
      <c r="J193">
        <v>89343</v>
      </c>
      <c r="K193" t="s">
        <v>3057</v>
      </c>
    </row>
    <row r="194" spans="1:11" x14ac:dyDescent="0.25">
      <c r="A194" t="s">
        <v>2823</v>
      </c>
      <c r="B194" t="s">
        <v>5671</v>
      </c>
      <c r="C194" t="s">
        <v>2469</v>
      </c>
      <c r="D194" t="s">
        <v>2883</v>
      </c>
      <c r="E194">
        <v>31</v>
      </c>
      <c r="F194" t="s">
        <v>2883</v>
      </c>
      <c r="G194">
        <v>3</v>
      </c>
      <c r="H194">
        <v>13</v>
      </c>
      <c r="I194">
        <v>43</v>
      </c>
      <c r="J194">
        <v>85990</v>
      </c>
      <c r="K194" t="s">
        <v>2962</v>
      </c>
    </row>
    <row r="195" spans="1:11" x14ac:dyDescent="0.25">
      <c r="A195" t="s">
        <v>2824</v>
      </c>
      <c r="B195" t="s">
        <v>5693</v>
      </c>
      <c r="C195" t="s">
        <v>2478</v>
      </c>
      <c r="D195" t="s">
        <v>2883</v>
      </c>
      <c r="E195">
        <v>26</v>
      </c>
      <c r="F195" t="s">
        <v>2883</v>
      </c>
      <c r="G195">
        <v>5</v>
      </c>
      <c r="H195">
        <v>21</v>
      </c>
      <c r="I195">
        <v>45</v>
      </c>
      <c r="J195">
        <v>77401</v>
      </c>
      <c r="K195" t="s">
        <v>3058</v>
      </c>
    </row>
    <row r="196" spans="1:11" x14ac:dyDescent="0.25">
      <c r="A196" t="s">
        <v>2825</v>
      </c>
      <c r="B196" t="s">
        <v>5643</v>
      </c>
      <c r="C196" t="s">
        <v>2470</v>
      </c>
      <c r="D196" t="s">
        <v>2883</v>
      </c>
      <c r="E196">
        <v>1</v>
      </c>
      <c r="F196" t="s">
        <v>2883</v>
      </c>
      <c r="G196">
        <v>3</v>
      </c>
      <c r="H196">
        <v>15</v>
      </c>
      <c r="I196">
        <v>48</v>
      </c>
      <c r="J196">
        <v>41902</v>
      </c>
      <c r="K196" t="s">
        <v>3059</v>
      </c>
    </row>
    <row r="197" spans="1:11" x14ac:dyDescent="0.25">
      <c r="A197" t="s">
        <v>2826</v>
      </c>
      <c r="B197" t="s">
        <v>5699</v>
      </c>
      <c r="C197" t="s">
        <v>2471</v>
      </c>
      <c r="D197" t="s">
        <v>2883</v>
      </c>
      <c r="E197">
        <v>22</v>
      </c>
      <c r="F197" t="s">
        <v>2883</v>
      </c>
      <c r="G197">
        <v>6</v>
      </c>
      <c r="H197">
        <v>20</v>
      </c>
      <c r="I197">
        <v>39</v>
      </c>
      <c r="J197">
        <v>99684</v>
      </c>
      <c r="K197" t="s">
        <v>3060</v>
      </c>
    </row>
    <row r="198" spans="1:11" x14ac:dyDescent="0.25">
      <c r="A198" t="s">
        <v>2827</v>
      </c>
      <c r="B198" t="s">
        <v>5641</v>
      </c>
      <c r="C198" t="s">
        <v>2472</v>
      </c>
      <c r="D198" t="s">
        <v>2884</v>
      </c>
      <c r="E198">
        <v>13</v>
      </c>
      <c r="F198" t="s">
        <v>2883</v>
      </c>
      <c r="G198">
        <v>4</v>
      </c>
      <c r="H198">
        <v>17</v>
      </c>
      <c r="I198">
        <v>44</v>
      </c>
      <c r="J198">
        <v>80370</v>
      </c>
      <c r="K198" t="s">
        <v>3061</v>
      </c>
    </row>
    <row r="199" spans="1:11" x14ac:dyDescent="0.25">
      <c r="A199" t="s">
        <v>2828</v>
      </c>
      <c r="B199" t="s">
        <v>5704</v>
      </c>
      <c r="C199" t="s">
        <v>2479</v>
      </c>
      <c r="D199" t="s">
        <v>2883</v>
      </c>
      <c r="E199">
        <v>32</v>
      </c>
      <c r="F199" t="s">
        <v>2883</v>
      </c>
      <c r="G199">
        <v>10</v>
      </c>
      <c r="H199">
        <v>12</v>
      </c>
      <c r="I199">
        <v>48</v>
      </c>
      <c r="J199">
        <v>65795</v>
      </c>
      <c r="K199" t="s">
        <v>2943</v>
      </c>
    </row>
    <row r="200" spans="1:11" x14ac:dyDescent="0.25">
      <c r="A200" t="s">
        <v>2829</v>
      </c>
      <c r="B200" t="s">
        <v>5625</v>
      </c>
      <c r="C200" t="s">
        <v>2473</v>
      </c>
      <c r="D200" t="s">
        <v>2884</v>
      </c>
      <c r="E200">
        <v>34</v>
      </c>
      <c r="F200" t="s">
        <v>2883</v>
      </c>
      <c r="G200">
        <v>7</v>
      </c>
      <c r="H200">
        <v>18</v>
      </c>
      <c r="I200">
        <v>50</v>
      </c>
      <c r="J200">
        <v>41403</v>
      </c>
      <c r="K200" t="s">
        <v>3062</v>
      </c>
    </row>
    <row r="201" spans="1:11" x14ac:dyDescent="0.25">
      <c r="A201" t="s">
        <v>2830</v>
      </c>
      <c r="B201" t="s">
        <v>5640</v>
      </c>
      <c r="C201" t="s">
        <v>2474</v>
      </c>
      <c r="D201" t="s">
        <v>2883</v>
      </c>
      <c r="E201">
        <v>3</v>
      </c>
      <c r="F201" t="s">
        <v>2884</v>
      </c>
      <c r="G201">
        <v>7</v>
      </c>
      <c r="H201">
        <v>20</v>
      </c>
      <c r="I201">
        <v>49</v>
      </c>
      <c r="J201">
        <v>85359</v>
      </c>
      <c r="K201" t="s">
        <v>3063</v>
      </c>
    </row>
    <row r="202" spans="1:11" x14ac:dyDescent="0.25">
      <c r="A202" t="s">
        <v>2831</v>
      </c>
      <c r="B202" t="s">
        <v>5693</v>
      </c>
      <c r="C202" t="s">
        <v>2386</v>
      </c>
      <c r="D202" t="s">
        <v>2883</v>
      </c>
      <c r="E202">
        <v>23</v>
      </c>
      <c r="F202" t="s">
        <v>2884</v>
      </c>
      <c r="G202">
        <v>4</v>
      </c>
      <c r="H202">
        <v>13</v>
      </c>
      <c r="I202">
        <v>41</v>
      </c>
      <c r="J202">
        <v>35913</v>
      </c>
      <c r="K202" t="s">
        <v>2988</v>
      </c>
    </row>
    <row r="203" spans="1:11" x14ac:dyDescent="0.25">
      <c r="A203" t="s">
        <v>2832</v>
      </c>
      <c r="B203" t="s">
        <v>5667</v>
      </c>
      <c r="C203" t="s">
        <v>2387</v>
      </c>
      <c r="D203" t="s">
        <v>2883</v>
      </c>
      <c r="E203">
        <v>35</v>
      </c>
      <c r="F203" t="s">
        <v>2884</v>
      </c>
      <c r="G203">
        <v>9</v>
      </c>
      <c r="H203">
        <v>21</v>
      </c>
      <c r="I203">
        <v>31</v>
      </c>
      <c r="J203">
        <v>38804</v>
      </c>
      <c r="K203" t="s">
        <v>3064</v>
      </c>
    </row>
    <row r="204" spans="1:11" x14ac:dyDescent="0.25">
      <c r="A204" t="s">
        <v>2833</v>
      </c>
      <c r="B204" t="s">
        <v>5629</v>
      </c>
      <c r="C204" t="s">
        <v>2388</v>
      </c>
      <c r="D204" t="s">
        <v>2883</v>
      </c>
      <c r="E204">
        <v>25</v>
      </c>
      <c r="F204" t="s">
        <v>2884</v>
      </c>
      <c r="G204">
        <v>9</v>
      </c>
      <c r="H204">
        <v>20</v>
      </c>
      <c r="I204">
        <v>46</v>
      </c>
      <c r="J204">
        <v>73205</v>
      </c>
      <c r="K204" t="s">
        <v>3065</v>
      </c>
    </row>
    <row r="205" spans="1:11" x14ac:dyDescent="0.25">
      <c r="A205" t="s">
        <v>2834</v>
      </c>
      <c r="B205" t="s">
        <v>5637</v>
      </c>
      <c r="C205" t="s">
        <v>2389</v>
      </c>
      <c r="D205" t="s">
        <v>2883</v>
      </c>
      <c r="E205">
        <v>15</v>
      </c>
      <c r="F205" t="s">
        <v>2883</v>
      </c>
      <c r="G205">
        <v>7</v>
      </c>
      <c r="H205">
        <v>23</v>
      </c>
      <c r="I205">
        <v>43</v>
      </c>
      <c r="J205">
        <v>35682</v>
      </c>
      <c r="K205" t="s">
        <v>2956</v>
      </c>
    </row>
    <row r="206" spans="1:11" x14ac:dyDescent="0.25">
      <c r="A206" t="s">
        <v>2835</v>
      </c>
      <c r="B206" t="s">
        <v>5631</v>
      </c>
      <c r="C206" t="s">
        <v>2481</v>
      </c>
      <c r="D206" t="s">
        <v>2883</v>
      </c>
      <c r="E206">
        <v>39</v>
      </c>
      <c r="F206" t="s">
        <v>2883</v>
      </c>
      <c r="G206">
        <v>6</v>
      </c>
      <c r="H206">
        <v>20</v>
      </c>
      <c r="I206">
        <v>34</v>
      </c>
      <c r="J206">
        <v>83018</v>
      </c>
      <c r="K206" t="s">
        <v>3066</v>
      </c>
    </row>
    <row r="207" spans="1:11" x14ac:dyDescent="0.25">
      <c r="A207" t="s">
        <v>2836</v>
      </c>
      <c r="B207" t="s">
        <v>5663</v>
      </c>
      <c r="C207" t="s">
        <v>2391</v>
      </c>
      <c r="D207" t="s">
        <v>2884</v>
      </c>
      <c r="E207">
        <v>21</v>
      </c>
      <c r="F207" t="s">
        <v>2884</v>
      </c>
      <c r="G207">
        <v>3</v>
      </c>
      <c r="H207">
        <v>20</v>
      </c>
      <c r="I207">
        <v>46</v>
      </c>
      <c r="J207">
        <v>88022</v>
      </c>
      <c r="K207" t="s">
        <v>3067</v>
      </c>
    </row>
    <row r="208" spans="1:11" x14ac:dyDescent="0.25">
      <c r="A208" t="s">
        <v>2837</v>
      </c>
      <c r="B208" t="s">
        <v>5681</v>
      </c>
      <c r="C208" t="s">
        <v>2392</v>
      </c>
      <c r="D208" t="s">
        <v>2884</v>
      </c>
      <c r="E208">
        <v>23</v>
      </c>
      <c r="F208" t="s">
        <v>2884</v>
      </c>
      <c r="G208">
        <v>6</v>
      </c>
      <c r="H208">
        <v>21</v>
      </c>
      <c r="I208">
        <v>40</v>
      </c>
      <c r="J208">
        <v>83928</v>
      </c>
      <c r="K208" t="s">
        <v>3068</v>
      </c>
    </row>
    <row r="209" spans="1:11" x14ac:dyDescent="0.25">
      <c r="A209" t="s">
        <v>2838</v>
      </c>
      <c r="B209" t="s">
        <v>5695</v>
      </c>
      <c r="C209" t="s">
        <v>2393</v>
      </c>
      <c r="D209" t="s">
        <v>2884</v>
      </c>
      <c r="E209">
        <v>10</v>
      </c>
      <c r="F209" t="s">
        <v>2883</v>
      </c>
      <c r="G209">
        <v>9</v>
      </c>
      <c r="H209">
        <v>20</v>
      </c>
      <c r="I209">
        <v>33</v>
      </c>
      <c r="J209">
        <v>83434</v>
      </c>
      <c r="K209" t="s">
        <v>3069</v>
      </c>
    </row>
    <row r="210" spans="1:11" x14ac:dyDescent="0.25">
      <c r="A210" t="s">
        <v>2839</v>
      </c>
      <c r="B210" t="s">
        <v>5687</v>
      </c>
      <c r="C210" t="s">
        <v>2394</v>
      </c>
      <c r="D210" t="s">
        <v>2883</v>
      </c>
      <c r="E210">
        <v>30</v>
      </c>
      <c r="F210" t="s">
        <v>2884</v>
      </c>
      <c r="G210">
        <v>3</v>
      </c>
      <c r="H210">
        <v>22</v>
      </c>
      <c r="I210">
        <v>34</v>
      </c>
      <c r="J210">
        <v>56334</v>
      </c>
      <c r="K210" t="s">
        <v>3061</v>
      </c>
    </row>
    <row r="211" spans="1:11" x14ac:dyDescent="0.25">
      <c r="A211" t="s">
        <v>2840</v>
      </c>
      <c r="B211" t="s">
        <v>5698</v>
      </c>
      <c r="C211" t="s">
        <v>2395</v>
      </c>
      <c r="D211" t="s">
        <v>2883</v>
      </c>
      <c r="E211">
        <v>13</v>
      </c>
      <c r="F211" t="s">
        <v>2883</v>
      </c>
      <c r="G211">
        <v>3</v>
      </c>
      <c r="H211">
        <v>21</v>
      </c>
      <c r="I211">
        <v>41</v>
      </c>
      <c r="J211">
        <v>37143</v>
      </c>
      <c r="K211" t="s">
        <v>2936</v>
      </c>
    </row>
    <row r="212" spans="1:11" x14ac:dyDescent="0.25">
      <c r="A212" t="s">
        <v>2841</v>
      </c>
      <c r="B212" t="s">
        <v>5649</v>
      </c>
      <c r="C212" t="s">
        <v>2396</v>
      </c>
      <c r="D212" t="s">
        <v>2884</v>
      </c>
      <c r="E212">
        <v>20</v>
      </c>
      <c r="F212" t="s">
        <v>2883</v>
      </c>
      <c r="G212">
        <v>5</v>
      </c>
      <c r="H212">
        <v>23</v>
      </c>
      <c r="I212">
        <v>36</v>
      </c>
      <c r="J212">
        <v>68755</v>
      </c>
      <c r="K212" t="s">
        <v>3070</v>
      </c>
    </row>
    <row r="213" spans="1:11" x14ac:dyDescent="0.25">
      <c r="A213" t="s">
        <v>2842</v>
      </c>
      <c r="B213" t="s">
        <v>5658</v>
      </c>
      <c r="C213" t="s">
        <v>2397</v>
      </c>
      <c r="D213" t="s">
        <v>2883</v>
      </c>
      <c r="E213">
        <v>33</v>
      </c>
      <c r="F213" t="s">
        <v>2883</v>
      </c>
      <c r="G213">
        <v>7</v>
      </c>
      <c r="H213">
        <v>16</v>
      </c>
      <c r="I213">
        <v>48</v>
      </c>
      <c r="J213">
        <v>70251</v>
      </c>
      <c r="K213" t="s">
        <v>2936</v>
      </c>
    </row>
    <row r="214" spans="1:11" x14ac:dyDescent="0.25">
      <c r="A214" t="s">
        <v>2843</v>
      </c>
      <c r="B214" t="s">
        <v>5683</v>
      </c>
      <c r="C214" t="s">
        <v>2482</v>
      </c>
      <c r="D214" t="s">
        <v>2883</v>
      </c>
      <c r="E214">
        <v>35</v>
      </c>
      <c r="F214" t="s">
        <v>2884</v>
      </c>
      <c r="G214">
        <v>5</v>
      </c>
      <c r="H214">
        <v>17</v>
      </c>
      <c r="I214">
        <v>45</v>
      </c>
      <c r="J214">
        <v>20794</v>
      </c>
      <c r="K214" t="s">
        <v>3071</v>
      </c>
    </row>
    <row r="215" spans="1:11" x14ac:dyDescent="0.25">
      <c r="A215" t="s">
        <v>2844</v>
      </c>
      <c r="B215" t="s">
        <v>5684</v>
      </c>
      <c r="C215" t="s">
        <v>2399</v>
      </c>
      <c r="D215" t="s">
        <v>2884</v>
      </c>
      <c r="E215">
        <v>23</v>
      </c>
      <c r="F215" t="s">
        <v>2883</v>
      </c>
      <c r="G215">
        <v>3</v>
      </c>
      <c r="H215">
        <v>23</v>
      </c>
      <c r="I215">
        <v>44</v>
      </c>
      <c r="J215">
        <v>25647</v>
      </c>
      <c r="K215" t="s">
        <v>3072</v>
      </c>
    </row>
    <row r="216" spans="1:11" x14ac:dyDescent="0.25">
      <c r="A216" t="s">
        <v>2845</v>
      </c>
      <c r="B216" t="s">
        <v>5637</v>
      </c>
      <c r="C216" t="s">
        <v>2400</v>
      </c>
      <c r="D216" t="s">
        <v>2884</v>
      </c>
      <c r="E216">
        <v>11</v>
      </c>
      <c r="F216" t="s">
        <v>2884</v>
      </c>
      <c r="G216">
        <v>7</v>
      </c>
      <c r="H216">
        <v>24</v>
      </c>
      <c r="I216">
        <v>47</v>
      </c>
      <c r="J216">
        <v>57339</v>
      </c>
      <c r="K216" t="s">
        <v>3073</v>
      </c>
    </row>
    <row r="217" spans="1:11" x14ac:dyDescent="0.25">
      <c r="A217" t="s">
        <v>2846</v>
      </c>
      <c r="B217" t="s">
        <v>5703</v>
      </c>
      <c r="C217" t="s">
        <v>2401</v>
      </c>
      <c r="D217" t="s">
        <v>2883</v>
      </c>
      <c r="E217">
        <v>22</v>
      </c>
      <c r="F217" t="s">
        <v>2883</v>
      </c>
      <c r="G217">
        <v>7</v>
      </c>
      <c r="H217">
        <v>17</v>
      </c>
      <c r="I217">
        <v>49</v>
      </c>
      <c r="J217">
        <v>74796</v>
      </c>
      <c r="K217" t="s">
        <v>3074</v>
      </c>
    </row>
    <row r="218" spans="1:11" x14ac:dyDescent="0.25">
      <c r="A218" t="s">
        <v>2847</v>
      </c>
      <c r="B218" t="s">
        <v>5667</v>
      </c>
      <c r="C218" t="s">
        <v>2402</v>
      </c>
      <c r="D218" t="s">
        <v>2883</v>
      </c>
      <c r="E218">
        <v>17</v>
      </c>
      <c r="F218" t="s">
        <v>2883</v>
      </c>
      <c r="G218">
        <v>7</v>
      </c>
      <c r="H218">
        <v>23</v>
      </c>
      <c r="I218">
        <v>43</v>
      </c>
      <c r="J218">
        <v>24431</v>
      </c>
      <c r="K218" t="s">
        <v>3053</v>
      </c>
    </row>
    <row r="219" spans="1:11" x14ac:dyDescent="0.25">
      <c r="A219" t="s">
        <v>2848</v>
      </c>
      <c r="B219" t="s">
        <v>5703</v>
      </c>
      <c r="C219" t="s">
        <v>2403</v>
      </c>
      <c r="D219" t="s">
        <v>2883</v>
      </c>
      <c r="E219">
        <v>38</v>
      </c>
      <c r="F219" t="s">
        <v>2884</v>
      </c>
      <c r="G219">
        <v>4</v>
      </c>
      <c r="H219">
        <v>15</v>
      </c>
      <c r="I219">
        <v>48</v>
      </c>
      <c r="J219">
        <v>79638</v>
      </c>
      <c r="K219" t="s">
        <v>3075</v>
      </c>
    </row>
    <row r="220" spans="1:11" x14ac:dyDescent="0.25">
      <c r="A220" t="s">
        <v>2849</v>
      </c>
      <c r="B220" t="s">
        <v>5647</v>
      </c>
      <c r="C220" t="s">
        <v>2404</v>
      </c>
      <c r="D220" t="s">
        <v>2883</v>
      </c>
      <c r="E220">
        <v>10</v>
      </c>
      <c r="F220" t="s">
        <v>2884</v>
      </c>
      <c r="G220">
        <v>3</v>
      </c>
      <c r="H220">
        <v>16</v>
      </c>
      <c r="I220">
        <v>43</v>
      </c>
      <c r="J220">
        <v>46494</v>
      </c>
      <c r="K220" t="s">
        <v>3076</v>
      </c>
    </row>
    <row r="221" spans="1:11" x14ac:dyDescent="0.25">
      <c r="A221" t="s">
        <v>2850</v>
      </c>
      <c r="B221" t="s">
        <v>5676</v>
      </c>
      <c r="C221" t="s">
        <v>2405</v>
      </c>
      <c r="D221" t="s">
        <v>2884</v>
      </c>
      <c r="E221">
        <v>26</v>
      </c>
      <c r="F221" t="s">
        <v>2883</v>
      </c>
      <c r="G221">
        <v>7</v>
      </c>
      <c r="H221">
        <v>13</v>
      </c>
      <c r="I221">
        <v>31</v>
      </c>
      <c r="J221">
        <v>82372</v>
      </c>
      <c r="K221" t="s">
        <v>3077</v>
      </c>
    </row>
    <row r="222" spans="1:11" x14ac:dyDescent="0.25">
      <c r="A222" t="s">
        <v>2851</v>
      </c>
      <c r="B222" t="s">
        <v>5658</v>
      </c>
      <c r="C222" t="s">
        <v>2406</v>
      </c>
      <c r="D222" t="s">
        <v>2883</v>
      </c>
      <c r="E222">
        <v>14</v>
      </c>
      <c r="F222" t="s">
        <v>2884</v>
      </c>
      <c r="G222">
        <v>6</v>
      </c>
      <c r="H222">
        <v>17</v>
      </c>
      <c r="I222">
        <v>31</v>
      </c>
      <c r="J222">
        <v>46554</v>
      </c>
      <c r="K222" t="s">
        <v>2925</v>
      </c>
    </row>
    <row r="223" spans="1:11" x14ac:dyDescent="0.25">
      <c r="A223" t="s">
        <v>2852</v>
      </c>
      <c r="B223" t="s">
        <v>5629</v>
      </c>
      <c r="C223" t="s">
        <v>2407</v>
      </c>
      <c r="D223" t="s">
        <v>2884</v>
      </c>
      <c r="E223">
        <v>13</v>
      </c>
      <c r="F223" t="s">
        <v>2883</v>
      </c>
      <c r="G223">
        <v>7</v>
      </c>
      <c r="H223">
        <v>20</v>
      </c>
      <c r="I223">
        <v>42</v>
      </c>
      <c r="J223">
        <v>41158</v>
      </c>
      <c r="K223" t="s">
        <v>2909</v>
      </c>
    </row>
    <row r="224" spans="1:11" x14ac:dyDescent="0.25">
      <c r="A224" t="s">
        <v>2853</v>
      </c>
      <c r="B224" t="s">
        <v>5704</v>
      </c>
      <c r="C224" t="s">
        <v>2408</v>
      </c>
      <c r="D224" t="s">
        <v>2883</v>
      </c>
      <c r="E224">
        <v>5</v>
      </c>
      <c r="F224" t="s">
        <v>2883</v>
      </c>
      <c r="G224">
        <v>9</v>
      </c>
      <c r="H224">
        <v>14</v>
      </c>
      <c r="I224">
        <v>49</v>
      </c>
      <c r="J224">
        <v>56619</v>
      </c>
      <c r="K224" t="s">
        <v>3078</v>
      </c>
    </row>
    <row r="225" spans="1:11" x14ac:dyDescent="0.25">
      <c r="A225" t="s">
        <v>2854</v>
      </c>
      <c r="B225" t="s">
        <v>5666</v>
      </c>
      <c r="C225" t="s">
        <v>2409</v>
      </c>
      <c r="D225" t="s">
        <v>2884</v>
      </c>
      <c r="E225">
        <v>16</v>
      </c>
      <c r="F225" t="s">
        <v>2883</v>
      </c>
      <c r="G225">
        <v>9</v>
      </c>
      <c r="H225">
        <v>18</v>
      </c>
      <c r="I225">
        <v>47</v>
      </c>
      <c r="J225">
        <v>39481</v>
      </c>
      <c r="K225" t="s">
        <v>3079</v>
      </c>
    </row>
    <row r="226" spans="1:11" x14ac:dyDescent="0.25">
      <c r="A226" t="s">
        <v>2855</v>
      </c>
      <c r="B226" t="s">
        <v>5647</v>
      </c>
      <c r="C226" t="s">
        <v>2410</v>
      </c>
      <c r="D226" t="s">
        <v>2883</v>
      </c>
      <c r="E226">
        <v>14</v>
      </c>
      <c r="F226" t="s">
        <v>2883</v>
      </c>
      <c r="G226">
        <v>7</v>
      </c>
      <c r="H226">
        <v>23</v>
      </c>
      <c r="I226">
        <v>37</v>
      </c>
      <c r="J226">
        <v>54102</v>
      </c>
      <c r="K226" t="s">
        <v>2904</v>
      </c>
    </row>
    <row r="227" spans="1:11" x14ac:dyDescent="0.25">
      <c r="A227" t="s">
        <v>2856</v>
      </c>
      <c r="B227" t="s">
        <v>5637</v>
      </c>
      <c r="C227" t="s">
        <v>2411</v>
      </c>
      <c r="D227" t="s">
        <v>2884</v>
      </c>
      <c r="E227">
        <v>5</v>
      </c>
      <c r="F227" t="s">
        <v>2883</v>
      </c>
      <c r="G227">
        <v>4</v>
      </c>
      <c r="H227">
        <v>22</v>
      </c>
      <c r="I227">
        <v>38</v>
      </c>
      <c r="J227">
        <v>68926</v>
      </c>
      <c r="K227" t="s">
        <v>3080</v>
      </c>
    </row>
    <row r="228" spans="1:11" x14ac:dyDescent="0.25">
      <c r="A228" t="s">
        <v>2857</v>
      </c>
      <c r="B228" t="s">
        <v>5685</v>
      </c>
      <c r="C228" t="s">
        <v>2412</v>
      </c>
      <c r="D228" t="s">
        <v>2883</v>
      </c>
      <c r="E228">
        <v>6</v>
      </c>
      <c r="F228" t="s">
        <v>2883</v>
      </c>
      <c r="G228">
        <v>7</v>
      </c>
      <c r="H228">
        <v>19</v>
      </c>
      <c r="I228">
        <v>47</v>
      </c>
      <c r="J228">
        <v>53146</v>
      </c>
      <c r="K228" t="s">
        <v>3081</v>
      </c>
    </row>
    <row r="229" spans="1:11" x14ac:dyDescent="0.25">
      <c r="A229" t="s">
        <v>2858</v>
      </c>
      <c r="B229" t="s">
        <v>5683</v>
      </c>
      <c r="C229" t="s">
        <v>2413</v>
      </c>
      <c r="D229" t="s">
        <v>2883</v>
      </c>
      <c r="E229">
        <v>11</v>
      </c>
      <c r="F229" t="s">
        <v>2883</v>
      </c>
      <c r="G229">
        <v>6</v>
      </c>
      <c r="H229">
        <v>17</v>
      </c>
      <c r="I229">
        <v>31</v>
      </c>
      <c r="J229">
        <v>27602</v>
      </c>
      <c r="K229" t="s">
        <v>3082</v>
      </c>
    </row>
    <row r="230" spans="1:11" x14ac:dyDescent="0.25">
      <c r="A230" t="s">
        <v>2859</v>
      </c>
      <c r="B230" t="s">
        <v>5647</v>
      </c>
      <c r="C230" t="s">
        <v>2414</v>
      </c>
      <c r="D230" t="s">
        <v>2884</v>
      </c>
      <c r="E230">
        <v>8</v>
      </c>
      <c r="F230" t="s">
        <v>2884</v>
      </c>
      <c r="G230">
        <v>3</v>
      </c>
      <c r="H230">
        <v>13</v>
      </c>
      <c r="I230">
        <v>43</v>
      </c>
      <c r="J230">
        <v>76779</v>
      </c>
      <c r="K230" t="s">
        <v>3083</v>
      </c>
    </row>
    <row r="231" spans="1:11" x14ac:dyDescent="0.25">
      <c r="A231" t="s">
        <v>2860</v>
      </c>
      <c r="B231" t="s">
        <v>5659</v>
      </c>
      <c r="C231" t="s">
        <v>2415</v>
      </c>
      <c r="D231" t="s">
        <v>2884</v>
      </c>
      <c r="E231">
        <v>14</v>
      </c>
      <c r="F231" t="s">
        <v>2884</v>
      </c>
      <c r="G231">
        <v>9</v>
      </c>
      <c r="H231">
        <v>16</v>
      </c>
      <c r="I231">
        <v>32</v>
      </c>
      <c r="J231">
        <v>28257</v>
      </c>
      <c r="K231" t="s">
        <v>3084</v>
      </c>
    </row>
    <row r="232" spans="1:11" x14ac:dyDescent="0.25">
      <c r="A232" t="s">
        <v>2861</v>
      </c>
      <c r="B232" t="s">
        <v>5687</v>
      </c>
      <c r="C232" t="s">
        <v>2416</v>
      </c>
      <c r="D232" t="s">
        <v>2884</v>
      </c>
      <c r="E232">
        <v>11</v>
      </c>
      <c r="F232" t="s">
        <v>2883</v>
      </c>
      <c r="G232">
        <v>9</v>
      </c>
      <c r="H232">
        <v>15</v>
      </c>
      <c r="I232">
        <v>44</v>
      </c>
      <c r="J232">
        <v>44379</v>
      </c>
      <c r="K232" t="s">
        <v>3085</v>
      </c>
    </row>
    <row r="233" spans="1:11" x14ac:dyDescent="0.25">
      <c r="A233" t="s">
        <v>2862</v>
      </c>
      <c r="B233" t="s">
        <v>5682</v>
      </c>
      <c r="C233" t="s">
        <v>2417</v>
      </c>
      <c r="D233" t="s">
        <v>2883</v>
      </c>
      <c r="E233">
        <v>28</v>
      </c>
      <c r="F233" t="s">
        <v>2884</v>
      </c>
      <c r="G233">
        <v>10</v>
      </c>
      <c r="H233">
        <v>24</v>
      </c>
      <c r="I233">
        <v>34</v>
      </c>
      <c r="J233">
        <v>80773</v>
      </c>
      <c r="K233" t="s">
        <v>3086</v>
      </c>
    </row>
    <row r="234" spans="1:11" x14ac:dyDescent="0.25">
      <c r="A234" t="s">
        <v>2863</v>
      </c>
      <c r="B234" t="s">
        <v>5699</v>
      </c>
      <c r="C234" t="s">
        <v>2418</v>
      </c>
      <c r="D234" t="s">
        <v>2883</v>
      </c>
      <c r="E234">
        <v>35</v>
      </c>
      <c r="F234" t="s">
        <v>2883</v>
      </c>
      <c r="G234">
        <v>9</v>
      </c>
      <c r="H234">
        <v>19</v>
      </c>
      <c r="I234">
        <v>47</v>
      </c>
      <c r="J234">
        <v>75929</v>
      </c>
      <c r="K234" t="s">
        <v>3002</v>
      </c>
    </row>
    <row r="235" spans="1:11" x14ac:dyDescent="0.25">
      <c r="A235" t="s">
        <v>2864</v>
      </c>
      <c r="B235" t="s">
        <v>5661</v>
      </c>
      <c r="C235" t="s">
        <v>2419</v>
      </c>
      <c r="D235" t="s">
        <v>2883</v>
      </c>
      <c r="E235">
        <v>10</v>
      </c>
      <c r="F235" t="s">
        <v>2883</v>
      </c>
      <c r="G235">
        <v>8</v>
      </c>
      <c r="H235">
        <v>21</v>
      </c>
      <c r="I235">
        <v>30</v>
      </c>
      <c r="J235">
        <v>59167</v>
      </c>
      <c r="K235" t="s">
        <v>3087</v>
      </c>
    </row>
    <row r="236" spans="1:11" x14ac:dyDescent="0.25">
      <c r="A236" t="s">
        <v>2865</v>
      </c>
      <c r="B236" t="s">
        <v>5651</v>
      </c>
      <c r="C236" t="s">
        <v>2420</v>
      </c>
      <c r="D236" t="s">
        <v>2883</v>
      </c>
      <c r="E236">
        <v>8</v>
      </c>
      <c r="F236" t="s">
        <v>2883</v>
      </c>
      <c r="G236">
        <v>4</v>
      </c>
      <c r="H236">
        <v>20</v>
      </c>
      <c r="I236">
        <v>41</v>
      </c>
      <c r="J236">
        <v>40738</v>
      </c>
      <c r="K236" t="s">
        <v>3088</v>
      </c>
    </row>
    <row r="237" spans="1:11" x14ac:dyDescent="0.25">
      <c r="A237" t="s">
        <v>2866</v>
      </c>
      <c r="B237" t="s">
        <v>5671</v>
      </c>
      <c r="C237" t="s">
        <v>2421</v>
      </c>
      <c r="D237" t="s">
        <v>2883</v>
      </c>
      <c r="E237">
        <v>10</v>
      </c>
      <c r="F237" t="s">
        <v>2884</v>
      </c>
      <c r="G237">
        <v>3</v>
      </c>
      <c r="H237">
        <v>22</v>
      </c>
      <c r="I237">
        <v>38</v>
      </c>
      <c r="J237">
        <v>85579</v>
      </c>
      <c r="K237" t="s">
        <v>3089</v>
      </c>
    </row>
    <row r="238" spans="1:11" x14ac:dyDescent="0.25">
      <c r="A238" t="s">
        <v>2867</v>
      </c>
      <c r="B238" t="s">
        <v>5644</v>
      </c>
      <c r="C238" t="s">
        <v>2422</v>
      </c>
      <c r="D238" t="s">
        <v>2883</v>
      </c>
      <c r="E238">
        <v>4</v>
      </c>
      <c r="F238" t="s">
        <v>2883</v>
      </c>
      <c r="G238">
        <v>9</v>
      </c>
      <c r="H238">
        <v>20</v>
      </c>
      <c r="I238">
        <v>50</v>
      </c>
      <c r="J238">
        <v>97803</v>
      </c>
      <c r="K238" t="s">
        <v>3090</v>
      </c>
    </row>
    <row r="239" spans="1:11" x14ac:dyDescent="0.25">
      <c r="A239" t="s">
        <v>2868</v>
      </c>
      <c r="B239" t="s">
        <v>5692</v>
      </c>
      <c r="C239" t="s">
        <v>2423</v>
      </c>
      <c r="D239" t="s">
        <v>2884</v>
      </c>
      <c r="E239">
        <v>16</v>
      </c>
      <c r="F239" t="s">
        <v>2884</v>
      </c>
      <c r="G239">
        <v>6</v>
      </c>
      <c r="H239">
        <v>24</v>
      </c>
      <c r="I239">
        <v>37</v>
      </c>
      <c r="J239">
        <v>67430</v>
      </c>
      <c r="K239" t="s">
        <v>3091</v>
      </c>
    </row>
    <row r="240" spans="1:11" x14ac:dyDescent="0.25">
      <c r="A240" t="s">
        <v>2869</v>
      </c>
      <c r="B240" t="s">
        <v>5668</v>
      </c>
      <c r="C240" t="s">
        <v>2424</v>
      </c>
      <c r="D240" t="s">
        <v>2884</v>
      </c>
      <c r="E240">
        <v>27</v>
      </c>
      <c r="F240" t="s">
        <v>2883</v>
      </c>
      <c r="G240">
        <v>10</v>
      </c>
      <c r="H240">
        <v>14</v>
      </c>
      <c r="I240">
        <v>43</v>
      </c>
      <c r="J240">
        <v>92112</v>
      </c>
      <c r="K240" t="s">
        <v>3092</v>
      </c>
    </row>
    <row r="241" spans="1:11" x14ac:dyDescent="0.25">
      <c r="A241" t="s">
        <v>2870</v>
      </c>
      <c r="B241" t="s">
        <v>5629</v>
      </c>
      <c r="C241" t="s">
        <v>2425</v>
      </c>
      <c r="D241" t="s">
        <v>2883</v>
      </c>
      <c r="E241">
        <v>7</v>
      </c>
      <c r="F241" t="s">
        <v>2883</v>
      </c>
      <c r="G241">
        <v>6</v>
      </c>
      <c r="H241">
        <v>19</v>
      </c>
      <c r="I241">
        <v>40</v>
      </c>
      <c r="J241">
        <v>70364</v>
      </c>
      <c r="K241" t="s">
        <v>3093</v>
      </c>
    </row>
    <row r="242" spans="1:11" x14ac:dyDescent="0.25">
      <c r="A242" t="s">
        <v>2871</v>
      </c>
      <c r="B242" t="s">
        <v>5631</v>
      </c>
      <c r="C242" t="s">
        <v>2426</v>
      </c>
      <c r="D242" t="s">
        <v>2884</v>
      </c>
      <c r="E242">
        <v>35</v>
      </c>
      <c r="F242" t="s">
        <v>2884</v>
      </c>
      <c r="G242">
        <v>5</v>
      </c>
      <c r="H242">
        <v>24</v>
      </c>
      <c r="I242">
        <v>45</v>
      </c>
      <c r="J242">
        <v>87523</v>
      </c>
      <c r="K242" t="s">
        <v>3094</v>
      </c>
    </row>
    <row r="243" spans="1:11" x14ac:dyDescent="0.25">
      <c r="A243" t="s">
        <v>2872</v>
      </c>
      <c r="B243" t="s">
        <v>5644</v>
      </c>
      <c r="C243" t="s">
        <v>2427</v>
      </c>
      <c r="D243" t="s">
        <v>2883</v>
      </c>
      <c r="E243">
        <v>3</v>
      </c>
      <c r="F243" t="s">
        <v>2884</v>
      </c>
      <c r="G243">
        <v>3</v>
      </c>
      <c r="H243">
        <v>14</v>
      </c>
      <c r="I243">
        <v>46</v>
      </c>
      <c r="J243">
        <v>53361</v>
      </c>
      <c r="K243" t="s">
        <v>3095</v>
      </c>
    </row>
    <row r="244" spans="1:11" x14ac:dyDescent="0.25">
      <c r="A244" t="s">
        <v>2873</v>
      </c>
      <c r="B244" t="s">
        <v>5662</v>
      </c>
      <c r="C244" t="s">
        <v>2428</v>
      </c>
      <c r="D244" t="s">
        <v>2884</v>
      </c>
      <c r="E244">
        <v>3</v>
      </c>
      <c r="F244" t="s">
        <v>2884</v>
      </c>
      <c r="G244">
        <v>3</v>
      </c>
      <c r="H244">
        <v>15</v>
      </c>
      <c r="I244">
        <v>35</v>
      </c>
      <c r="J244">
        <v>58666</v>
      </c>
      <c r="K244" t="s">
        <v>3096</v>
      </c>
    </row>
    <row r="245" spans="1:11" x14ac:dyDescent="0.25">
      <c r="A245" t="s">
        <v>2874</v>
      </c>
      <c r="B245" t="s">
        <v>5662</v>
      </c>
      <c r="C245" t="s">
        <v>2429</v>
      </c>
      <c r="D245" t="s">
        <v>2883</v>
      </c>
      <c r="E245">
        <v>19</v>
      </c>
      <c r="F245" t="s">
        <v>2883</v>
      </c>
      <c r="G245">
        <v>10</v>
      </c>
      <c r="H245">
        <v>23</v>
      </c>
      <c r="I245">
        <v>31</v>
      </c>
      <c r="J245">
        <v>78174</v>
      </c>
      <c r="K245" t="s">
        <v>3097</v>
      </c>
    </row>
    <row r="246" spans="1:11" x14ac:dyDescent="0.25">
      <c r="A246" t="s">
        <v>2875</v>
      </c>
      <c r="B246" t="s">
        <v>5696</v>
      </c>
      <c r="C246" t="s">
        <v>2430</v>
      </c>
      <c r="D246" t="s">
        <v>2884</v>
      </c>
      <c r="E246">
        <v>27</v>
      </c>
      <c r="F246" t="s">
        <v>2883</v>
      </c>
      <c r="G246">
        <v>7</v>
      </c>
      <c r="H246">
        <v>23</v>
      </c>
      <c r="I246">
        <v>42</v>
      </c>
      <c r="J246">
        <v>24387</v>
      </c>
      <c r="K246" t="s">
        <v>3098</v>
      </c>
    </row>
    <row r="247" spans="1:11" x14ac:dyDescent="0.25">
      <c r="A247" t="s">
        <v>2876</v>
      </c>
      <c r="B247" t="s">
        <v>5696</v>
      </c>
      <c r="C247" t="s">
        <v>2483</v>
      </c>
      <c r="D247" t="s">
        <v>2883</v>
      </c>
      <c r="E247">
        <v>17</v>
      </c>
      <c r="F247" t="s">
        <v>2884</v>
      </c>
      <c r="G247">
        <v>7</v>
      </c>
      <c r="H247">
        <v>22</v>
      </c>
      <c r="I247">
        <v>49</v>
      </c>
      <c r="J247">
        <v>70172</v>
      </c>
      <c r="K247" t="s">
        <v>3099</v>
      </c>
    </row>
    <row r="248" spans="1:11" x14ac:dyDescent="0.25">
      <c r="A248" t="s">
        <v>2877</v>
      </c>
      <c r="B248" t="s">
        <v>5688</v>
      </c>
      <c r="C248" t="s">
        <v>2432</v>
      </c>
      <c r="D248" t="s">
        <v>2883</v>
      </c>
      <c r="E248">
        <v>22</v>
      </c>
      <c r="F248" t="s">
        <v>2884</v>
      </c>
      <c r="G248">
        <v>4</v>
      </c>
      <c r="H248">
        <v>20</v>
      </c>
      <c r="I248">
        <v>30</v>
      </c>
      <c r="J248">
        <v>54471</v>
      </c>
      <c r="K248" t="s">
        <v>3100</v>
      </c>
    </row>
    <row r="249" spans="1:11" x14ac:dyDescent="0.25">
      <c r="A249" t="s">
        <v>2878</v>
      </c>
      <c r="B249" t="s">
        <v>5665</v>
      </c>
      <c r="C249" t="s">
        <v>2433</v>
      </c>
      <c r="D249" t="s">
        <v>2883</v>
      </c>
      <c r="E249">
        <v>31</v>
      </c>
      <c r="F249" t="s">
        <v>2884</v>
      </c>
      <c r="G249">
        <v>9</v>
      </c>
      <c r="H249">
        <v>19</v>
      </c>
      <c r="I249">
        <v>30</v>
      </c>
      <c r="J249">
        <v>99856</v>
      </c>
      <c r="K249" t="s">
        <v>3012</v>
      </c>
    </row>
    <row r="250" spans="1:11" x14ac:dyDescent="0.25">
      <c r="A250" t="s">
        <v>2879</v>
      </c>
      <c r="B250" t="s">
        <v>5662</v>
      </c>
      <c r="C250" t="s">
        <v>2434</v>
      </c>
      <c r="D250" t="s">
        <v>2883</v>
      </c>
      <c r="E250">
        <v>30</v>
      </c>
      <c r="F250" t="s">
        <v>2883</v>
      </c>
      <c r="G250">
        <v>5</v>
      </c>
      <c r="H250">
        <v>12</v>
      </c>
      <c r="I250">
        <v>42</v>
      </c>
      <c r="J250">
        <v>34432</v>
      </c>
      <c r="K250" t="s">
        <v>3101</v>
      </c>
    </row>
    <row r="251" spans="1:11" x14ac:dyDescent="0.25">
      <c r="A251" t="s">
        <v>2880</v>
      </c>
      <c r="B251" t="s">
        <v>5629</v>
      </c>
      <c r="C251" t="s">
        <v>2431</v>
      </c>
      <c r="D251" t="s">
        <v>2883</v>
      </c>
      <c r="E251">
        <v>34</v>
      </c>
      <c r="F251" t="s">
        <v>2884</v>
      </c>
      <c r="G251">
        <v>9</v>
      </c>
      <c r="H251">
        <v>18</v>
      </c>
      <c r="I251">
        <v>36</v>
      </c>
      <c r="J251">
        <v>48897</v>
      </c>
      <c r="K251" t="s">
        <v>3102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opLeftCell="B403" workbookViewId="0">
      <selection activeCell="A415" sqref="A1:K501"/>
    </sheetView>
  </sheetViews>
  <sheetFormatPr defaultRowHeight="15" x14ac:dyDescent="0.25"/>
  <cols>
    <col min="1" max="1" width="29.42578125" customWidth="1"/>
    <col min="2" max="2" width="14.7109375" customWidth="1"/>
    <col min="3" max="3" width="14.5703125" customWidth="1"/>
    <col min="4" max="4" width="36.42578125" customWidth="1"/>
    <col min="6" max="6" width="15" customWidth="1"/>
    <col min="7" max="7" width="13.42578125" customWidth="1"/>
    <col min="8" max="8" width="23.7109375" customWidth="1"/>
    <col min="9" max="9" width="12.7109375" customWidth="1"/>
    <col min="10" max="10" width="18" customWidth="1"/>
    <col min="11" max="11" width="18.42578125" customWidth="1"/>
  </cols>
  <sheetData>
    <row r="1" spans="1:11" x14ac:dyDescent="0.25">
      <c r="A1" s="2" t="s">
        <v>262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241</v>
      </c>
      <c r="H1" s="2" t="s">
        <v>265</v>
      </c>
      <c r="I1" s="2" t="s">
        <v>266</v>
      </c>
      <c r="J1" s="2" t="s">
        <v>267</v>
      </c>
      <c r="K1" s="2" t="s">
        <v>268</v>
      </c>
    </row>
    <row r="2" spans="1:11" x14ac:dyDescent="0.25">
      <c r="A2" s="20" t="s">
        <v>1882</v>
      </c>
      <c r="B2" s="1" t="s">
        <v>264</v>
      </c>
      <c r="C2" s="7">
        <v>42501</v>
      </c>
      <c r="D2" s="12">
        <v>42461.5</v>
      </c>
      <c r="E2" s="19">
        <v>3</v>
      </c>
      <c r="F2" s="19">
        <v>12000</v>
      </c>
      <c r="G2" s="1" t="s">
        <v>2386</v>
      </c>
      <c r="H2" s="1" t="s">
        <v>330</v>
      </c>
      <c r="I2" s="1">
        <f>VLOOKUP(K2,JASA_KIRIM!$A$2:$C$11,3,FALSE)</f>
        <v>8000</v>
      </c>
      <c r="J2" t="s">
        <v>269</v>
      </c>
      <c r="K2" s="4" t="str">
        <f>JASA_KIRIM!A2</f>
        <v>JNE REGULER</v>
      </c>
    </row>
    <row r="3" spans="1:11" x14ac:dyDescent="0.25">
      <c r="A3" s="20" t="s">
        <v>223</v>
      </c>
      <c r="B3" s="1" t="s">
        <v>1883</v>
      </c>
      <c r="C3" s="7">
        <v>42748</v>
      </c>
      <c r="D3" s="12">
        <v>42462.5</v>
      </c>
      <c r="E3">
        <v>2</v>
      </c>
      <c r="F3">
        <v>67476</v>
      </c>
      <c r="G3" s="1" t="s">
        <v>2387</v>
      </c>
      <c r="H3" s="1" t="s">
        <v>335</v>
      </c>
      <c r="I3" s="1">
        <f>VLOOKUP(K3,JASA_KIRIM!$A$2:$C$11,3,FALSE)</f>
        <v>15000</v>
      </c>
      <c r="J3" t="s">
        <v>4123</v>
      </c>
      <c r="K3" s="4" t="s">
        <v>200</v>
      </c>
    </row>
    <row r="4" spans="1:11" x14ac:dyDescent="0.25">
      <c r="A4" s="20" t="s">
        <v>296</v>
      </c>
      <c r="B4" s="1" t="s">
        <v>1884</v>
      </c>
      <c r="C4" s="7">
        <v>42508</v>
      </c>
      <c r="D4" s="12">
        <v>42463.5</v>
      </c>
      <c r="E4">
        <v>1</v>
      </c>
      <c r="F4">
        <v>61911</v>
      </c>
      <c r="G4" s="1" t="s">
        <v>2388</v>
      </c>
      <c r="H4" s="1" t="s">
        <v>340</v>
      </c>
      <c r="I4" s="1">
        <f>VLOOKUP(K4,JASA_KIRIM!$A$2:$C$11,3,FALSE)</f>
        <v>12000</v>
      </c>
      <c r="J4" t="s">
        <v>4124</v>
      </c>
      <c r="K4" s="4" t="s">
        <v>202</v>
      </c>
    </row>
    <row r="5" spans="1:11" x14ac:dyDescent="0.25">
      <c r="A5" s="20" t="s">
        <v>300</v>
      </c>
      <c r="B5" s="1" t="s">
        <v>1885</v>
      </c>
      <c r="C5" s="7">
        <v>42494</v>
      </c>
      <c r="D5" s="12">
        <v>42464.5</v>
      </c>
      <c r="E5">
        <v>4</v>
      </c>
      <c r="F5">
        <v>29139</v>
      </c>
      <c r="G5" s="1" t="s">
        <v>2389</v>
      </c>
      <c r="H5" s="1" t="s">
        <v>345</v>
      </c>
      <c r="I5" s="1">
        <f>VLOOKUP(K5,JASA_KIRIM!$A$2:$C$11,3,FALSE)</f>
        <v>14000</v>
      </c>
      <c r="J5" t="s">
        <v>4125</v>
      </c>
      <c r="K5" s="4" t="s">
        <v>205</v>
      </c>
    </row>
    <row r="6" spans="1:11" x14ac:dyDescent="0.25">
      <c r="A6" s="20" t="s">
        <v>305</v>
      </c>
      <c r="B6" s="1" t="s">
        <v>1886</v>
      </c>
      <c r="C6" s="7">
        <v>42593</v>
      </c>
      <c r="D6" s="12">
        <v>42465.5</v>
      </c>
      <c r="E6">
        <v>4</v>
      </c>
      <c r="F6">
        <v>83389</v>
      </c>
      <c r="G6" s="1" t="s">
        <v>2481</v>
      </c>
      <c r="H6" s="1" t="s">
        <v>349</v>
      </c>
      <c r="I6" s="1">
        <f>VLOOKUP(K6,JASA_KIRIM!$A$2:$C$11,3,FALSE)</f>
        <v>5000</v>
      </c>
      <c r="J6" t="s">
        <v>4126</v>
      </c>
      <c r="K6" s="4" t="s">
        <v>201</v>
      </c>
    </row>
    <row r="7" spans="1:11" x14ac:dyDescent="0.25">
      <c r="A7" s="20" t="s">
        <v>310</v>
      </c>
      <c r="B7" s="1" t="s">
        <v>1887</v>
      </c>
      <c r="C7" s="7">
        <v>42722</v>
      </c>
      <c r="D7" s="12">
        <v>42466.5</v>
      </c>
      <c r="E7">
        <v>4</v>
      </c>
      <c r="F7">
        <v>43737</v>
      </c>
      <c r="G7" s="1" t="s">
        <v>2391</v>
      </c>
      <c r="H7" s="1" t="s">
        <v>354</v>
      </c>
      <c r="I7" s="1">
        <f>VLOOKUP(K7,JASA_KIRIM!$A$2:$C$11,3,FALSE)</f>
        <v>15000</v>
      </c>
      <c r="J7" t="s">
        <v>4127</v>
      </c>
      <c r="K7" s="4" t="s">
        <v>200</v>
      </c>
    </row>
    <row r="8" spans="1:11" x14ac:dyDescent="0.25">
      <c r="A8" s="20" t="s">
        <v>314</v>
      </c>
      <c r="B8" s="1" t="s">
        <v>1888</v>
      </c>
      <c r="C8" s="7">
        <v>42554</v>
      </c>
      <c r="D8" s="12">
        <v>42467.5</v>
      </c>
      <c r="E8">
        <v>3</v>
      </c>
      <c r="F8">
        <v>19454</v>
      </c>
      <c r="G8" s="1" t="s">
        <v>2392</v>
      </c>
      <c r="H8" s="1" t="s">
        <v>359</v>
      </c>
      <c r="I8" s="1">
        <f>VLOOKUP(K8,JASA_KIRIM!$A$2:$C$11,3,FALSE)</f>
        <v>8000</v>
      </c>
      <c r="J8" t="s">
        <v>4128</v>
      </c>
      <c r="K8" s="4" t="s">
        <v>204</v>
      </c>
    </row>
    <row r="9" spans="1:11" x14ac:dyDescent="0.25">
      <c r="A9" s="20" t="s">
        <v>318</v>
      </c>
      <c r="B9" s="1" t="s">
        <v>1889</v>
      </c>
      <c r="C9" s="7">
        <v>42731</v>
      </c>
      <c r="D9" s="12">
        <v>42468.5</v>
      </c>
      <c r="E9">
        <v>3</v>
      </c>
      <c r="F9">
        <v>83750</v>
      </c>
      <c r="G9" s="1" t="s">
        <v>2393</v>
      </c>
      <c r="H9" s="1" t="s">
        <v>364</v>
      </c>
      <c r="I9" s="1">
        <f>VLOOKUP(K9,JASA_KIRIM!$A$2:$C$11,3,FALSE)</f>
        <v>5000</v>
      </c>
      <c r="J9" t="s">
        <v>4129</v>
      </c>
      <c r="K9" s="4" t="s">
        <v>201</v>
      </c>
    </row>
    <row r="10" spans="1:11" x14ac:dyDescent="0.25">
      <c r="A10" s="20" t="s">
        <v>323</v>
      </c>
      <c r="B10" s="1" t="s">
        <v>1890</v>
      </c>
      <c r="C10" s="7">
        <v>42849</v>
      </c>
      <c r="D10" s="12">
        <v>42469.5</v>
      </c>
      <c r="E10">
        <v>1</v>
      </c>
      <c r="F10">
        <v>72013</v>
      </c>
      <c r="G10" s="1" t="s">
        <v>2394</v>
      </c>
      <c r="H10" s="1" t="s">
        <v>368</v>
      </c>
      <c r="I10" s="1">
        <f>VLOOKUP(K10,JASA_KIRIM!$A$2:$C$11,3,FALSE)</f>
        <v>10000</v>
      </c>
      <c r="J10" t="s">
        <v>4130</v>
      </c>
      <c r="K10" s="4" t="s">
        <v>207</v>
      </c>
    </row>
    <row r="11" spans="1:11" x14ac:dyDescent="0.25">
      <c r="A11" s="20" t="s">
        <v>327</v>
      </c>
      <c r="B11" s="1" t="s">
        <v>1891</v>
      </c>
      <c r="C11" s="7">
        <v>42818</v>
      </c>
      <c r="D11" s="12">
        <v>42470.5</v>
      </c>
      <c r="E11">
        <v>1</v>
      </c>
      <c r="F11">
        <v>51911</v>
      </c>
      <c r="G11" s="1" t="s">
        <v>2395</v>
      </c>
      <c r="H11" s="1" t="s">
        <v>373</v>
      </c>
      <c r="I11" s="1">
        <f>VLOOKUP(K11,JASA_KIRIM!$A$2:$C$11,3,FALSE)</f>
        <v>15000</v>
      </c>
      <c r="J11" t="s">
        <v>4131</v>
      </c>
      <c r="K11" s="4" t="s">
        <v>200</v>
      </c>
    </row>
    <row r="12" spans="1:11" x14ac:dyDescent="0.25">
      <c r="A12" s="20" t="s">
        <v>331</v>
      </c>
      <c r="B12" s="1" t="s">
        <v>1892</v>
      </c>
      <c r="C12" s="7">
        <v>42567</v>
      </c>
      <c r="D12" s="12">
        <v>42471.5</v>
      </c>
      <c r="E12">
        <v>2</v>
      </c>
      <c r="F12">
        <v>67538</v>
      </c>
      <c r="G12" s="1" t="s">
        <v>2396</v>
      </c>
      <c r="H12" s="1" t="s">
        <v>378</v>
      </c>
      <c r="I12" s="1">
        <f>VLOOKUP(K12,JASA_KIRIM!$A$2:$C$11,3,FALSE)</f>
        <v>5000</v>
      </c>
      <c r="J12" t="s">
        <v>4132</v>
      </c>
      <c r="K12" s="4" t="s">
        <v>201</v>
      </c>
    </row>
    <row r="13" spans="1:11" x14ac:dyDescent="0.25">
      <c r="A13" s="20" t="s">
        <v>336</v>
      </c>
      <c r="B13" s="1" t="s">
        <v>1893</v>
      </c>
      <c r="C13" s="7">
        <v>42773</v>
      </c>
      <c r="D13" s="12">
        <v>42472.5</v>
      </c>
      <c r="E13">
        <v>1</v>
      </c>
      <c r="F13">
        <v>91074</v>
      </c>
      <c r="G13" s="1" t="s">
        <v>2397</v>
      </c>
      <c r="H13" s="1" t="s">
        <v>382</v>
      </c>
      <c r="I13" s="1">
        <f>VLOOKUP(K13,JASA_KIRIM!$A$2:$C$11,3,FALSE)</f>
        <v>15000</v>
      </c>
      <c r="J13" t="s">
        <v>4133</v>
      </c>
      <c r="K13" s="4" t="s">
        <v>200</v>
      </c>
    </row>
    <row r="14" spans="1:11" x14ac:dyDescent="0.25">
      <c r="A14" s="20" t="s">
        <v>341</v>
      </c>
      <c r="B14" s="1" t="s">
        <v>1894</v>
      </c>
      <c r="C14" s="7">
        <v>42625</v>
      </c>
      <c r="D14" s="12">
        <v>42473.5</v>
      </c>
      <c r="E14">
        <v>1</v>
      </c>
      <c r="F14">
        <v>99515</v>
      </c>
      <c r="G14" s="1" t="s">
        <v>2482</v>
      </c>
      <c r="H14" s="1" t="s">
        <v>387</v>
      </c>
      <c r="I14" s="1">
        <f>VLOOKUP(K14,JASA_KIRIM!$A$2:$C$11,3,FALSE)</f>
        <v>8000</v>
      </c>
      <c r="J14" t="s">
        <v>4134</v>
      </c>
      <c r="K14" s="4" t="s">
        <v>204</v>
      </c>
    </row>
    <row r="15" spans="1:11" x14ac:dyDescent="0.25">
      <c r="A15" s="20" t="s">
        <v>346</v>
      </c>
      <c r="B15" s="1" t="s">
        <v>1895</v>
      </c>
      <c r="C15" s="7">
        <v>42622</v>
      </c>
      <c r="D15" s="12">
        <v>42474.5</v>
      </c>
      <c r="E15">
        <v>3</v>
      </c>
      <c r="F15">
        <v>62825</v>
      </c>
      <c r="G15" s="1" t="s">
        <v>2399</v>
      </c>
      <c r="H15" s="1" t="s">
        <v>391</v>
      </c>
      <c r="I15" s="1">
        <f>VLOOKUP(K15,JASA_KIRIM!$A$2:$C$11,3,FALSE)</f>
        <v>8000</v>
      </c>
      <c r="J15" t="s">
        <v>4135</v>
      </c>
      <c r="K15" s="4" t="s">
        <v>198</v>
      </c>
    </row>
    <row r="16" spans="1:11" x14ac:dyDescent="0.25">
      <c r="A16" s="20" t="s">
        <v>350</v>
      </c>
      <c r="B16" s="1" t="s">
        <v>1896</v>
      </c>
      <c r="C16" s="7">
        <v>42597</v>
      </c>
      <c r="D16" s="12">
        <v>42475.5</v>
      </c>
      <c r="E16">
        <v>2</v>
      </c>
      <c r="F16">
        <v>17941</v>
      </c>
      <c r="G16" s="1" t="s">
        <v>2400</v>
      </c>
      <c r="H16" s="1" t="s">
        <v>395</v>
      </c>
      <c r="I16" s="1">
        <f>VLOOKUP(K16,JASA_KIRIM!$A$2:$C$11,3,FALSE)</f>
        <v>7000</v>
      </c>
      <c r="J16" t="s">
        <v>4136</v>
      </c>
      <c r="K16" s="4" t="s">
        <v>206</v>
      </c>
    </row>
    <row r="17" spans="1:11" x14ac:dyDescent="0.25">
      <c r="A17" s="20" t="s">
        <v>355</v>
      </c>
      <c r="B17" s="1" t="s">
        <v>1897</v>
      </c>
      <c r="C17" s="7">
        <v>42689</v>
      </c>
      <c r="D17" s="12">
        <v>42476.5</v>
      </c>
      <c r="E17">
        <v>1</v>
      </c>
      <c r="F17">
        <v>19241</v>
      </c>
      <c r="G17" s="1" t="s">
        <v>2401</v>
      </c>
      <c r="H17" s="1" t="s">
        <v>400</v>
      </c>
      <c r="I17" s="1">
        <f>VLOOKUP(K17,JASA_KIRIM!$A$2:$C$11,3,FALSE)</f>
        <v>14000</v>
      </c>
      <c r="J17" t="s">
        <v>4137</v>
      </c>
      <c r="K17" s="4" t="s">
        <v>205</v>
      </c>
    </row>
    <row r="18" spans="1:11" x14ac:dyDescent="0.25">
      <c r="A18" s="20" t="s">
        <v>360</v>
      </c>
      <c r="B18" s="1" t="s">
        <v>1898</v>
      </c>
      <c r="C18" s="7">
        <v>42842</v>
      </c>
      <c r="D18" s="12">
        <v>42477.5</v>
      </c>
      <c r="E18">
        <v>2</v>
      </c>
      <c r="F18">
        <v>42998</v>
      </c>
      <c r="G18" s="1" t="s">
        <v>2402</v>
      </c>
      <c r="H18" s="1" t="s">
        <v>404</v>
      </c>
      <c r="I18" s="1">
        <f>VLOOKUP(K18,JASA_KIRIM!$A$2:$C$11,3,FALSE)</f>
        <v>5000</v>
      </c>
      <c r="J18" t="s">
        <v>4138</v>
      </c>
      <c r="K18" s="4" t="s">
        <v>201</v>
      </c>
    </row>
    <row r="19" spans="1:11" x14ac:dyDescent="0.25">
      <c r="A19" s="20" t="s">
        <v>365</v>
      </c>
      <c r="B19" s="1" t="s">
        <v>1899</v>
      </c>
      <c r="C19" s="7">
        <v>42826</v>
      </c>
      <c r="D19" s="12">
        <v>42478.5</v>
      </c>
      <c r="E19">
        <v>1</v>
      </c>
      <c r="F19">
        <v>50688</v>
      </c>
      <c r="G19" s="1" t="s">
        <v>2403</v>
      </c>
      <c r="H19" s="1" t="s">
        <v>408</v>
      </c>
      <c r="I19" s="1">
        <f>VLOOKUP(K19,JASA_KIRIM!$A$2:$C$11,3,FALSE)</f>
        <v>12000</v>
      </c>
      <c r="J19" t="s">
        <v>4139</v>
      </c>
      <c r="K19" s="4" t="s">
        <v>202</v>
      </c>
    </row>
    <row r="20" spans="1:11" x14ac:dyDescent="0.25">
      <c r="A20" s="20" t="s">
        <v>369</v>
      </c>
      <c r="B20" s="1" t="s">
        <v>1900</v>
      </c>
      <c r="C20" s="7">
        <v>42766</v>
      </c>
      <c r="D20" s="12">
        <v>42479.5</v>
      </c>
      <c r="E20">
        <v>4</v>
      </c>
      <c r="F20">
        <v>28614</v>
      </c>
      <c r="G20" s="1" t="s">
        <v>2404</v>
      </c>
      <c r="H20" s="1" t="s">
        <v>412</v>
      </c>
      <c r="I20" s="1">
        <f>VLOOKUP(K20,JASA_KIRIM!$A$2:$C$11,3,FALSE)</f>
        <v>8000</v>
      </c>
      <c r="J20" t="s">
        <v>4140</v>
      </c>
      <c r="K20" s="4" t="s">
        <v>204</v>
      </c>
    </row>
    <row r="21" spans="1:11" x14ac:dyDescent="0.25">
      <c r="A21" s="20" t="s">
        <v>374</v>
      </c>
      <c r="B21" s="1" t="s">
        <v>1901</v>
      </c>
      <c r="C21" s="7">
        <v>42563</v>
      </c>
      <c r="D21" s="12">
        <v>42480.5</v>
      </c>
      <c r="E21">
        <v>2</v>
      </c>
      <c r="F21">
        <v>35607</v>
      </c>
      <c r="G21" s="1" t="s">
        <v>2405</v>
      </c>
      <c r="H21" s="1" t="s">
        <v>417</v>
      </c>
      <c r="I21" s="1">
        <f>VLOOKUP(K21,JASA_KIRIM!$A$2:$C$11,3,FALSE)</f>
        <v>7000</v>
      </c>
      <c r="J21" t="s">
        <v>4141</v>
      </c>
      <c r="K21" s="4" t="s">
        <v>206</v>
      </c>
    </row>
    <row r="22" spans="1:11" x14ac:dyDescent="0.25">
      <c r="A22" s="20" t="s">
        <v>379</v>
      </c>
      <c r="B22" s="1" t="s">
        <v>1902</v>
      </c>
      <c r="C22" s="7">
        <v>42763</v>
      </c>
      <c r="D22" s="12">
        <v>42481.5</v>
      </c>
      <c r="E22">
        <v>3</v>
      </c>
      <c r="F22">
        <v>41069</v>
      </c>
      <c r="G22" s="1" t="s">
        <v>2406</v>
      </c>
      <c r="H22" s="1" t="s">
        <v>422</v>
      </c>
      <c r="I22" s="1">
        <f>VLOOKUP(K22,JASA_KIRIM!$A$2:$C$11,3,FALSE)</f>
        <v>12000</v>
      </c>
      <c r="J22" t="s">
        <v>4142</v>
      </c>
      <c r="K22" s="4" t="s">
        <v>202</v>
      </c>
    </row>
    <row r="23" spans="1:11" x14ac:dyDescent="0.25">
      <c r="A23" s="20" t="s">
        <v>383</v>
      </c>
      <c r="B23" s="1" t="s">
        <v>1903</v>
      </c>
      <c r="C23" s="7">
        <v>42791</v>
      </c>
      <c r="D23" s="12">
        <v>42482.5</v>
      </c>
      <c r="E23">
        <v>4</v>
      </c>
      <c r="F23">
        <v>85587</v>
      </c>
      <c r="G23" s="1" t="s">
        <v>2407</v>
      </c>
      <c r="H23" s="1" t="s">
        <v>427</v>
      </c>
      <c r="I23" s="1">
        <f>VLOOKUP(K23,JASA_KIRIM!$A$2:$C$11,3,FALSE)</f>
        <v>7000</v>
      </c>
      <c r="J23" t="s">
        <v>4143</v>
      </c>
      <c r="K23" s="4" t="s">
        <v>203</v>
      </c>
    </row>
    <row r="24" spans="1:11" x14ac:dyDescent="0.25">
      <c r="A24" s="20" t="s">
        <v>388</v>
      </c>
      <c r="B24" s="1" t="s">
        <v>1904</v>
      </c>
      <c r="C24" s="7">
        <v>42671</v>
      </c>
      <c r="D24" s="12">
        <v>42483.5</v>
      </c>
      <c r="E24">
        <v>2</v>
      </c>
      <c r="F24">
        <v>59885</v>
      </c>
      <c r="G24" s="1" t="s">
        <v>2408</v>
      </c>
      <c r="H24" s="1" t="s">
        <v>431</v>
      </c>
      <c r="I24" s="1">
        <f>VLOOKUP(K24,JASA_KIRIM!$A$2:$C$11,3,FALSE)</f>
        <v>9000</v>
      </c>
      <c r="J24" t="s">
        <v>4144</v>
      </c>
      <c r="K24" s="4" t="s">
        <v>199</v>
      </c>
    </row>
    <row r="25" spans="1:11" x14ac:dyDescent="0.25">
      <c r="A25" s="20" t="s">
        <v>392</v>
      </c>
      <c r="B25" s="1" t="s">
        <v>1905</v>
      </c>
      <c r="C25" s="7">
        <v>42519</v>
      </c>
      <c r="D25" s="12">
        <v>42484.5</v>
      </c>
      <c r="E25">
        <v>1</v>
      </c>
      <c r="F25">
        <v>23831</v>
      </c>
      <c r="G25" s="1" t="s">
        <v>2409</v>
      </c>
      <c r="H25" s="1" t="s">
        <v>435</v>
      </c>
      <c r="I25" s="1">
        <f>VLOOKUP(K25,JASA_KIRIM!$A$2:$C$11,3,FALSE)</f>
        <v>8000</v>
      </c>
      <c r="J25" t="s">
        <v>4145</v>
      </c>
      <c r="K25" s="4" t="s">
        <v>198</v>
      </c>
    </row>
    <row r="26" spans="1:11" x14ac:dyDescent="0.25">
      <c r="A26" s="20" t="s">
        <v>396</v>
      </c>
      <c r="B26" s="1" t="s">
        <v>1906</v>
      </c>
      <c r="C26" s="7">
        <v>42706</v>
      </c>
      <c r="D26" s="12">
        <v>42485.5</v>
      </c>
      <c r="E26">
        <v>1</v>
      </c>
      <c r="F26">
        <v>65068</v>
      </c>
      <c r="G26" s="1" t="s">
        <v>2410</v>
      </c>
      <c r="H26" s="1" t="s">
        <v>440</v>
      </c>
      <c r="I26" s="1">
        <f>VLOOKUP(K26,JASA_KIRIM!$A$2:$C$11,3,FALSE)</f>
        <v>8000</v>
      </c>
      <c r="J26" t="s">
        <v>4146</v>
      </c>
      <c r="K26" s="4" t="s">
        <v>204</v>
      </c>
    </row>
    <row r="27" spans="1:11" x14ac:dyDescent="0.25">
      <c r="A27" s="20" t="s">
        <v>401</v>
      </c>
      <c r="B27" s="1" t="s">
        <v>1907</v>
      </c>
      <c r="C27" s="7">
        <v>42509</v>
      </c>
      <c r="D27" s="12">
        <v>42486.5</v>
      </c>
      <c r="E27">
        <v>3</v>
      </c>
      <c r="F27">
        <v>40638</v>
      </c>
      <c r="G27" s="1" t="s">
        <v>2411</v>
      </c>
      <c r="H27" s="1" t="s">
        <v>444</v>
      </c>
      <c r="I27" s="1">
        <f>VLOOKUP(K27,JASA_KIRIM!$A$2:$C$11,3,FALSE)</f>
        <v>10000</v>
      </c>
      <c r="J27" t="s">
        <v>4147</v>
      </c>
      <c r="K27" s="4" t="s">
        <v>207</v>
      </c>
    </row>
    <row r="28" spans="1:11" x14ac:dyDescent="0.25">
      <c r="A28" s="20" t="s">
        <v>405</v>
      </c>
      <c r="B28" s="1" t="s">
        <v>1908</v>
      </c>
      <c r="C28" s="7">
        <v>42788</v>
      </c>
      <c r="D28" s="12">
        <v>42487.5</v>
      </c>
      <c r="E28">
        <v>4</v>
      </c>
      <c r="F28">
        <v>79204</v>
      </c>
      <c r="G28" s="1" t="s">
        <v>2412</v>
      </c>
      <c r="H28" s="1" t="s">
        <v>449</v>
      </c>
      <c r="I28" s="1">
        <f>VLOOKUP(K28,JASA_KIRIM!$A$2:$C$11,3,FALSE)</f>
        <v>7000</v>
      </c>
      <c r="J28" t="s">
        <v>4148</v>
      </c>
      <c r="K28" s="4" t="s">
        <v>203</v>
      </c>
    </row>
    <row r="29" spans="1:11" x14ac:dyDescent="0.25">
      <c r="A29" s="20" t="s">
        <v>409</v>
      </c>
      <c r="B29" s="1" t="s">
        <v>1909</v>
      </c>
      <c r="C29" s="7">
        <v>42837</v>
      </c>
      <c r="D29" s="12">
        <v>42488.5</v>
      </c>
      <c r="E29">
        <v>4</v>
      </c>
      <c r="F29">
        <v>95849</v>
      </c>
      <c r="G29" s="1" t="s">
        <v>2413</v>
      </c>
      <c r="H29" s="1" t="s">
        <v>454</v>
      </c>
      <c r="I29" s="1">
        <f>VLOOKUP(K29,JASA_KIRIM!$A$2:$C$11,3,FALSE)</f>
        <v>5000</v>
      </c>
      <c r="J29" t="s">
        <v>4149</v>
      </c>
      <c r="K29" s="4" t="s">
        <v>201</v>
      </c>
    </row>
    <row r="30" spans="1:11" x14ac:dyDescent="0.25">
      <c r="A30" s="20" t="s">
        <v>413</v>
      </c>
      <c r="B30" s="1" t="s">
        <v>1910</v>
      </c>
      <c r="C30" s="7">
        <v>42810</v>
      </c>
      <c r="D30" s="12">
        <v>42489.5</v>
      </c>
      <c r="E30">
        <v>2</v>
      </c>
      <c r="F30">
        <v>18347</v>
      </c>
      <c r="G30" s="1" t="s">
        <v>2414</v>
      </c>
      <c r="H30" s="1" t="s">
        <v>458</v>
      </c>
      <c r="I30" s="1">
        <f>VLOOKUP(K30,JASA_KIRIM!$A$2:$C$11,3,FALSE)</f>
        <v>7000</v>
      </c>
      <c r="J30" t="s">
        <v>4150</v>
      </c>
      <c r="K30" s="4" t="s">
        <v>206</v>
      </c>
    </row>
    <row r="31" spans="1:11" x14ac:dyDescent="0.25">
      <c r="A31" s="20" t="s">
        <v>418</v>
      </c>
      <c r="B31" s="1" t="s">
        <v>1911</v>
      </c>
      <c r="C31" s="7">
        <v>42587</v>
      </c>
      <c r="D31" s="12">
        <v>42490.5</v>
      </c>
      <c r="E31">
        <v>2</v>
      </c>
      <c r="F31">
        <v>89360</v>
      </c>
      <c r="G31" s="1" t="s">
        <v>2415</v>
      </c>
      <c r="H31" s="1" t="s">
        <v>463</v>
      </c>
      <c r="I31" s="1">
        <f>VLOOKUP(K31,JASA_KIRIM!$A$2:$C$11,3,FALSE)</f>
        <v>12000</v>
      </c>
      <c r="J31" t="s">
        <v>4151</v>
      </c>
      <c r="K31" s="4" t="s">
        <v>202</v>
      </c>
    </row>
    <row r="32" spans="1:11" x14ac:dyDescent="0.25">
      <c r="A32" s="20" t="s">
        <v>423</v>
      </c>
      <c r="B32" s="1" t="s">
        <v>1912</v>
      </c>
      <c r="C32" s="7">
        <v>42699</v>
      </c>
      <c r="D32" s="12">
        <v>42491.5</v>
      </c>
      <c r="E32">
        <v>1</v>
      </c>
      <c r="F32">
        <v>28529</v>
      </c>
      <c r="G32" s="1" t="s">
        <v>2416</v>
      </c>
      <c r="H32" s="1" t="s">
        <v>468</v>
      </c>
      <c r="I32" s="1">
        <f>VLOOKUP(K32,JASA_KIRIM!$A$2:$C$11,3,FALSE)</f>
        <v>8000</v>
      </c>
      <c r="J32" t="s">
        <v>4152</v>
      </c>
      <c r="K32" s="4" t="s">
        <v>204</v>
      </c>
    </row>
    <row r="33" spans="1:11" x14ac:dyDescent="0.25">
      <c r="A33" s="20" t="s">
        <v>428</v>
      </c>
      <c r="B33" s="1" t="s">
        <v>1913</v>
      </c>
      <c r="C33" s="7">
        <v>42770</v>
      </c>
      <c r="D33" s="12">
        <v>42492.5</v>
      </c>
      <c r="E33">
        <v>1</v>
      </c>
      <c r="F33">
        <v>66264</v>
      </c>
      <c r="G33" s="1" t="s">
        <v>2417</v>
      </c>
      <c r="H33" s="1" t="s">
        <v>472</v>
      </c>
      <c r="I33" s="1">
        <f>VLOOKUP(K33,JASA_KIRIM!$A$2:$C$11,3,FALSE)</f>
        <v>5000</v>
      </c>
      <c r="J33" t="s">
        <v>4153</v>
      </c>
      <c r="K33" s="4" t="s">
        <v>201</v>
      </c>
    </row>
    <row r="34" spans="1:11" x14ac:dyDescent="0.25">
      <c r="A34" s="20" t="s">
        <v>432</v>
      </c>
      <c r="B34" s="1" t="s">
        <v>1914</v>
      </c>
      <c r="C34" s="7">
        <v>42558</v>
      </c>
      <c r="D34" s="12">
        <v>42493.5</v>
      </c>
      <c r="E34">
        <v>4</v>
      </c>
      <c r="F34">
        <v>25186</v>
      </c>
      <c r="G34" s="1" t="s">
        <v>2418</v>
      </c>
      <c r="H34" s="1" t="s">
        <v>477</v>
      </c>
      <c r="I34" s="1">
        <f>VLOOKUP(K34,JASA_KIRIM!$A$2:$C$11,3,FALSE)</f>
        <v>15000</v>
      </c>
      <c r="J34" t="s">
        <v>4154</v>
      </c>
      <c r="K34" s="4" t="s">
        <v>200</v>
      </c>
    </row>
    <row r="35" spans="1:11" x14ac:dyDescent="0.25">
      <c r="A35" s="20" t="s">
        <v>436</v>
      </c>
      <c r="B35" s="1" t="s">
        <v>1915</v>
      </c>
      <c r="C35" s="7">
        <v>42709</v>
      </c>
      <c r="D35" s="12">
        <v>42494.5</v>
      </c>
      <c r="E35">
        <v>3</v>
      </c>
      <c r="F35">
        <v>61863</v>
      </c>
      <c r="G35" s="1" t="s">
        <v>2419</v>
      </c>
      <c r="H35" s="1" t="s">
        <v>482</v>
      </c>
      <c r="I35" s="1">
        <f>VLOOKUP(K35,JASA_KIRIM!$A$2:$C$11,3,FALSE)</f>
        <v>10000</v>
      </c>
      <c r="J35" t="s">
        <v>4155</v>
      </c>
      <c r="K35" s="4" t="s">
        <v>207</v>
      </c>
    </row>
    <row r="36" spans="1:11" x14ac:dyDescent="0.25">
      <c r="A36" s="20" t="s">
        <v>441</v>
      </c>
      <c r="B36" s="1" t="s">
        <v>1916</v>
      </c>
      <c r="C36" s="7">
        <v>42515</v>
      </c>
      <c r="D36" s="12">
        <v>42495.5</v>
      </c>
      <c r="E36">
        <v>2</v>
      </c>
      <c r="F36">
        <v>91424</v>
      </c>
      <c r="G36" s="1" t="s">
        <v>2420</v>
      </c>
      <c r="H36" s="1" t="s">
        <v>487</v>
      </c>
      <c r="I36" s="1">
        <f>VLOOKUP(K36,JASA_KIRIM!$A$2:$C$11,3,FALSE)</f>
        <v>14000</v>
      </c>
      <c r="J36" t="s">
        <v>4156</v>
      </c>
      <c r="K36" s="4" t="s">
        <v>205</v>
      </c>
    </row>
    <row r="37" spans="1:11" x14ac:dyDescent="0.25">
      <c r="A37" s="20" t="s">
        <v>445</v>
      </c>
      <c r="B37" s="1" t="s">
        <v>1917</v>
      </c>
      <c r="C37" s="7">
        <v>42591</v>
      </c>
      <c r="D37" s="12">
        <v>42496.5</v>
      </c>
      <c r="E37">
        <v>2</v>
      </c>
      <c r="F37">
        <v>78040</v>
      </c>
      <c r="G37" s="1" t="s">
        <v>2421</v>
      </c>
      <c r="H37" s="1" t="s">
        <v>492</v>
      </c>
      <c r="I37" s="1">
        <f>VLOOKUP(K37,JASA_KIRIM!$A$2:$C$11,3,FALSE)</f>
        <v>12000</v>
      </c>
      <c r="J37" t="s">
        <v>4157</v>
      </c>
      <c r="K37" s="4" t="s">
        <v>202</v>
      </c>
    </row>
    <row r="38" spans="1:11" x14ac:dyDescent="0.25">
      <c r="A38" s="20" t="s">
        <v>450</v>
      </c>
      <c r="B38" s="1" t="s">
        <v>1918</v>
      </c>
      <c r="C38" s="7">
        <v>42636</v>
      </c>
      <c r="D38" s="12">
        <v>42497.5</v>
      </c>
      <c r="E38">
        <v>2</v>
      </c>
      <c r="F38">
        <v>60038</v>
      </c>
      <c r="G38" s="1" t="s">
        <v>2422</v>
      </c>
      <c r="H38" s="1" t="s">
        <v>496</v>
      </c>
      <c r="I38" s="1">
        <f>VLOOKUP(K38,JASA_KIRIM!$A$2:$C$11,3,FALSE)</f>
        <v>10000</v>
      </c>
      <c r="J38" t="s">
        <v>4158</v>
      </c>
      <c r="K38" s="4" t="s">
        <v>207</v>
      </c>
    </row>
    <row r="39" spans="1:11" x14ac:dyDescent="0.25">
      <c r="A39" s="20" t="s">
        <v>455</v>
      </c>
      <c r="B39" s="1" t="s">
        <v>1919</v>
      </c>
      <c r="C39" s="7">
        <v>42679</v>
      </c>
      <c r="D39" s="12">
        <v>42498.5</v>
      </c>
      <c r="E39">
        <v>3</v>
      </c>
      <c r="F39">
        <v>39765</v>
      </c>
      <c r="G39" s="1" t="s">
        <v>2423</v>
      </c>
      <c r="H39" s="1" t="s">
        <v>500</v>
      </c>
      <c r="I39" s="1">
        <f>VLOOKUP(K39,JASA_KIRIM!$A$2:$C$11,3,FALSE)</f>
        <v>10000</v>
      </c>
      <c r="J39" t="s">
        <v>4159</v>
      </c>
      <c r="K39" s="4" t="s">
        <v>207</v>
      </c>
    </row>
    <row r="40" spans="1:11" x14ac:dyDescent="0.25">
      <c r="A40" s="20" t="s">
        <v>459</v>
      </c>
      <c r="B40" s="1" t="s">
        <v>1920</v>
      </c>
      <c r="C40" s="7">
        <v>42595</v>
      </c>
      <c r="D40" s="12">
        <v>42499.5</v>
      </c>
      <c r="E40">
        <v>4</v>
      </c>
      <c r="F40">
        <v>88401</v>
      </c>
      <c r="G40" s="1" t="s">
        <v>2424</v>
      </c>
      <c r="H40" s="1" t="s">
        <v>504</v>
      </c>
      <c r="I40" s="1">
        <f>VLOOKUP(K40,JASA_KIRIM!$A$2:$C$11,3,FALSE)</f>
        <v>15000</v>
      </c>
      <c r="J40" t="s">
        <v>4160</v>
      </c>
      <c r="K40" s="4" t="s">
        <v>200</v>
      </c>
    </row>
    <row r="41" spans="1:11" x14ac:dyDescent="0.25">
      <c r="A41" s="20" t="s">
        <v>464</v>
      </c>
      <c r="B41" s="1" t="s">
        <v>1921</v>
      </c>
      <c r="C41" s="7">
        <v>42773</v>
      </c>
      <c r="D41" s="12">
        <v>42500.5</v>
      </c>
      <c r="E41">
        <v>1</v>
      </c>
      <c r="F41">
        <v>62555</v>
      </c>
      <c r="G41" s="1" t="s">
        <v>2425</v>
      </c>
      <c r="H41" s="1" t="s">
        <v>509</v>
      </c>
      <c r="I41" s="1">
        <f>VLOOKUP(K41,JASA_KIRIM!$A$2:$C$11,3,FALSE)</f>
        <v>8000</v>
      </c>
      <c r="J41" t="s">
        <v>4161</v>
      </c>
      <c r="K41" s="4" t="s">
        <v>204</v>
      </c>
    </row>
    <row r="42" spans="1:11" x14ac:dyDescent="0.25">
      <c r="A42" s="20" t="s">
        <v>469</v>
      </c>
      <c r="B42" s="1" t="s">
        <v>1922</v>
      </c>
      <c r="C42" s="7">
        <v>42531</v>
      </c>
      <c r="D42" s="12">
        <v>42501.5</v>
      </c>
      <c r="E42">
        <v>2</v>
      </c>
      <c r="F42">
        <v>56631</v>
      </c>
      <c r="G42" s="1" t="s">
        <v>2426</v>
      </c>
      <c r="H42" s="1" t="s">
        <v>513</v>
      </c>
      <c r="I42" s="1">
        <f>VLOOKUP(K42,JASA_KIRIM!$A$2:$C$11,3,FALSE)</f>
        <v>5000</v>
      </c>
      <c r="J42" t="s">
        <v>4162</v>
      </c>
      <c r="K42" s="4" t="s">
        <v>201</v>
      </c>
    </row>
    <row r="43" spans="1:11" x14ac:dyDescent="0.25">
      <c r="A43" s="20" t="s">
        <v>473</v>
      </c>
      <c r="B43" s="1" t="s">
        <v>1923</v>
      </c>
      <c r="C43" s="7">
        <v>42542</v>
      </c>
      <c r="D43" s="12">
        <v>42502.5</v>
      </c>
      <c r="E43">
        <v>4</v>
      </c>
      <c r="F43">
        <v>22754</v>
      </c>
      <c r="G43" s="1" t="s">
        <v>2427</v>
      </c>
      <c r="H43" s="1" t="s">
        <v>517</v>
      </c>
      <c r="I43" s="1">
        <f>VLOOKUP(K43,JASA_KIRIM!$A$2:$C$11,3,FALSE)</f>
        <v>10000</v>
      </c>
      <c r="J43" t="s">
        <v>4163</v>
      </c>
      <c r="K43" s="4" t="s">
        <v>207</v>
      </c>
    </row>
    <row r="44" spans="1:11" x14ac:dyDescent="0.25">
      <c r="A44" s="20" t="s">
        <v>478</v>
      </c>
      <c r="B44" s="1" t="s">
        <v>1924</v>
      </c>
      <c r="C44" s="7">
        <v>42684</v>
      </c>
      <c r="D44" s="12">
        <v>42503.5</v>
      </c>
      <c r="E44">
        <v>2</v>
      </c>
      <c r="F44">
        <v>93257</v>
      </c>
      <c r="G44" s="1" t="s">
        <v>2428</v>
      </c>
      <c r="H44" s="1" t="s">
        <v>522</v>
      </c>
      <c r="I44" s="1">
        <f>VLOOKUP(K44,JASA_KIRIM!$A$2:$C$11,3,FALSE)</f>
        <v>7000</v>
      </c>
      <c r="J44" t="s">
        <v>4164</v>
      </c>
      <c r="K44" s="4" t="s">
        <v>203</v>
      </c>
    </row>
    <row r="45" spans="1:11" x14ac:dyDescent="0.25">
      <c r="A45" s="20" t="s">
        <v>483</v>
      </c>
      <c r="B45" s="1" t="s">
        <v>1925</v>
      </c>
      <c r="C45" s="7">
        <v>42568</v>
      </c>
      <c r="D45" s="12">
        <v>42504.5</v>
      </c>
      <c r="E45">
        <v>1</v>
      </c>
      <c r="F45">
        <v>42354</v>
      </c>
      <c r="G45" s="1" t="s">
        <v>2429</v>
      </c>
      <c r="H45" s="1" t="s">
        <v>527</v>
      </c>
      <c r="I45" s="1">
        <f>VLOOKUP(K45,JASA_KIRIM!$A$2:$C$11,3,FALSE)</f>
        <v>7000</v>
      </c>
      <c r="J45" t="s">
        <v>4165</v>
      </c>
      <c r="K45" s="4" t="s">
        <v>206</v>
      </c>
    </row>
    <row r="46" spans="1:11" x14ac:dyDescent="0.25">
      <c r="A46" s="20" t="s">
        <v>488</v>
      </c>
      <c r="B46" s="1" t="s">
        <v>1926</v>
      </c>
      <c r="C46" s="7">
        <v>42786</v>
      </c>
      <c r="D46" s="12">
        <v>42505.5</v>
      </c>
      <c r="E46">
        <v>3</v>
      </c>
      <c r="F46">
        <v>44311</v>
      </c>
      <c r="G46" s="1" t="s">
        <v>2430</v>
      </c>
      <c r="H46" s="1" t="s">
        <v>532</v>
      </c>
      <c r="I46" s="1">
        <f>VLOOKUP(K46,JASA_KIRIM!$A$2:$C$11,3,FALSE)</f>
        <v>10000</v>
      </c>
      <c r="J46" t="s">
        <v>4166</v>
      </c>
      <c r="K46" s="4" t="s">
        <v>207</v>
      </c>
    </row>
    <row r="47" spans="1:11" x14ac:dyDescent="0.25">
      <c r="A47" s="20" t="s">
        <v>493</v>
      </c>
      <c r="B47" s="1" t="s">
        <v>1927</v>
      </c>
      <c r="C47" s="7">
        <v>42689</v>
      </c>
      <c r="D47" s="12">
        <v>42506.5</v>
      </c>
      <c r="E47">
        <v>3</v>
      </c>
      <c r="F47">
        <v>75849</v>
      </c>
      <c r="G47" s="1" t="s">
        <v>2483</v>
      </c>
      <c r="H47" s="1" t="s">
        <v>536</v>
      </c>
      <c r="I47" s="1">
        <f>VLOOKUP(K47,JASA_KIRIM!$A$2:$C$11,3,FALSE)</f>
        <v>12000</v>
      </c>
      <c r="J47" t="s">
        <v>4167</v>
      </c>
      <c r="K47" s="4" t="s">
        <v>202</v>
      </c>
    </row>
    <row r="48" spans="1:11" x14ac:dyDescent="0.25">
      <c r="A48" s="20" t="s">
        <v>497</v>
      </c>
      <c r="B48" s="1" t="s">
        <v>1928</v>
      </c>
      <c r="C48" s="7">
        <v>42802</v>
      </c>
      <c r="D48" s="12">
        <v>42507.5</v>
      </c>
      <c r="E48">
        <v>1</v>
      </c>
      <c r="F48">
        <v>68865</v>
      </c>
      <c r="G48" s="1" t="s">
        <v>2432</v>
      </c>
      <c r="H48" s="1" t="s">
        <v>541</v>
      </c>
      <c r="I48" s="1">
        <f>VLOOKUP(K48,JASA_KIRIM!$A$2:$C$11,3,FALSE)</f>
        <v>10000</v>
      </c>
      <c r="J48" t="s">
        <v>4168</v>
      </c>
      <c r="K48" s="4" t="s">
        <v>207</v>
      </c>
    </row>
    <row r="49" spans="1:11" x14ac:dyDescent="0.25">
      <c r="A49" s="20" t="s">
        <v>501</v>
      </c>
      <c r="B49" s="1" t="s">
        <v>1929</v>
      </c>
      <c r="C49" s="7">
        <v>42672</v>
      </c>
      <c r="D49" s="12">
        <v>42508.5</v>
      </c>
      <c r="E49">
        <v>4</v>
      </c>
      <c r="F49">
        <v>63562</v>
      </c>
      <c r="G49" s="1" t="s">
        <v>2433</v>
      </c>
      <c r="H49" s="1" t="s">
        <v>546</v>
      </c>
      <c r="I49" s="1">
        <f>VLOOKUP(K49,JASA_KIRIM!$A$2:$C$11,3,FALSE)</f>
        <v>10000</v>
      </c>
      <c r="J49" t="s">
        <v>4169</v>
      </c>
      <c r="K49" s="4" t="s">
        <v>207</v>
      </c>
    </row>
    <row r="50" spans="1:11" x14ac:dyDescent="0.25">
      <c r="A50" s="20" t="s">
        <v>505</v>
      </c>
      <c r="B50" s="1" t="s">
        <v>1930</v>
      </c>
      <c r="C50" s="7">
        <v>42519</v>
      </c>
      <c r="D50" s="12">
        <v>42509.5</v>
      </c>
      <c r="E50">
        <v>1</v>
      </c>
      <c r="F50">
        <v>27651</v>
      </c>
      <c r="G50" s="1" t="s">
        <v>2434</v>
      </c>
      <c r="H50" s="1" t="s">
        <v>550</v>
      </c>
      <c r="I50" s="1">
        <f>VLOOKUP(K50,JASA_KIRIM!$A$2:$C$11,3,FALSE)</f>
        <v>7000</v>
      </c>
      <c r="J50" t="s">
        <v>4170</v>
      </c>
      <c r="K50" s="4" t="s">
        <v>206</v>
      </c>
    </row>
    <row r="51" spans="1:11" x14ac:dyDescent="0.25">
      <c r="A51" s="20" t="s">
        <v>510</v>
      </c>
      <c r="B51" s="1" t="s">
        <v>1931</v>
      </c>
      <c r="C51" s="7">
        <v>42511</v>
      </c>
      <c r="D51" s="12">
        <v>42510.5</v>
      </c>
      <c r="E51">
        <v>4</v>
      </c>
      <c r="F51">
        <v>31283</v>
      </c>
      <c r="G51" s="1" t="s">
        <v>2431</v>
      </c>
      <c r="H51" s="1" t="s">
        <v>554</v>
      </c>
      <c r="I51" s="1">
        <f>VLOOKUP(K51,JASA_KIRIM!$A$2:$C$11,3,FALSE)</f>
        <v>7000</v>
      </c>
      <c r="J51" t="s">
        <v>4171</v>
      </c>
      <c r="K51" s="4" t="s">
        <v>203</v>
      </c>
    </row>
    <row r="52" spans="1:11" x14ac:dyDescent="0.25">
      <c r="A52" s="20" t="s">
        <v>2382</v>
      </c>
      <c r="B52" s="1" t="s">
        <v>1932</v>
      </c>
      <c r="C52" s="7">
        <v>42640</v>
      </c>
      <c r="D52" s="12">
        <v>42511.5</v>
      </c>
      <c r="E52">
        <v>4</v>
      </c>
      <c r="F52">
        <v>75031</v>
      </c>
      <c r="G52" s="1" t="s">
        <v>2398</v>
      </c>
      <c r="H52" s="1" t="s">
        <v>558</v>
      </c>
      <c r="I52" s="1">
        <f>VLOOKUP(K52,JASA_KIRIM!$A$2:$C$11,3,FALSE)</f>
        <v>7000</v>
      </c>
      <c r="J52" t="s">
        <v>4172</v>
      </c>
      <c r="K52" s="4" t="s">
        <v>206</v>
      </c>
    </row>
    <row r="53" spans="1:11" x14ac:dyDescent="0.25">
      <c r="A53" s="20" t="s">
        <v>518</v>
      </c>
      <c r="B53" s="1" t="s">
        <v>1933</v>
      </c>
      <c r="C53" s="7">
        <v>42724</v>
      </c>
      <c r="D53" s="12">
        <v>42512.5</v>
      </c>
      <c r="E53">
        <v>2</v>
      </c>
      <c r="F53">
        <v>25255</v>
      </c>
      <c r="G53" s="1" t="s">
        <v>2435</v>
      </c>
      <c r="H53" s="1" t="s">
        <v>563</v>
      </c>
      <c r="I53" s="1">
        <f>VLOOKUP(K53,JASA_KIRIM!$A$2:$C$11,3,FALSE)</f>
        <v>8000</v>
      </c>
      <c r="J53" t="s">
        <v>4173</v>
      </c>
      <c r="K53" s="4" t="s">
        <v>204</v>
      </c>
    </row>
    <row r="54" spans="1:11" x14ac:dyDescent="0.25">
      <c r="A54" s="20" t="s">
        <v>523</v>
      </c>
      <c r="B54" s="1" t="s">
        <v>1934</v>
      </c>
      <c r="C54" s="7">
        <v>42777</v>
      </c>
      <c r="D54" s="12">
        <v>42513.5</v>
      </c>
      <c r="E54">
        <v>4</v>
      </c>
      <c r="F54">
        <v>87597</v>
      </c>
      <c r="G54" s="1" t="s">
        <v>2436</v>
      </c>
      <c r="H54" s="1" t="s">
        <v>568</v>
      </c>
      <c r="I54" s="1">
        <f>VLOOKUP(K54,JASA_KIRIM!$A$2:$C$11,3,FALSE)</f>
        <v>7000</v>
      </c>
      <c r="J54" t="s">
        <v>4174</v>
      </c>
      <c r="K54" s="4" t="s">
        <v>206</v>
      </c>
    </row>
    <row r="55" spans="1:11" x14ac:dyDescent="0.25">
      <c r="A55" s="20" t="s">
        <v>528</v>
      </c>
      <c r="B55" s="1" t="s">
        <v>1935</v>
      </c>
      <c r="C55" s="7">
        <v>42654</v>
      </c>
      <c r="D55" s="12">
        <v>42514.5</v>
      </c>
      <c r="E55">
        <v>2</v>
      </c>
      <c r="F55">
        <v>41189</v>
      </c>
      <c r="G55" s="1" t="s">
        <v>2437</v>
      </c>
      <c r="H55" s="1" t="s">
        <v>572</v>
      </c>
      <c r="I55" s="1">
        <f>VLOOKUP(K55,JASA_KIRIM!$A$2:$C$11,3,FALSE)</f>
        <v>8000</v>
      </c>
      <c r="J55" t="s">
        <v>4175</v>
      </c>
      <c r="K55" s="4" t="s">
        <v>198</v>
      </c>
    </row>
    <row r="56" spans="1:11" x14ac:dyDescent="0.25">
      <c r="A56" s="20" t="s">
        <v>533</v>
      </c>
      <c r="B56" s="1" t="s">
        <v>1936</v>
      </c>
      <c r="C56" s="7">
        <v>42559</v>
      </c>
      <c r="D56" s="12">
        <v>42515.5</v>
      </c>
      <c r="E56">
        <v>1</v>
      </c>
      <c r="F56">
        <v>77299</v>
      </c>
      <c r="G56" s="1" t="s">
        <v>2438</v>
      </c>
      <c r="H56" s="1" t="s">
        <v>576</v>
      </c>
      <c r="I56" s="1">
        <f>VLOOKUP(K56,JASA_KIRIM!$A$2:$C$11,3,FALSE)</f>
        <v>10000</v>
      </c>
      <c r="J56" t="s">
        <v>4176</v>
      </c>
      <c r="K56" s="4" t="s">
        <v>207</v>
      </c>
    </row>
    <row r="57" spans="1:11" x14ac:dyDescent="0.25">
      <c r="A57" s="20" t="s">
        <v>537</v>
      </c>
      <c r="B57" s="1" t="s">
        <v>1937</v>
      </c>
      <c r="C57" s="7">
        <v>42824</v>
      </c>
      <c r="D57" s="12">
        <v>42516.5</v>
      </c>
      <c r="E57">
        <v>1</v>
      </c>
      <c r="F57">
        <v>82954</v>
      </c>
      <c r="G57" s="1" t="s">
        <v>2484</v>
      </c>
      <c r="H57" s="1" t="s">
        <v>581</v>
      </c>
      <c r="I57" s="1">
        <f>VLOOKUP(K57,JASA_KIRIM!$A$2:$C$11,3,FALSE)</f>
        <v>7000</v>
      </c>
      <c r="J57" t="s">
        <v>4177</v>
      </c>
      <c r="K57" s="4" t="s">
        <v>203</v>
      </c>
    </row>
    <row r="58" spans="1:11" x14ac:dyDescent="0.25">
      <c r="A58" s="20" t="s">
        <v>542</v>
      </c>
      <c r="B58" s="1" t="s">
        <v>1938</v>
      </c>
      <c r="C58" s="7">
        <v>42735</v>
      </c>
      <c r="D58" s="12">
        <v>42517.5</v>
      </c>
      <c r="E58">
        <v>3</v>
      </c>
      <c r="F58">
        <v>18683</v>
      </c>
      <c r="G58" s="1" t="s">
        <v>2440</v>
      </c>
      <c r="H58" s="1" t="s">
        <v>585</v>
      </c>
      <c r="I58" s="1">
        <f>VLOOKUP(K58,JASA_KIRIM!$A$2:$C$11,3,FALSE)</f>
        <v>10000</v>
      </c>
      <c r="J58" t="s">
        <v>4178</v>
      </c>
      <c r="K58" s="4" t="s">
        <v>207</v>
      </c>
    </row>
    <row r="59" spans="1:11" x14ac:dyDescent="0.25">
      <c r="A59" s="20" t="s">
        <v>547</v>
      </c>
      <c r="B59" s="1" t="s">
        <v>1939</v>
      </c>
      <c r="C59" s="7">
        <v>42632</v>
      </c>
      <c r="D59" s="12">
        <v>42518.5</v>
      </c>
      <c r="E59">
        <v>4</v>
      </c>
      <c r="F59">
        <v>77819</v>
      </c>
      <c r="G59" s="1" t="s">
        <v>2441</v>
      </c>
      <c r="H59" s="1" t="s">
        <v>589</v>
      </c>
      <c r="I59" s="1">
        <f>VLOOKUP(K59,JASA_KIRIM!$A$2:$C$11,3,FALSE)</f>
        <v>5000</v>
      </c>
      <c r="J59" t="s">
        <v>4179</v>
      </c>
      <c r="K59" s="4" t="s">
        <v>201</v>
      </c>
    </row>
    <row r="60" spans="1:11" x14ac:dyDescent="0.25">
      <c r="A60" s="20" t="s">
        <v>551</v>
      </c>
      <c r="B60" s="1" t="s">
        <v>1940</v>
      </c>
      <c r="C60" s="7">
        <v>42785</v>
      </c>
      <c r="D60" s="12">
        <v>42519.5</v>
      </c>
      <c r="E60">
        <v>3</v>
      </c>
      <c r="F60">
        <v>79898</v>
      </c>
      <c r="G60" s="1" t="s">
        <v>2485</v>
      </c>
      <c r="H60" s="1" t="s">
        <v>593</v>
      </c>
      <c r="I60" s="1">
        <f>VLOOKUP(K60,JASA_KIRIM!$A$2:$C$11,3,FALSE)</f>
        <v>5000</v>
      </c>
      <c r="J60" t="s">
        <v>4180</v>
      </c>
      <c r="K60" s="4" t="s">
        <v>201</v>
      </c>
    </row>
    <row r="61" spans="1:11" x14ac:dyDescent="0.25">
      <c r="A61" s="20" t="s">
        <v>555</v>
      </c>
      <c r="B61" s="1" t="s">
        <v>1941</v>
      </c>
      <c r="C61" s="7">
        <v>42833</v>
      </c>
      <c r="D61" s="12">
        <v>42520.5</v>
      </c>
      <c r="E61">
        <v>4</v>
      </c>
      <c r="F61">
        <v>25638</v>
      </c>
      <c r="G61" s="1" t="s">
        <v>2443</v>
      </c>
      <c r="H61" s="1" t="s">
        <v>598</v>
      </c>
      <c r="I61" s="1">
        <f>VLOOKUP(K61,JASA_KIRIM!$A$2:$C$11,3,FALSE)</f>
        <v>7000</v>
      </c>
      <c r="J61" t="s">
        <v>4181</v>
      </c>
      <c r="K61" s="4" t="s">
        <v>206</v>
      </c>
    </row>
    <row r="62" spans="1:11" x14ac:dyDescent="0.25">
      <c r="A62" s="20" t="s">
        <v>559</v>
      </c>
      <c r="B62" s="1" t="s">
        <v>1942</v>
      </c>
      <c r="C62" s="7">
        <v>42584</v>
      </c>
      <c r="D62" s="12">
        <v>42521.5</v>
      </c>
      <c r="E62">
        <v>3</v>
      </c>
      <c r="F62">
        <v>81970</v>
      </c>
      <c r="G62" s="1" t="s">
        <v>2444</v>
      </c>
      <c r="H62" s="1" t="s">
        <v>603</v>
      </c>
      <c r="I62" s="1">
        <f>VLOOKUP(K62,JASA_KIRIM!$A$2:$C$11,3,FALSE)</f>
        <v>14000</v>
      </c>
      <c r="J62" t="s">
        <v>4182</v>
      </c>
      <c r="K62" s="4" t="s">
        <v>205</v>
      </c>
    </row>
    <row r="63" spans="1:11" x14ac:dyDescent="0.25">
      <c r="A63" s="20" t="s">
        <v>564</v>
      </c>
      <c r="B63" s="1" t="s">
        <v>1943</v>
      </c>
      <c r="C63" s="7">
        <v>42608</v>
      </c>
      <c r="D63" s="12">
        <v>42522.5</v>
      </c>
      <c r="E63">
        <v>2</v>
      </c>
      <c r="F63">
        <v>67874</v>
      </c>
      <c r="G63" s="1" t="s">
        <v>2442</v>
      </c>
      <c r="H63" s="1" t="s">
        <v>607</v>
      </c>
      <c r="I63" s="1">
        <f>VLOOKUP(K63,JASA_KIRIM!$A$2:$C$11,3,FALSE)</f>
        <v>12000</v>
      </c>
      <c r="J63" t="s">
        <v>4183</v>
      </c>
      <c r="K63" s="4" t="s">
        <v>202</v>
      </c>
    </row>
    <row r="64" spans="1:11" x14ac:dyDescent="0.25">
      <c r="A64" s="20" t="s">
        <v>5762</v>
      </c>
      <c r="B64" s="1" t="s">
        <v>1944</v>
      </c>
      <c r="C64" s="7">
        <v>42532</v>
      </c>
      <c r="D64" s="12">
        <v>42523.5</v>
      </c>
      <c r="E64">
        <v>2</v>
      </c>
      <c r="F64">
        <v>13031</v>
      </c>
      <c r="G64" s="1" t="s">
        <v>2445</v>
      </c>
      <c r="H64" s="1" t="s">
        <v>612</v>
      </c>
      <c r="I64" s="1">
        <f>VLOOKUP(K64,JASA_KIRIM!$A$2:$C$11,3,FALSE)</f>
        <v>10000</v>
      </c>
      <c r="J64" t="s">
        <v>4184</v>
      </c>
      <c r="K64" s="4" t="s">
        <v>207</v>
      </c>
    </row>
    <row r="65" spans="1:11" x14ac:dyDescent="0.25">
      <c r="A65" s="20" t="s">
        <v>573</v>
      </c>
      <c r="B65" s="1" t="s">
        <v>1945</v>
      </c>
      <c r="C65" s="7">
        <v>42662</v>
      </c>
      <c r="D65" s="12">
        <v>42524.5</v>
      </c>
      <c r="E65">
        <v>3</v>
      </c>
      <c r="F65">
        <v>52714</v>
      </c>
      <c r="G65" s="1" t="s">
        <v>2446</v>
      </c>
      <c r="H65" s="1" t="s">
        <v>617</v>
      </c>
      <c r="I65" s="1">
        <f>VLOOKUP(K65,JASA_KIRIM!$A$2:$C$11,3,FALSE)</f>
        <v>12000</v>
      </c>
      <c r="J65" t="s">
        <v>4185</v>
      </c>
      <c r="K65" s="4" t="s">
        <v>202</v>
      </c>
    </row>
    <row r="66" spans="1:11" x14ac:dyDescent="0.25">
      <c r="A66" s="20" t="s">
        <v>577</v>
      </c>
      <c r="B66" s="1" t="s">
        <v>1946</v>
      </c>
      <c r="C66" s="7">
        <v>42750</v>
      </c>
      <c r="D66" s="12">
        <v>42525.5</v>
      </c>
      <c r="E66">
        <v>3</v>
      </c>
      <c r="F66">
        <v>28572</v>
      </c>
      <c r="G66" s="1" t="s">
        <v>2447</v>
      </c>
      <c r="H66" s="1" t="s">
        <v>621</v>
      </c>
      <c r="I66" s="1">
        <f>VLOOKUP(K66,JASA_KIRIM!$A$2:$C$11,3,FALSE)</f>
        <v>7000</v>
      </c>
      <c r="J66" t="s">
        <v>4186</v>
      </c>
      <c r="K66" s="4" t="s">
        <v>206</v>
      </c>
    </row>
    <row r="67" spans="1:11" x14ac:dyDescent="0.25">
      <c r="A67" s="20" t="s">
        <v>586</v>
      </c>
      <c r="B67" s="1" t="s">
        <v>1947</v>
      </c>
      <c r="C67" s="7">
        <v>42696</v>
      </c>
      <c r="D67" s="12">
        <v>42526.5</v>
      </c>
      <c r="E67">
        <v>2</v>
      </c>
      <c r="F67">
        <v>77382</v>
      </c>
      <c r="G67" s="1" t="s">
        <v>2448</v>
      </c>
      <c r="H67" s="1" t="s">
        <v>626</v>
      </c>
      <c r="I67" s="1">
        <f>VLOOKUP(K67,JASA_KIRIM!$A$2:$C$11,3,FALSE)</f>
        <v>14000</v>
      </c>
      <c r="J67" t="s">
        <v>4187</v>
      </c>
      <c r="K67" s="4" t="s">
        <v>205</v>
      </c>
    </row>
    <row r="68" spans="1:11" x14ac:dyDescent="0.25">
      <c r="A68" s="20" t="s">
        <v>594</v>
      </c>
      <c r="B68" s="1" t="s">
        <v>1948</v>
      </c>
      <c r="C68" s="7">
        <v>42830</v>
      </c>
      <c r="D68" s="12">
        <v>42527.5</v>
      </c>
      <c r="E68">
        <v>4</v>
      </c>
      <c r="F68">
        <v>37710</v>
      </c>
      <c r="G68" s="1" t="s">
        <v>2449</v>
      </c>
      <c r="H68" s="1" t="s">
        <v>630</v>
      </c>
      <c r="I68" s="1">
        <f>VLOOKUP(K68,JASA_KIRIM!$A$2:$C$11,3,FALSE)</f>
        <v>15000</v>
      </c>
      <c r="J68" t="s">
        <v>4188</v>
      </c>
      <c r="K68" s="4" t="s">
        <v>200</v>
      </c>
    </row>
    <row r="69" spans="1:11" x14ac:dyDescent="0.25">
      <c r="A69" s="20" t="s">
        <v>599</v>
      </c>
      <c r="B69" s="1" t="s">
        <v>1949</v>
      </c>
      <c r="C69" s="7">
        <v>42798</v>
      </c>
      <c r="D69" s="12">
        <v>42528.5</v>
      </c>
      <c r="E69">
        <v>2</v>
      </c>
      <c r="F69">
        <v>30919</v>
      </c>
      <c r="G69" s="1" t="s">
        <v>2450</v>
      </c>
      <c r="H69" s="1" t="s">
        <v>635</v>
      </c>
      <c r="I69" s="1">
        <f>VLOOKUP(K69,JASA_KIRIM!$A$2:$C$11,3,FALSE)</f>
        <v>8000</v>
      </c>
      <c r="J69" t="s">
        <v>4189</v>
      </c>
      <c r="K69" s="4" t="s">
        <v>204</v>
      </c>
    </row>
    <row r="70" spans="1:11" x14ac:dyDescent="0.25">
      <c r="A70" s="20" t="s">
        <v>608</v>
      </c>
      <c r="B70" s="1" t="s">
        <v>1950</v>
      </c>
      <c r="C70" s="7">
        <v>42614</v>
      </c>
      <c r="D70" s="12">
        <v>42529.5</v>
      </c>
      <c r="E70">
        <v>2</v>
      </c>
      <c r="F70">
        <v>18010</v>
      </c>
      <c r="G70" s="1" t="s">
        <v>2451</v>
      </c>
      <c r="H70" s="1" t="s">
        <v>640</v>
      </c>
      <c r="I70" s="1">
        <f>VLOOKUP(K70,JASA_KIRIM!$A$2:$C$11,3,FALSE)</f>
        <v>12000</v>
      </c>
      <c r="J70" t="s">
        <v>4190</v>
      </c>
      <c r="K70" s="4" t="s">
        <v>202</v>
      </c>
    </row>
    <row r="71" spans="1:11" x14ac:dyDescent="0.25">
      <c r="A71" s="20" t="s">
        <v>613</v>
      </c>
      <c r="B71" s="1" t="s">
        <v>1951</v>
      </c>
      <c r="C71" s="7">
        <v>42626</v>
      </c>
      <c r="D71" s="12">
        <v>42530.5</v>
      </c>
      <c r="E71">
        <v>2</v>
      </c>
      <c r="F71">
        <v>36098</v>
      </c>
      <c r="G71" s="1" t="s">
        <v>2480</v>
      </c>
      <c r="H71" s="1" t="s">
        <v>645</v>
      </c>
      <c r="I71" s="1">
        <f>VLOOKUP(K71,JASA_KIRIM!$A$2:$C$11,3,FALSE)</f>
        <v>7000</v>
      </c>
      <c r="J71" t="s">
        <v>4191</v>
      </c>
      <c r="K71" s="4" t="s">
        <v>206</v>
      </c>
    </row>
    <row r="72" spans="1:11" x14ac:dyDescent="0.25">
      <c r="A72" s="20" t="s">
        <v>622</v>
      </c>
      <c r="B72" s="1" t="s">
        <v>1952</v>
      </c>
      <c r="C72" s="7">
        <v>42837</v>
      </c>
      <c r="D72" s="12">
        <v>42531.5</v>
      </c>
      <c r="E72">
        <v>4</v>
      </c>
      <c r="F72">
        <v>14481</v>
      </c>
      <c r="G72" s="1" t="s">
        <v>2452</v>
      </c>
      <c r="H72" s="1" t="s">
        <v>650</v>
      </c>
      <c r="I72" s="1">
        <f>VLOOKUP(K72,JASA_KIRIM!$A$2:$C$11,3,FALSE)</f>
        <v>8000</v>
      </c>
      <c r="J72" t="s">
        <v>4192</v>
      </c>
      <c r="K72" s="4" t="s">
        <v>204</v>
      </c>
    </row>
    <row r="73" spans="1:11" x14ac:dyDescent="0.25">
      <c r="A73" s="20" t="s">
        <v>627</v>
      </c>
      <c r="B73" s="1" t="s">
        <v>1953</v>
      </c>
      <c r="C73" s="7">
        <v>42837</v>
      </c>
      <c r="D73" s="12">
        <v>42532.5</v>
      </c>
      <c r="E73">
        <v>4</v>
      </c>
      <c r="F73">
        <v>20949</v>
      </c>
      <c r="G73" s="1" t="s">
        <v>2453</v>
      </c>
      <c r="H73" s="1" t="s">
        <v>655</v>
      </c>
      <c r="I73" s="1">
        <f>VLOOKUP(K73,JASA_KIRIM!$A$2:$C$11,3,FALSE)</f>
        <v>8000</v>
      </c>
      <c r="J73" t="s">
        <v>4193</v>
      </c>
      <c r="K73" s="4" t="s">
        <v>198</v>
      </c>
    </row>
    <row r="74" spans="1:11" x14ac:dyDescent="0.25">
      <c r="A74" s="20" t="s">
        <v>631</v>
      </c>
      <c r="B74" s="1" t="s">
        <v>1954</v>
      </c>
      <c r="C74" s="7">
        <v>42759</v>
      </c>
      <c r="D74" s="12">
        <v>42533.5</v>
      </c>
      <c r="E74">
        <v>3</v>
      </c>
      <c r="F74">
        <v>83858</v>
      </c>
      <c r="G74" s="1" t="s">
        <v>2454</v>
      </c>
      <c r="H74" s="1" t="s">
        <v>659</v>
      </c>
      <c r="I74" s="1">
        <f>VLOOKUP(K74,JASA_KIRIM!$A$2:$C$11,3,FALSE)</f>
        <v>8000</v>
      </c>
      <c r="J74" t="s">
        <v>4194</v>
      </c>
      <c r="K74" s="4" t="s">
        <v>198</v>
      </c>
    </row>
    <row r="75" spans="1:11" x14ac:dyDescent="0.25">
      <c r="A75" s="20" t="s">
        <v>641</v>
      </c>
      <c r="B75" s="1" t="s">
        <v>1955</v>
      </c>
      <c r="C75" s="7">
        <v>42588</v>
      </c>
      <c r="D75" s="12">
        <v>42534.5</v>
      </c>
      <c r="E75">
        <v>4</v>
      </c>
      <c r="F75">
        <v>58207</v>
      </c>
      <c r="G75" s="1" t="s">
        <v>2455</v>
      </c>
      <c r="H75" s="1" t="s">
        <v>664</v>
      </c>
      <c r="I75" s="1">
        <f>VLOOKUP(K75,JASA_KIRIM!$A$2:$C$11,3,FALSE)</f>
        <v>12000</v>
      </c>
      <c r="J75" t="s">
        <v>4195</v>
      </c>
      <c r="K75" s="4" t="s">
        <v>202</v>
      </c>
    </row>
    <row r="76" spans="1:11" x14ac:dyDescent="0.25">
      <c r="A76" s="20" t="s">
        <v>646</v>
      </c>
      <c r="B76" s="1" t="s">
        <v>1956</v>
      </c>
      <c r="C76" s="7">
        <v>42538</v>
      </c>
      <c r="D76" s="12">
        <v>42535.5</v>
      </c>
      <c r="E76">
        <v>2</v>
      </c>
      <c r="F76">
        <v>20405</v>
      </c>
      <c r="G76" s="1" t="s">
        <v>2456</v>
      </c>
      <c r="H76" s="1" t="s">
        <v>669</v>
      </c>
      <c r="I76" s="1">
        <f>VLOOKUP(K76,JASA_KIRIM!$A$2:$C$11,3,FALSE)</f>
        <v>5000</v>
      </c>
      <c r="J76" t="s">
        <v>4196</v>
      </c>
      <c r="K76" s="4" t="s">
        <v>201</v>
      </c>
    </row>
    <row r="77" spans="1:11" x14ac:dyDescent="0.25">
      <c r="A77" s="20" t="s">
        <v>651</v>
      </c>
      <c r="B77" s="1" t="s">
        <v>1957</v>
      </c>
      <c r="C77" s="7">
        <v>42730</v>
      </c>
      <c r="D77" s="12">
        <v>42536.5</v>
      </c>
      <c r="E77">
        <v>1</v>
      </c>
      <c r="F77">
        <v>79201</v>
      </c>
      <c r="G77" s="1" t="s">
        <v>2457</v>
      </c>
      <c r="H77" s="1" t="s">
        <v>673</v>
      </c>
      <c r="I77" s="1">
        <f>VLOOKUP(K77,JASA_KIRIM!$A$2:$C$11,3,FALSE)</f>
        <v>10000</v>
      </c>
      <c r="J77" t="s">
        <v>4197</v>
      </c>
      <c r="K77" s="4" t="s">
        <v>207</v>
      </c>
    </row>
    <row r="78" spans="1:11" x14ac:dyDescent="0.25">
      <c r="A78" s="20" t="s">
        <v>660</v>
      </c>
      <c r="B78" s="1" t="s">
        <v>1958</v>
      </c>
      <c r="C78" s="7">
        <v>42723</v>
      </c>
      <c r="D78" s="12">
        <v>42537.5</v>
      </c>
      <c r="E78">
        <v>1</v>
      </c>
      <c r="F78">
        <v>75959</v>
      </c>
      <c r="G78" s="1" t="s">
        <v>2458</v>
      </c>
      <c r="H78" s="1" t="s">
        <v>677</v>
      </c>
      <c r="I78" s="1">
        <f>VLOOKUP(K78,JASA_KIRIM!$A$2:$C$11,3,FALSE)</f>
        <v>7000</v>
      </c>
      <c r="J78" t="s">
        <v>4198</v>
      </c>
      <c r="K78" s="4" t="s">
        <v>206</v>
      </c>
    </row>
    <row r="79" spans="1:11" x14ac:dyDescent="0.25">
      <c r="A79" s="20" t="s">
        <v>670</v>
      </c>
      <c r="B79" s="1" t="s">
        <v>1959</v>
      </c>
      <c r="C79" s="7">
        <v>42680</v>
      </c>
      <c r="D79" s="12">
        <v>42538.5</v>
      </c>
      <c r="E79">
        <v>3</v>
      </c>
      <c r="F79">
        <v>81867</v>
      </c>
      <c r="G79" s="1" t="s">
        <v>2459</v>
      </c>
      <c r="H79" s="1" t="s">
        <v>681</v>
      </c>
      <c r="I79" s="1">
        <f>VLOOKUP(K79,JASA_KIRIM!$A$2:$C$11,3,FALSE)</f>
        <v>8000</v>
      </c>
      <c r="J79" t="s">
        <v>4199</v>
      </c>
      <c r="K79" s="4" t="s">
        <v>204</v>
      </c>
    </row>
    <row r="80" spans="1:11" x14ac:dyDescent="0.25">
      <c r="A80" s="20" t="s">
        <v>674</v>
      </c>
      <c r="B80" s="1" t="s">
        <v>1960</v>
      </c>
      <c r="C80" s="7">
        <v>42824</v>
      </c>
      <c r="D80" s="12">
        <v>42539.5</v>
      </c>
      <c r="E80">
        <v>1</v>
      </c>
      <c r="F80">
        <v>98128</v>
      </c>
      <c r="G80" s="1" t="s">
        <v>2460</v>
      </c>
      <c r="H80" s="1" t="s">
        <v>686</v>
      </c>
      <c r="I80" s="1">
        <f>VLOOKUP(K80,JASA_KIRIM!$A$2:$C$11,3,FALSE)</f>
        <v>5000</v>
      </c>
      <c r="J80" t="s">
        <v>4200</v>
      </c>
      <c r="K80" s="4" t="s">
        <v>201</v>
      </c>
    </row>
    <row r="81" spans="1:11" x14ac:dyDescent="0.25">
      <c r="A81" s="20" t="s">
        <v>678</v>
      </c>
      <c r="B81" s="1" t="s">
        <v>1961</v>
      </c>
      <c r="C81" s="7">
        <v>42497</v>
      </c>
      <c r="D81" s="12">
        <v>42540.5</v>
      </c>
      <c r="E81">
        <v>3</v>
      </c>
      <c r="F81">
        <v>58686</v>
      </c>
      <c r="G81" s="1" t="s">
        <v>2461</v>
      </c>
      <c r="H81" s="1" t="s">
        <v>690</v>
      </c>
      <c r="I81" s="1">
        <f>VLOOKUP(K81,JASA_KIRIM!$A$2:$C$11,3,FALSE)</f>
        <v>14000</v>
      </c>
      <c r="J81" t="s">
        <v>4201</v>
      </c>
      <c r="K81" s="4" t="s">
        <v>205</v>
      </c>
    </row>
    <row r="82" spans="1:11" x14ac:dyDescent="0.25">
      <c r="A82" s="20" t="s">
        <v>687</v>
      </c>
      <c r="B82" s="1" t="s">
        <v>1962</v>
      </c>
      <c r="C82" s="7">
        <v>42733</v>
      </c>
      <c r="D82" s="12">
        <v>42541.5</v>
      </c>
      <c r="E82">
        <v>2</v>
      </c>
      <c r="F82">
        <v>25450</v>
      </c>
      <c r="G82" s="1" t="s">
        <v>2462</v>
      </c>
      <c r="H82" s="1" t="s">
        <v>695</v>
      </c>
      <c r="I82" s="1">
        <f>VLOOKUP(K82,JASA_KIRIM!$A$2:$C$11,3,FALSE)</f>
        <v>9000</v>
      </c>
      <c r="J82" t="s">
        <v>4202</v>
      </c>
      <c r="K82" s="4" t="s">
        <v>199</v>
      </c>
    </row>
    <row r="83" spans="1:11" x14ac:dyDescent="0.25">
      <c r="A83" s="20" t="s">
        <v>691</v>
      </c>
      <c r="B83" s="1" t="s">
        <v>1963</v>
      </c>
      <c r="C83" s="7">
        <v>42645</v>
      </c>
      <c r="D83" s="12">
        <v>42542.5</v>
      </c>
      <c r="E83">
        <v>2</v>
      </c>
      <c r="F83">
        <v>87681</v>
      </c>
      <c r="G83" s="1" t="s">
        <v>2463</v>
      </c>
      <c r="H83" s="1" t="s">
        <v>699</v>
      </c>
      <c r="I83" s="1">
        <f>VLOOKUP(K83,JASA_KIRIM!$A$2:$C$11,3,FALSE)</f>
        <v>9000</v>
      </c>
      <c r="J83" t="s">
        <v>4203</v>
      </c>
      <c r="K83" s="4" t="s">
        <v>199</v>
      </c>
    </row>
    <row r="84" spans="1:11" x14ac:dyDescent="0.25">
      <c r="A84" s="20" t="s">
        <v>700</v>
      </c>
      <c r="B84" s="1" t="s">
        <v>1964</v>
      </c>
      <c r="C84" s="7">
        <v>42758</v>
      </c>
      <c r="D84" s="12">
        <v>42543.5</v>
      </c>
      <c r="E84">
        <v>4</v>
      </c>
      <c r="F84">
        <v>25370</v>
      </c>
      <c r="G84" s="1" t="s">
        <v>2464</v>
      </c>
      <c r="H84" s="1" t="s">
        <v>704</v>
      </c>
      <c r="I84" s="1">
        <f>VLOOKUP(K84,JASA_KIRIM!$A$2:$C$11,3,FALSE)</f>
        <v>8000</v>
      </c>
      <c r="J84" t="s">
        <v>4204</v>
      </c>
      <c r="K84" s="4" t="s">
        <v>204</v>
      </c>
    </row>
    <row r="85" spans="1:11" x14ac:dyDescent="0.25">
      <c r="A85" s="20" t="s">
        <v>710</v>
      </c>
      <c r="B85" s="1" t="s">
        <v>1965</v>
      </c>
      <c r="C85" s="7">
        <v>42658</v>
      </c>
      <c r="D85" s="12">
        <v>42544.5</v>
      </c>
      <c r="E85">
        <v>2</v>
      </c>
      <c r="F85">
        <v>92644</v>
      </c>
      <c r="G85" s="1" t="s">
        <v>2465</v>
      </c>
      <c r="H85" s="1" t="s">
        <v>709</v>
      </c>
      <c r="I85" s="1">
        <f>VLOOKUP(K85,JASA_KIRIM!$A$2:$C$11,3,FALSE)</f>
        <v>15000</v>
      </c>
      <c r="J85" t="s">
        <v>4205</v>
      </c>
      <c r="K85" s="4" t="s">
        <v>200</v>
      </c>
    </row>
    <row r="86" spans="1:11" x14ac:dyDescent="0.25">
      <c r="A86" s="20" t="s">
        <v>5763</v>
      </c>
      <c r="B86" s="1" t="s">
        <v>1966</v>
      </c>
      <c r="C86" s="7">
        <v>42722</v>
      </c>
      <c r="D86" s="12">
        <v>42545.5</v>
      </c>
      <c r="E86">
        <v>4</v>
      </c>
      <c r="F86">
        <v>24483</v>
      </c>
      <c r="G86" s="1" t="s">
        <v>2390</v>
      </c>
      <c r="H86" s="1" t="s">
        <v>714</v>
      </c>
      <c r="I86" s="1">
        <f>VLOOKUP(K86,JASA_KIRIM!$A$2:$C$11,3,FALSE)</f>
        <v>14000</v>
      </c>
      <c r="J86" t="s">
        <v>4206</v>
      </c>
      <c r="K86" s="4" t="s">
        <v>205</v>
      </c>
    </row>
    <row r="87" spans="1:11" x14ac:dyDescent="0.25">
      <c r="A87" s="20" t="s">
        <v>719</v>
      </c>
      <c r="B87" s="1" t="s">
        <v>1967</v>
      </c>
      <c r="C87" s="7">
        <v>42494</v>
      </c>
      <c r="D87" s="12">
        <v>42546.5</v>
      </c>
      <c r="E87">
        <v>2</v>
      </c>
      <c r="F87">
        <v>84236</v>
      </c>
      <c r="G87" s="1" t="s">
        <v>2439</v>
      </c>
      <c r="H87" s="1" t="s">
        <v>718</v>
      </c>
      <c r="I87" s="1">
        <f>VLOOKUP(K87,JASA_KIRIM!$A$2:$C$11,3,FALSE)</f>
        <v>8000</v>
      </c>
      <c r="J87" t="s">
        <v>4207</v>
      </c>
      <c r="K87" s="4" t="s">
        <v>198</v>
      </c>
    </row>
    <row r="88" spans="1:11" x14ac:dyDescent="0.25">
      <c r="A88" s="20" t="s">
        <v>732</v>
      </c>
      <c r="B88" s="1" t="s">
        <v>1968</v>
      </c>
      <c r="C88" s="7">
        <v>42745</v>
      </c>
      <c r="D88" s="12">
        <v>42547.5</v>
      </c>
      <c r="E88">
        <v>4</v>
      </c>
      <c r="F88">
        <v>67098</v>
      </c>
      <c r="G88" s="1" t="s">
        <v>2466</v>
      </c>
      <c r="H88" s="1" t="s">
        <v>723</v>
      </c>
      <c r="I88" s="1">
        <f>VLOOKUP(K88,JASA_KIRIM!$A$2:$C$11,3,FALSE)</f>
        <v>10000</v>
      </c>
      <c r="J88" t="s">
        <v>4208</v>
      </c>
      <c r="K88" s="4" t="s">
        <v>207</v>
      </c>
    </row>
    <row r="89" spans="1:11" x14ac:dyDescent="0.25">
      <c r="A89" s="20" t="s">
        <v>745</v>
      </c>
      <c r="B89" s="1" t="s">
        <v>1969</v>
      </c>
      <c r="C89" s="7">
        <v>42808</v>
      </c>
      <c r="D89" s="12">
        <v>42548.5</v>
      </c>
      <c r="E89">
        <v>2</v>
      </c>
      <c r="F89">
        <v>17682</v>
      </c>
      <c r="G89" s="1" t="s">
        <v>2475</v>
      </c>
      <c r="H89" s="1" t="s">
        <v>727</v>
      </c>
      <c r="I89" s="1">
        <f>VLOOKUP(K89,JASA_KIRIM!$A$2:$C$11,3,FALSE)</f>
        <v>10000</v>
      </c>
      <c r="J89" t="s">
        <v>4209</v>
      </c>
      <c r="K89" s="4" t="s">
        <v>207</v>
      </c>
    </row>
    <row r="90" spans="1:11" x14ac:dyDescent="0.25">
      <c r="A90" s="20" t="s">
        <v>749</v>
      </c>
      <c r="B90" s="1" t="s">
        <v>1970</v>
      </c>
      <c r="C90" s="7">
        <v>42776</v>
      </c>
      <c r="D90" s="12">
        <v>42549.5</v>
      </c>
      <c r="E90">
        <v>2</v>
      </c>
      <c r="F90">
        <v>17353</v>
      </c>
      <c r="G90" s="1" t="s">
        <v>2476</v>
      </c>
      <c r="H90" s="1" t="s">
        <v>731</v>
      </c>
      <c r="I90" s="1">
        <f>VLOOKUP(K90,JASA_KIRIM!$A$2:$C$11,3,FALSE)</f>
        <v>7000</v>
      </c>
      <c r="J90" t="s">
        <v>4210</v>
      </c>
      <c r="K90" s="4" t="s">
        <v>206</v>
      </c>
    </row>
    <row r="91" spans="1:11" x14ac:dyDescent="0.25">
      <c r="A91" s="20" t="s">
        <v>754</v>
      </c>
      <c r="B91" s="1" t="s">
        <v>1971</v>
      </c>
      <c r="C91" s="7">
        <v>42722</v>
      </c>
      <c r="D91" s="12">
        <v>42550.5</v>
      </c>
      <c r="E91">
        <v>3</v>
      </c>
      <c r="F91">
        <v>93021</v>
      </c>
      <c r="G91" s="1" t="s">
        <v>2477</v>
      </c>
      <c r="H91" s="1" t="s">
        <v>735</v>
      </c>
      <c r="I91" s="1">
        <f>VLOOKUP(K91,JASA_KIRIM!$A$2:$C$11,3,FALSE)</f>
        <v>8000</v>
      </c>
      <c r="J91" t="s">
        <v>4211</v>
      </c>
      <c r="K91" s="4" t="s">
        <v>198</v>
      </c>
    </row>
    <row r="92" spans="1:11" x14ac:dyDescent="0.25">
      <c r="A92" s="20" t="s">
        <v>759</v>
      </c>
      <c r="B92" s="1" t="s">
        <v>1972</v>
      </c>
      <c r="C92" s="7">
        <v>42626</v>
      </c>
      <c r="D92" s="12">
        <v>42551.5</v>
      </c>
      <c r="E92">
        <v>3</v>
      </c>
      <c r="F92">
        <v>50179</v>
      </c>
      <c r="G92" s="1" t="s">
        <v>2467</v>
      </c>
      <c r="H92" s="1" t="s">
        <v>740</v>
      </c>
      <c r="I92" s="1">
        <f>VLOOKUP(K92,JASA_KIRIM!$A$2:$C$11,3,FALSE)</f>
        <v>7000</v>
      </c>
      <c r="J92" t="s">
        <v>4212</v>
      </c>
      <c r="K92" s="4" t="s">
        <v>203</v>
      </c>
    </row>
    <row r="93" spans="1:11" x14ac:dyDescent="0.25">
      <c r="A93" s="20" t="s">
        <v>764</v>
      </c>
      <c r="B93" s="1" t="s">
        <v>1973</v>
      </c>
      <c r="C93" s="7">
        <v>42805</v>
      </c>
      <c r="D93" s="12">
        <v>42552.5</v>
      </c>
      <c r="E93">
        <v>4</v>
      </c>
      <c r="F93">
        <v>93981</v>
      </c>
      <c r="G93" s="1" t="s">
        <v>2468</v>
      </c>
      <c r="H93" s="1" t="s">
        <v>744</v>
      </c>
      <c r="I93" s="1">
        <f>VLOOKUP(K93,JASA_KIRIM!$A$2:$C$11,3,FALSE)</f>
        <v>12000</v>
      </c>
      <c r="J93" t="s">
        <v>4213</v>
      </c>
      <c r="K93" s="4" t="s">
        <v>202</v>
      </c>
    </row>
    <row r="94" spans="1:11" x14ac:dyDescent="0.25">
      <c r="A94" s="20" t="s">
        <v>769</v>
      </c>
      <c r="B94" s="1" t="s">
        <v>1974</v>
      </c>
      <c r="C94" s="7">
        <v>42625</v>
      </c>
      <c r="D94" s="12">
        <v>42553.5</v>
      </c>
      <c r="E94">
        <v>4</v>
      </c>
      <c r="F94">
        <v>80205</v>
      </c>
      <c r="G94" s="1" t="s">
        <v>2469</v>
      </c>
      <c r="H94" s="1" t="s">
        <v>748</v>
      </c>
      <c r="I94" s="1">
        <f>VLOOKUP(K94,JASA_KIRIM!$A$2:$C$11,3,FALSE)</f>
        <v>12000</v>
      </c>
      <c r="J94" t="s">
        <v>4214</v>
      </c>
      <c r="K94" s="4" t="s">
        <v>202</v>
      </c>
    </row>
    <row r="95" spans="1:11" x14ac:dyDescent="0.25">
      <c r="A95" s="20" t="s">
        <v>773</v>
      </c>
      <c r="B95" s="1" t="s">
        <v>1975</v>
      </c>
      <c r="C95" s="7">
        <v>42644</v>
      </c>
      <c r="D95" s="12">
        <v>42554.5</v>
      </c>
      <c r="E95">
        <v>1</v>
      </c>
      <c r="F95">
        <v>93904</v>
      </c>
      <c r="G95" s="1" t="s">
        <v>2478</v>
      </c>
      <c r="H95" s="1" t="s">
        <v>753</v>
      </c>
      <c r="I95" s="1">
        <f>VLOOKUP(K95,JASA_KIRIM!$A$2:$C$11,3,FALSE)</f>
        <v>5000</v>
      </c>
      <c r="J95" t="s">
        <v>4215</v>
      </c>
      <c r="K95" s="4" t="s">
        <v>201</v>
      </c>
    </row>
    <row r="96" spans="1:11" x14ac:dyDescent="0.25">
      <c r="A96" s="20" t="s">
        <v>777</v>
      </c>
      <c r="B96" s="1" t="s">
        <v>1976</v>
      </c>
      <c r="C96" s="7">
        <v>42797</v>
      </c>
      <c r="D96" s="12">
        <v>42555.5</v>
      </c>
      <c r="E96">
        <v>4</v>
      </c>
      <c r="F96">
        <v>64420</v>
      </c>
      <c r="G96" s="1" t="s">
        <v>2470</v>
      </c>
      <c r="H96" s="1" t="s">
        <v>758</v>
      </c>
      <c r="I96" s="1">
        <f>VLOOKUP(K96,JASA_KIRIM!$A$2:$C$11,3,FALSE)</f>
        <v>10000</v>
      </c>
      <c r="J96" t="s">
        <v>4216</v>
      </c>
      <c r="K96" s="4" t="s">
        <v>207</v>
      </c>
    </row>
    <row r="97" spans="1:11" x14ac:dyDescent="0.25">
      <c r="A97" s="20" t="s">
        <v>782</v>
      </c>
      <c r="B97" s="1" t="s">
        <v>1977</v>
      </c>
      <c r="C97" s="7">
        <v>42778</v>
      </c>
      <c r="D97" s="12">
        <v>42556.5</v>
      </c>
      <c r="E97">
        <v>3</v>
      </c>
      <c r="F97">
        <v>45328</v>
      </c>
      <c r="G97" s="1" t="s">
        <v>2471</v>
      </c>
      <c r="H97" s="1" t="s">
        <v>763</v>
      </c>
      <c r="I97" s="1">
        <f>VLOOKUP(K97,JASA_KIRIM!$A$2:$C$11,3,FALSE)</f>
        <v>7000</v>
      </c>
      <c r="J97" t="s">
        <v>4217</v>
      </c>
      <c r="K97" s="4" t="s">
        <v>203</v>
      </c>
    </row>
    <row r="98" spans="1:11" x14ac:dyDescent="0.25">
      <c r="A98" s="20" t="s">
        <v>786</v>
      </c>
      <c r="B98" s="1" t="s">
        <v>1978</v>
      </c>
      <c r="C98" s="7">
        <v>42688</v>
      </c>
      <c r="D98" s="12">
        <v>42557.5</v>
      </c>
      <c r="E98">
        <v>4</v>
      </c>
      <c r="F98">
        <v>17412</v>
      </c>
      <c r="G98" s="1" t="s">
        <v>2472</v>
      </c>
      <c r="H98" s="1" t="s">
        <v>768</v>
      </c>
      <c r="I98" s="1">
        <f>VLOOKUP(K98,JASA_KIRIM!$A$2:$C$11,3,FALSE)</f>
        <v>8000</v>
      </c>
      <c r="J98" t="s">
        <v>4218</v>
      </c>
      <c r="K98" s="4" t="s">
        <v>198</v>
      </c>
    </row>
    <row r="99" spans="1:11" x14ac:dyDescent="0.25">
      <c r="A99" s="20" t="s">
        <v>795</v>
      </c>
      <c r="B99" s="1" t="s">
        <v>1979</v>
      </c>
      <c r="C99" s="7">
        <v>42565</v>
      </c>
      <c r="D99" s="12">
        <v>42558.5</v>
      </c>
      <c r="E99">
        <v>3</v>
      </c>
      <c r="F99">
        <v>37853</v>
      </c>
      <c r="G99" s="1" t="s">
        <v>2479</v>
      </c>
      <c r="H99" s="1" t="s">
        <v>772</v>
      </c>
      <c r="I99" s="1">
        <f>VLOOKUP(K99,JASA_KIRIM!$A$2:$C$11,3,FALSE)</f>
        <v>10000</v>
      </c>
      <c r="J99" t="s">
        <v>4219</v>
      </c>
      <c r="K99" s="4" t="s">
        <v>207</v>
      </c>
    </row>
    <row r="100" spans="1:11" x14ac:dyDescent="0.25">
      <c r="A100" s="20" t="s">
        <v>805</v>
      </c>
      <c r="B100" s="1" t="s">
        <v>1980</v>
      </c>
      <c r="C100" s="7">
        <v>42644</v>
      </c>
      <c r="D100" s="12">
        <v>42559.5</v>
      </c>
      <c r="E100">
        <v>1</v>
      </c>
      <c r="F100">
        <v>71274</v>
      </c>
      <c r="G100" s="1" t="s">
        <v>2473</v>
      </c>
      <c r="H100" s="1" t="s">
        <v>776</v>
      </c>
      <c r="I100" s="1">
        <f>VLOOKUP(K100,JASA_KIRIM!$A$2:$C$11,3,FALSE)</f>
        <v>7000</v>
      </c>
      <c r="J100" t="s">
        <v>4220</v>
      </c>
      <c r="K100" s="4" t="s">
        <v>203</v>
      </c>
    </row>
    <row r="101" spans="1:11" x14ac:dyDescent="0.25">
      <c r="A101" s="20" t="s">
        <v>815</v>
      </c>
      <c r="B101" s="1" t="s">
        <v>1981</v>
      </c>
      <c r="C101" s="7">
        <v>42627</v>
      </c>
      <c r="D101" s="12">
        <v>42560.5</v>
      </c>
      <c r="E101">
        <v>2</v>
      </c>
      <c r="F101">
        <v>18773</v>
      </c>
      <c r="G101" s="1" t="s">
        <v>2474</v>
      </c>
      <c r="H101" s="1" t="s">
        <v>781</v>
      </c>
      <c r="I101" s="1">
        <f>VLOOKUP(K101,JASA_KIRIM!$A$2:$C$11,3,FALSE)</f>
        <v>7000</v>
      </c>
      <c r="J101" t="s">
        <v>4221</v>
      </c>
      <c r="K101" s="4" t="s">
        <v>206</v>
      </c>
    </row>
    <row r="102" spans="1:11" x14ac:dyDescent="0.25">
      <c r="A102" s="20" t="s">
        <v>820</v>
      </c>
      <c r="B102" s="1" t="s">
        <v>1982</v>
      </c>
      <c r="C102" s="7">
        <v>42723</v>
      </c>
      <c r="D102" s="12">
        <v>42561.5</v>
      </c>
      <c r="E102">
        <v>4</v>
      </c>
      <c r="F102">
        <v>65085</v>
      </c>
      <c r="G102" s="1" t="s">
        <v>2386</v>
      </c>
      <c r="H102" s="1" t="s">
        <v>785</v>
      </c>
      <c r="I102" s="1">
        <f>VLOOKUP(K102,JASA_KIRIM!$A$2:$C$11,3,FALSE)</f>
        <v>7000</v>
      </c>
      <c r="J102" t="s">
        <v>4222</v>
      </c>
      <c r="K102" s="4" t="s">
        <v>203</v>
      </c>
    </row>
    <row r="103" spans="1:11" x14ac:dyDescent="0.25">
      <c r="A103" s="20" t="s">
        <v>824</v>
      </c>
      <c r="B103" s="1" t="s">
        <v>1983</v>
      </c>
      <c r="C103" s="7">
        <v>42756</v>
      </c>
      <c r="D103" s="12">
        <v>42562.5</v>
      </c>
      <c r="E103">
        <v>4</v>
      </c>
      <c r="F103">
        <v>27525</v>
      </c>
      <c r="G103" s="1" t="s">
        <v>2387</v>
      </c>
      <c r="H103" s="1" t="s">
        <v>789</v>
      </c>
      <c r="I103" s="1">
        <f>VLOOKUP(K103,JASA_KIRIM!$A$2:$C$11,3,FALSE)</f>
        <v>8000</v>
      </c>
      <c r="J103" t="s">
        <v>4223</v>
      </c>
      <c r="K103" s="4" t="s">
        <v>198</v>
      </c>
    </row>
    <row r="104" spans="1:11" x14ac:dyDescent="0.25">
      <c r="A104" s="20" t="s">
        <v>828</v>
      </c>
      <c r="B104" s="1" t="s">
        <v>1984</v>
      </c>
      <c r="C104" s="7">
        <v>42620</v>
      </c>
      <c r="D104" s="12">
        <v>42563.5</v>
      </c>
      <c r="E104">
        <v>4</v>
      </c>
      <c r="F104">
        <v>54447</v>
      </c>
      <c r="G104" s="1" t="s">
        <v>2388</v>
      </c>
      <c r="H104" s="1" t="s">
        <v>794</v>
      </c>
      <c r="I104" s="1">
        <f>VLOOKUP(K104,JASA_KIRIM!$A$2:$C$11,3,FALSE)</f>
        <v>8000</v>
      </c>
      <c r="J104" t="s">
        <v>4224</v>
      </c>
      <c r="K104" s="4" t="s">
        <v>204</v>
      </c>
    </row>
    <row r="105" spans="1:11" x14ac:dyDescent="0.25">
      <c r="A105" s="20" t="s">
        <v>832</v>
      </c>
      <c r="B105" s="1" t="s">
        <v>1985</v>
      </c>
      <c r="C105" s="7">
        <v>42749</v>
      </c>
      <c r="D105" s="12">
        <v>42564.5</v>
      </c>
      <c r="E105">
        <v>3</v>
      </c>
      <c r="F105">
        <v>12787</v>
      </c>
      <c r="G105" s="1" t="s">
        <v>2389</v>
      </c>
      <c r="H105" s="1" t="s">
        <v>799</v>
      </c>
      <c r="I105" s="1">
        <f>VLOOKUP(K105,JASA_KIRIM!$A$2:$C$11,3,FALSE)</f>
        <v>5000</v>
      </c>
      <c r="J105" t="s">
        <v>4225</v>
      </c>
      <c r="K105" s="4" t="s">
        <v>201</v>
      </c>
    </row>
    <row r="106" spans="1:11" x14ac:dyDescent="0.25">
      <c r="A106" s="20" t="s">
        <v>855</v>
      </c>
      <c r="B106" s="1" t="s">
        <v>1986</v>
      </c>
      <c r="C106" s="7">
        <v>42829</v>
      </c>
      <c r="D106" s="12">
        <v>42565.5</v>
      </c>
      <c r="E106">
        <v>3</v>
      </c>
      <c r="F106">
        <v>22288</v>
      </c>
      <c r="G106" s="1" t="s">
        <v>2481</v>
      </c>
      <c r="H106" s="1" t="s">
        <v>804</v>
      </c>
      <c r="I106" s="1">
        <f>VLOOKUP(K106,JASA_KIRIM!$A$2:$C$11,3,FALSE)</f>
        <v>7000</v>
      </c>
      <c r="J106" t="s">
        <v>4226</v>
      </c>
      <c r="K106" s="4" t="s">
        <v>203</v>
      </c>
    </row>
    <row r="107" spans="1:11" x14ac:dyDescent="0.25">
      <c r="A107" s="20" t="s">
        <v>860</v>
      </c>
      <c r="B107" s="1" t="s">
        <v>1987</v>
      </c>
      <c r="C107" s="7">
        <v>42661</v>
      </c>
      <c r="D107" s="12">
        <v>42566.5</v>
      </c>
      <c r="E107">
        <v>4</v>
      </c>
      <c r="F107">
        <v>36752</v>
      </c>
      <c r="G107" s="1" t="s">
        <v>2391</v>
      </c>
      <c r="H107" s="1" t="s">
        <v>809</v>
      </c>
      <c r="I107" s="1">
        <f>VLOOKUP(K107,JASA_KIRIM!$A$2:$C$11,3,FALSE)</f>
        <v>14000</v>
      </c>
      <c r="J107" t="s">
        <v>4227</v>
      </c>
      <c r="K107" s="4" t="s">
        <v>205</v>
      </c>
    </row>
    <row r="108" spans="1:11" x14ac:dyDescent="0.25">
      <c r="A108" s="20" t="s">
        <v>865</v>
      </c>
      <c r="B108" s="1" t="s">
        <v>1988</v>
      </c>
      <c r="C108" s="7">
        <v>42569</v>
      </c>
      <c r="D108" s="12">
        <v>42567.5</v>
      </c>
      <c r="E108">
        <v>3</v>
      </c>
      <c r="F108">
        <v>72104</v>
      </c>
      <c r="G108" s="1" t="s">
        <v>2392</v>
      </c>
      <c r="H108" s="1" t="s">
        <v>814</v>
      </c>
      <c r="I108" s="1">
        <f>VLOOKUP(K108,JASA_KIRIM!$A$2:$C$11,3,FALSE)</f>
        <v>10000</v>
      </c>
      <c r="J108" t="s">
        <v>4228</v>
      </c>
      <c r="K108" s="4" t="s">
        <v>207</v>
      </c>
    </row>
    <row r="109" spans="1:11" x14ac:dyDescent="0.25">
      <c r="A109" s="20" t="s">
        <v>869</v>
      </c>
      <c r="B109" s="1" t="s">
        <v>1989</v>
      </c>
      <c r="C109" s="7">
        <v>42817</v>
      </c>
      <c r="D109" s="12">
        <v>42568.5</v>
      </c>
      <c r="E109">
        <v>1</v>
      </c>
      <c r="F109">
        <v>31425</v>
      </c>
      <c r="G109" s="1" t="s">
        <v>2393</v>
      </c>
      <c r="H109" s="1" t="s">
        <v>819</v>
      </c>
      <c r="I109" s="1">
        <f>VLOOKUP(K109,JASA_KIRIM!$A$2:$C$11,3,FALSE)</f>
        <v>7000</v>
      </c>
      <c r="J109" t="s">
        <v>4229</v>
      </c>
      <c r="K109" s="4" t="s">
        <v>203</v>
      </c>
    </row>
    <row r="110" spans="1:11" x14ac:dyDescent="0.25">
      <c r="A110" s="20" t="s">
        <v>873</v>
      </c>
      <c r="B110" s="1" t="s">
        <v>1990</v>
      </c>
      <c r="C110" s="7">
        <v>42529</v>
      </c>
      <c r="D110" s="12">
        <v>42569.5</v>
      </c>
      <c r="E110">
        <v>3</v>
      </c>
      <c r="F110">
        <v>13766</v>
      </c>
      <c r="G110" s="1" t="s">
        <v>2394</v>
      </c>
      <c r="H110" s="1" t="s">
        <v>823</v>
      </c>
      <c r="I110" s="1">
        <f>VLOOKUP(K110,JASA_KIRIM!$A$2:$C$11,3,FALSE)</f>
        <v>12000</v>
      </c>
      <c r="J110" t="s">
        <v>4230</v>
      </c>
      <c r="K110" s="4" t="s">
        <v>202</v>
      </c>
    </row>
    <row r="111" spans="1:11" x14ac:dyDescent="0.25">
      <c r="A111" s="20" t="s">
        <v>877</v>
      </c>
      <c r="B111" s="1" t="s">
        <v>1991</v>
      </c>
      <c r="C111" s="7">
        <v>42835</v>
      </c>
      <c r="D111" s="12">
        <v>42570.5</v>
      </c>
      <c r="E111">
        <v>4</v>
      </c>
      <c r="F111">
        <v>37310</v>
      </c>
      <c r="G111" s="1" t="s">
        <v>2395</v>
      </c>
      <c r="H111" s="1" t="s">
        <v>827</v>
      </c>
      <c r="I111" s="1">
        <f>VLOOKUP(K111,JASA_KIRIM!$A$2:$C$11,3,FALSE)</f>
        <v>7000</v>
      </c>
      <c r="J111" t="s">
        <v>4231</v>
      </c>
      <c r="K111" s="4" t="s">
        <v>206</v>
      </c>
    </row>
    <row r="112" spans="1:11" x14ac:dyDescent="0.25">
      <c r="A112" s="20" t="s">
        <v>882</v>
      </c>
      <c r="B112" s="1" t="s">
        <v>1992</v>
      </c>
      <c r="C112" s="7">
        <v>42656</v>
      </c>
      <c r="D112" s="12">
        <v>42571.5</v>
      </c>
      <c r="E112">
        <v>4</v>
      </c>
      <c r="F112">
        <v>90161</v>
      </c>
      <c r="G112" s="1" t="s">
        <v>2396</v>
      </c>
      <c r="H112" s="1" t="s">
        <v>831</v>
      </c>
      <c r="I112" s="1">
        <f>VLOOKUP(K112,JASA_KIRIM!$A$2:$C$11,3,FALSE)</f>
        <v>7000</v>
      </c>
      <c r="J112" t="s">
        <v>4232</v>
      </c>
      <c r="K112" s="4" t="s">
        <v>203</v>
      </c>
    </row>
    <row r="113" spans="1:11" x14ac:dyDescent="0.25">
      <c r="A113" s="20" t="s">
        <v>886</v>
      </c>
      <c r="B113" s="1" t="s">
        <v>1993</v>
      </c>
      <c r="C113" s="7">
        <v>42680</v>
      </c>
      <c r="D113" s="12">
        <v>42572.5</v>
      </c>
      <c r="E113">
        <v>3</v>
      </c>
      <c r="F113">
        <v>22642</v>
      </c>
      <c r="G113" s="1" t="s">
        <v>2397</v>
      </c>
      <c r="H113" s="1" t="s">
        <v>836</v>
      </c>
      <c r="I113" s="1">
        <f>VLOOKUP(K113,JASA_KIRIM!$A$2:$C$11,3,FALSE)</f>
        <v>15000</v>
      </c>
      <c r="J113" t="s">
        <v>4233</v>
      </c>
      <c r="K113" s="4" t="s">
        <v>200</v>
      </c>
    </row>
    <row r="114" spans="1:11" x14ac:dyDescent="0.25">
      <c r="A114" s="20" t="s">
        <v>891</v>
      </c>
      <c r="B114" s="1" t="s">
        <v>1994</v>
      </c>
      <c r="C114" s="7">
        <v>42516</v>
      </c>
      <c r="D114" s="12">
        <v>42573.5</v>
      </c>
      <c r="E114">
        <v>4</v>
      </c>
      <c r="F114">
        <v>28372</v>
      </c>
      <c r="G114" s="1" t="s">
        <v>2482</v>
      </c>
      <c r="H114" s="1" t="s">
        <v>841</v>
      </c>
      <c r="I114" s="1">
        <f>VLOOKUP(K114,JASA_KIRIM!$A$2:$C$11,3,FALSE)</f>
        <v>12000</v>
      </c>
      <c r="J114" t="s">
        <v>4234</v>
      </c>
      <c r="K114" s="4" t="s">
        <v>202</v>
      </c>
    </row>
    <row r="115" spans="1:11" x14ac:dyDescent="0.25">
      <c r="A115" s="20" t="s">
        <v>896</v>
      </c>
      <c r="B115" s="1" t="s">
        <v>1995</v>
      </c>
      <c r="C115" s="7">
        <v>42719</v>
      </c>
      <c r="D115" s="12">
        <v>42574.5</v>
      </c>
      <c r="E115">
        <v>2</v>
      </c>
      <c r="F115">
        <v>39925</v>
      </c>
      <c r="G115" s="1" t="s">
        <v>2399</v>
      </c>
      <c r="H115" s="1" t="s">
        <v>845</v>
      </c>
      <c r="I115" s="1">
        <f>VLOOKUP(K115,JASA_KIRIM!$A$2:$C$11,3,FALSE)</f>
        <v>10000</v>
      </c>
      <c r="J115" t="s">
        <v>4235</v>
      </c>
      <c r="K115" s="4" t="s">
        <v>207</v>
      </c>
    </row>
    <row r="116" spans="1:11" x14ac:dyDescent="0.25">
      <c r="A116" s="20" t="s">
        <v>900</v>
      </c>
      <c r="B116" s="1" t="s">
        <v>1996</v>
      </c>
      <c r="C116" s="7">
        <v>42681</v>
      </c>
      <c r="D116" s="12">
        <v>42575.5</v>
      </c>
      <c r="E116">
        <v>3</v>
      </c>
      <c r="F116">
        <v>43836</v>
      </c>
      <c r="G116" s="1" t="s">
        <v>2400</v>
      </c>
      <c r="H116" s="1" t="s">
        <v>849</v>
      </c>
      <c r="I116" s="1">
        <f>VLOOKUP(K116,JASA_KIRIM!$A$2:$C$11,3,FALSE)</f>
        <v>7000</v>
      </c>
      <c r="J116" t="s">
        <v>4236</v>
      </c>
      <c r="K116" s="4" t="s">
        <v>203</v>
      </c>
    </row>
    <row r="117" spans="1:11" x14ac:dyDescent="0.25">
      <c r="A117" s="20" t="s">
        <v>905</v>
      </c>
      <c r="B117" s="1" t="s">
        <v>1997</v>
      </c>
      <c r="C117" s="7">
        <v>42618</v>
      </c>
      <c r="D117" s="12">
        <v>42576.5</v>
      </c>
      <c r="E117">
        <v>1</v>
      </c>
      <c r="F117">
        <v>53094</v>
      </c>
      <c r="G117" s="1" t="s">
        <v>2401</v>
      </c>
      <c r="H117" s="1" t="s">
        <v>854</v>
      </c>
      <c r="I117" s="1">
        <f>VLOOKUP(K117,JASA_KIRIM!$A$2:$C$11,3,FALSE)</f>
        <v>12000</v>
      </c>
      <c r="J117" t="s">
        <v>4237</v>
      </c>
      <c r="K117" s="4" t="s">
        <v>202</v>
      </c>
    </row>
    <row r="118" spans="1:11" x14ac:dyDescent="0.25">
      <c r="A118" s="20" t="s">
        <v>910</v>
      </c>
      <c r="B118" s="1" t="s">
        <v>1998</v>
      </c>
      <c r="C118" s="7">
        <v>42733</v>
      </c>
      <c r="D118" s="12">
        <v>42577.5</v>
      </c>
      <c r="E118">
        <v>4</v>
      </c>
      <c r="F118">
        <v>12077</v>
      </c>
      <c r="G118" s="1" t="s">
        <v>2402</v>
      </c>
      <c r="H118" s="1" t="s">
        <v>859</v>
      </c>
      <c r="I118" s="1">
        <f>VLOOKUP(K118,JASA_KIRIM!$A$2:$C$11,3,FALSE)</f>
        <v>7000</v>
      </c>
      <c r="J118" t="s">
        <v>4238</v>
      </c>
      <c r="K118" s="4" t="s">
        <v>203</v>
      </c>
    </row>
    <row r="119" spans="1:11" x14ac:dyDescent="0.25">
      <c r="A119" s="20" t="s">
        <v>914</v>
      </c>
      <c r="B119" s="1" t="s">
        <v>1999</v>
      </c>
      <c r="C119" s="7">
        <v>42554</v>
      </c>
      <c r="D119" s="12">
        <v>42578.5</v>
      </c>
      <c r="E119">
        <v>1</v>
      </c>
      <c r="F119">
        <v>39791</v>
      </c>
      <c r="G119" s="1" t="s">
        <v>2403</v>
      </c>
      <c r="H119" s="1" t="s">
        <v>864</v>
      </c>
      <c r="I119" s="1">
        <f>VLOOKUP(K119,JASA_KIRIM!$A$2:$C$11,3,FALSE)</f>
        <v>7000</v>
      </c>
      <c r="J119" t="s">
        <v>4239</v>
      </c>
      <c r="K119" s="4" t="s">
        <v>206</v>
      </c>
    </row>
    <row r="120" spans="1:11" x14ac:dyDescent="0.25">
      <c r="A120" s="20" t="s">
        <v>918</v>
      </c>
      <c r="B120" s="1" t="s">
        <v>2000</v>
      </c>
      <c r="C120" s="7">
        <v>42574</v>
      </c>
      <c r="D120" s="12">
        <v>42579.5</v>
      </c>
      <c r="E120">
        <v>1</v>
      </c>
      <c r="F120">
        <v>28084</v>
      </c>
      <c r="G120" s="1" t="s">
        <v>2404</v>
      </c>
      <c r="H120" s="1" t="s">
        <v>868</v>
      </c>
      <c r="I120" s="1">
        <f>VLOOKUP(K120,JASA_KIRIM!$A$2:$C$11,3,FALSE)</f>
        <v>5000</v>
      </c>
      <c r="J120" t="s">
        <v>4240</v>
      </c>
      <c r="K120" s="4" t="s">
        <v>201</v>
      </c>
    </row>
    <row r="121" spans="1:11" x14ac:dyDescent="0.25">
      <c r="A121" s="20" t="s">
        <v>923</v>
      </c>
      <c r="B121" s="1" t="s">
        <v>2001</v>
      </c>
      <c r="C121" s="7">
        <v>42585</v>
      </c>
      <c r="D121" s="12">
        <v>42580.5</v>
      </c>
      <c r="E121">
        <v>3</v>
      </c>
      <c r="F121">
        <v>92831</v>
      </c>
      <c r="G121" s="1" t="s">
        <v>2405</v>
      </c>
      <c r="H121" s="1" t="s">
        <v>872</v>
      </c>
      <c r="I121" s="1">
        <f>VLOOKUP(K121,JASA_KIRIM!$A$2:$C$11,3,FALSE)</f>
        <v>14000</v>
      </c>
      <c r="J121" t="s">
        <v>4241</v>
      </c>
      <c r="K121" s="4" t="s">
        <v>205</v>
      </c>
    </row>
    <row r="122" spans="1:11" x14ac:dyDescent="0.25">
      <c r="A122" s="20" t="s">
        <v>928</v>
      </c>
      <c r="B122" s="1" t="s">
        <v>2002</v>
      </c>
      <c r="C122" s="7">
        <v>42733</v>
      </c>
      <c r="D122" s="12">
        <v>42581.5</v>
      </c>
      <c r="E122">
        <v>2</v>
      </c>
      <c r="F122">
        <v>94812</v>
      </c>
      <c r="G122" s="1" t="s">
        <v>2406</v>
      </c>
      <c r="H122" s="1" t="s">
        <v>876</v>
      </c>
      <c r="I122" s="1">
        <f>VLOOKUP(K122,JASA_KIRIM!$A$2:$C$11,3,FALSE)</f>
        <v>15000</v>
      </c>
      <c r="J122" t="s">
        <v>4242</v>
      </c>
      <c r="K122" s="4" t="s">
        <v>200</v>
      </c>
    </row>
    <row r="123" spans="1:11" x14ac:dyDescent="0.25">
      <c r="A123" s="20" t="s">
        <v>933</v>
      </c>
      <c r="B123" s="1" t="s">
        <v>2003</v>
      </c>
      <c r="C123" s="7">
        <v>42791</v>
      </c>
      <c r="D123" s="12">
        <v>42582.5</v>
      </c>
      <c r="E123">
        <v>1</v>
      </c>
      <c r="F123">
        <v>19300</v>
      </c>
      <c r="G123" s="1" t="s">
        <v>2407</v>
      </c>
      <c r="H123" s="1" t="s">
        <v>881</v>
      </c>
      <c r="I123" s="1">
        <f>VLOOKUP(K123,JASA_KIRIM!$A$2:$C$11,3,FALSE)</f>
        <v>5000</v>
      </c>
      <c r="J123" t="s">
        <v>4243</v>
      </c>
      <c r="K123" s="4" t="s">
        <v>201</v>
      </c>
    </row>
    <row r="124" spans="1:11" x14ac:dyDescent="0.25">
      <c r="A124" s="20" t="s">
        <v>938</v>
      </c>
      <c r="B124" s="1" t="s">
        <v>2004</v>
      </c>
      <c r="C124" s="7">
        <v>42503</v>
      </c>
      <c r="D124" s="12">
        <v>42583.5</v>
      </c>
      <c r="E124">
        <v>4</v>
      </c>
      <c r="F124">
        <v>60898</v>
      </c>
      <c r="G124" s="1" t="s">
        <v>2408</v>
      </c>
      <c r="H124" s="1" t="s">
        <v>885</v>
      </c>
      <c r="I124" s="1">
        <f>VLOOKUP(K124,JASA_KIRIM!$A$2:$C$11,3,FALSE)</f>
        <v>9000</v>
      </c>
      <c r="J124" t="s">
        <v>4244</v>
      </c>
      <c r="K124" s="4" t="s">
        <v>199</v>
      </c>
    </row>
    <row r="125" spans="1:11" x14ac:dyDescent="0.25">
      <c r="A125" s="20" t="s">
        <v>942</v>
      </c>
      <c r="B125" s="1" t="s">
        <v>2005</v>
      </c>
      <c r="C125" s="7">
        <v>42704</v>
      </c>
      <c r="D125" s="12">
        <v>42584.5</v>
      </c>
      <c r="E125">
        <v>4</v>
      </c>
      <c r="F125">
        <v>94840</v>
      </c>
      <c r="G125" s="1" t="s">
        <v>2409</v>
      </c>
      <c r="H125" s="1" t="s">
        <v>890</v>
      </c>
      <c r="I125" s="1">
        <f>VLOOKUP(K125,JASA_KIRIM!$A$2:$C$11,3,FALSE)</f>
        <v>8000</v>
      </c>
      <c r="J125" t="s">
        <v>4245</v>
      </c>
      <c r="K125" s="4" t="s">
        <v>204</v>
      </c>
    </row>
    <row r="126" spans="1:11" x14ac:dyDescent="0.25">
      <c r="A126" s="20" t="s">
        <v>946</v>
      </c>
      <c r="B126" s="1" t="s">
        <v>2006</v>
      </c>
      <c r="C126" s="7">
        <v>42694</v>
      </c>
      <c r="D126" s="12">
        <v>42585.5</v>
      </c>
      <c r="E126">
        <v>3</v>
      </c>
      <c r="F126">
        <v>78013</v>
      </c>
      <c r="G126" s="1" t="s">
        <v>2410</v>
      </c>
      <c r="H126" s="1" t="s">
        <v>895</v>
      </c>
      <c r="I126" s="1">
        <f>VLOOKUP(K126,JASA_KIRIM!$A$2:$C$11,3,FALSE)</f>
        <v>5000</v>
      </c>
      <c r="J126" t="s">
        <v>4246</v>
      </c>
      <c r="K126" s="4" t="s">
        <v>201</v>
      </c>
    </row>
    <row r="127" spans="1:11" x14ac:dyDescent="0.25">
      <c r="A127" s="20" t="s">
        <v>950</v>
      </c>
      <c r="B127" s="1" t="s">
        <v>2007</v>
      </c>
      <c r="C127" s="7">
        <v>42595</v>
      </c>
      <c r="D127" s="12">
        <v>42586.5</v>
      </c>
      <c r="E127">
        <v>1</v>
      </c>
      <c r="F127">
        <v>24444</v>
      </c>
      <c r="G127" s="1" t="s">
        <v>2411</v>
      </c>
      <c r="H127" s="1" t="s">
        <v>899</v>
      </c>
      <c r="I127" s="1">
        <f>VLOOKUP(K127,JASA_KIRIM!$A$2:$C$11,3,FALSE)</f>
        <v>8000</v>
      </c>
      <c r="J127" t="s">
        <v>4247</v>
      </c>
      <c r="K127" s="4" t="s">
        <v>204</v>
      </c>
    </row>
    <row r="128" spans="1:11" x14ac:dyDescent="0.25">
      <c r="A128" s="20" t="s">
        <v>955</v>
      </c>
      <c r="B128" s="1" t="s">
        <v>2008</v>
      </c>
      <c r="C128" s="7">
        <v>42742</v>
      </c>
      <c r="D128" s="12">
        <v>42587.5</v>
      </c>
      <c r="E128">
        <v>4</v>
      </c>
      <c r="F128">
        <v>14370</v>
      </c>
      <c r="G128" s="1" t="s">
        <v>2412</v>
      </c>
      <c r="H128" s="1" t="s">
        <v>904</v>
      </c>
      <c r="I128" s="1">
        <f>VLOOKUP(K128,JASA_KIRIM!$A$2:$C$11,3,FALSE)</f>
        <v>15000</v>
      </c>
      <c r="J128" t="s">
        <v>4248</v>
      </c>
      <c r="K128" s="4" t="s">
        <v>200</v>
      </c>
    </row>
    <row r="129" spans="1:11" x14ac:dyDescent="0.25">
      <c r="A129" s="20" t="s">
        <v>960</v>
      </c>
      <c r="B129" s="1" t="s">
        <v>2009</v>
      </c>
      <c r="C129" s="7">
        <v>42615</v>
      </c>
      <c r="D129" s="12">
        <v>42588.5</v>
      </c>
      <c r="E129">
        <v>2</v>
      </c>
      <c r="F129">
        <v>40321</v>
      </c>
      <c r="G129" s="1" t="s">
        <v>2413</v>
      </c>
      <c r="H129" s="1" t="s">
        <v>909</v>
      </c>
      <c r="I129" s="1">
        <f>VLOOKUP(K129,JASA_KIRIM!$A$2:$C$11,3,FALSE)</f>
        <v>15000</v>
      </c>
      <c r="J129" t="s">
        <v>4249</v>
      </c>
      <c r="K129" s="4" t="s">
        <v>200</v>
      </c>
    </row>
    <row r="130" spans="1:11" x14ac:dyDescent="0.25">
      <c r="A130" s="20" t="s">
        <v>964</v>
      </c>
      <c r="B130" s="1" t="s">
        <v>2010</v>
      </c>
      <c r="C130" s="7">
        <v>42833</v>
      </c>
      <c r="D130" s="12">
        <v>42589.5</v>
      </c>
      <c r="E130">
        <v>1</v>
      </c>
      <c r="F130">
        <v>55258</v>
      </c>
      <c r="G130" s="1" t="s">
        <v>2414</v>
      </c>
      <c r="H130" s="1" t="s">
        <v>913</v>
      </c>
      <c r="I130" s="1">
        <f>VLOOKUP(K130,JASA_KIRIM!$A$2:$C$11,3,FALSE)</f>
        <v>5000</v>
      </c>
      <c r="J130" t="s">
        <v>4250</v>
      </c>
      <c r="K130" s="4" t="s">
        <v>201</v>
      </c>
    </row>
    <row r="131" spans="1:11" x14ac:dyDescent="0.25">
      <c r="A131" s="20" t="s">
        <v>984</v>
      </c>
      <c r="B131" s="1" t="s">
        <v>2011</v>
      </c>
      <c r="C131" s="7">
        <v>42636</v>
      </c>
      <c r="D131" s="12">
        <v>42590.5</v>
      </c>
      <c r="E131">
        <v>3</v>
      </c>
      <c r="F131">
        <v>37136</v>
      </c>
      <c r="G131" s="1" t="s">
        <v>2415</v>
      </c>
      <c r="H131" s="1" t="s">
        <v>917</v>
      </c>
      <c r="I131" s="1">
        <f>VLOOKUP(K131,JASA_KIRIM!$A$2:$C$11,3,FALSE)</f>
        <v>8000</v>
      </c>
      <c r="J131" t="s">
        <v>4251</v>
      </c>
      <c r="K131" s="4" t="s">
        <v>198</v>
      </c>
    </row>
    <row r="132" spans="1:11" x14ac:dyDescent="0.25">
      <c r="A132" s="20" t="s">
        <v>989</v>
      </c>
      <c r="B132" s="1" t="s">
        <v>2012</v>
      </c>
      <c r="C132" s="7">
        <v>42528</v>
      </c>
      <c r="D132" s="12">
        <v>42591.5</v>
      </c>
      <c r="E132">
        <v>3</v>
      </c>
      <c r="F132">
        <v>89763</v>
      </c>
      <c r="G132" s="1" t="s">
        <v>2416</v>
      </c>
      <c r="H132" s="1" t="s">
        <v>922</v>
      </c>
      <c r="I132" s="1">
        <f>VLOOKUP(K132,JASA_KIRIM!$A$2:$C$11,3,FALSE)</f>
        <v>9000</v>
      </c>
      <c r="J132" t="s">
        <v>4252</v>
      </c>
      <c r="K132" s="4" t="s">
        <v>199</v>
      </c>
    </row>
    <row r="133" spans="1:11" x14ac:dyDescent="0.25">
      <c r="A133" s="20" t="s">
        <v>5764</v>
      </c>
      <c r="B133" s="1" t="s">
        <v>2013</v>
      </c>
      <c r="C133" s="7">
        <v>42695</v>
      </c>
      <c r="D133" s="12">
        <v>42592.5</v>
      </c>
      <c r="E133">
        <v>4</v>
      </c>
      <c r="F133">
        <v>63011</v>
      </c>
      <c r="G133" s="1" t="s">
        <v>2417</v>
      </c>
      <c r="H133" s="1" t="s">
        <v>927</v>
      </c>
      <c r="I133" s="1">
        <f>VLOOKUP(K133,JASA_KIRIM!$A$2:$C$11,3,FALSE)</f>
        <v>14000</v>
      </c>
      <c r="J133" t="s">
        <v>4253</v>
      </c>
      <c r="K133" s="4" t="s">
        <v>205</v>
      </c>
    </row>
    <row r="134" spans="1:11" x14ac:dyDescent="0.25">
      <c r="A134" s="20" t="s">
        <v>1011</v>
      </c>
      <c r="B134" s="1" t="s">
        <v>2014</v>
      </c>
      <c r="C134" s="7">
        <v>42509</v>
      </c>
      <c r="D134" s="12">
        <v>42593.5</v>
      </c>
      <c r="E134">
        <v>2</v>
      </c>
      <c r="F134">
        <v>64990</v>
      </c>
      <c r="G134" s="1" t="s">
        <v>2418</v>
      </c>
      <c r="H134" s="1" t="s">
        <v>932</v>
      </c>
      <c r="I134" s="1">
        <f>VLOOKUP(K134,JASA_KIRIM!$A$2:$C$11,3,FALSE)</f>
        <v>14000</v>
      </c>
      <c r="J134" t="s">
        <v>4254</v>
      </c>
      <c r="K134" s="4" t="s">
        <v>205</v>
      </c>
    </row>
    <row r="135" spans="1:11" x14ac:dyDescent="0.25">
      <c r="A135" s="20" t="s">
        <v>1023</v>
      </c>
      <c r="B135" s="1" t="s">
        <v>2015</v>
      </c>
      <c r="C135" s="7">
        <v>42780</v>
      </c>
      <c r="D135" s="12">
        <v>42594.5</v>
      </c>
      <c r="E135">
        <v>4</v>
      </c>
      <c r="F135">
        <v>46363</v>
      </c>
      <c r="G135" s="1" t="s">
        <v>2419</v>
      </c>
      <c r="H135" s="1" t="s">
        <v>937</v>
      </c>
      <c r="I135" s="1">
        <f>VLOOKUP(K135,JASA_KIRIM!$A$2:$C$11,3,FALSE)</f>
        <v>12000</v>
      </c>
      <c r="J135" t="s">
        <v>4255</v>
      </c>
      <c r="K135" s="4" t="s">
        <v>202</v>
      </c>
    </row>
    <row r="136" spans="1:11" x14ac:dyDescent="0.25">
      <c r="A136" s="20" t="s">
        <v>1027</v>
      </c>
      <c r="B136" s="1" t="s">
        <v>2016</v>
      </c>
      <c r="C136" s="7">
        <v>42547</v>
      </c>
      <c r="D136" s="12">
        <v>42595.5</v>
      </c>
      <c r="E136">
        <v>4</v>
      </c>
      <c r="F136">
        <v>29881</v>
      </c>
      <c r="G136" s="1" t="s">
        <v>2420</v>
      </c>
      <c r="H136" s="1" t="s">
        <v>941</v>
      </c>
      <c r="I136" s="1">
        <f>VLOOKUP(K136,JASA_KIRIM!$A$2:$C$11,3,FALSE)</f>
        <v>10000</v>
      </c>
      <c r="J136" t="s">
        <v>4256</v>
      </c>
      <c r="K136" s="4" t="s">
        <v>207</v>
      </c>
    </row>
    <row r="137" spans="1:11" x14ac:dyDescent="0.25">
      <c r="A137" s="20" t="s">
        <v>1031</v>
      </c>
      <c r="B137" s="1" t="s">
        <v>2017</v>
      </c>
      <c r="C137" s="7">
        <v>42759</v>
      </c>
      <c r="D137" s="12">
        <v>42596.5</v>
      </c>
      <c r="E137">
        <v>3</v>
      </c>
      <c r="F137">
        <v>19084</v>
      </c>
      <c r="G137" s="1" t="s">
        <v>2421</v>
      </c>
      <c r="H137" s="1" t="s">
        <v>945</v>
      </c>
      <c r="I137" s="1">
        <f>VLOOKUP(K137,JASA_KIRIM!$A$2:$C$11,3,FALSE)</f>
        <v>14000</v>
      </c>
      <c r="J137" t="s">
        <v>4257</v>
      </c>
      <c r="K137" s="4" t="s">
        <v>205</v>
      </c>
    </row>
    <row r="138" spans="1:11" x14ac:dyDescent="0.25">
      <c r="A138" s="20" t="s">
        <v>1044</v>
      </c>
      <c r="B138" s="1" t="s">
        <v>2018</v>
      </c>
      <c r="C138" s="7">
        <v>42507</v>
      </c>
      <c r="D138" s="12">
        <v>42597.5</v>
      </c>
      <c r="E138">
        <v>2</v>
      </c>
      <c r="F138">
        <v>56960</v>
      </c>
      <c r="G138" s="1" t="s">
        <v>2422</v>
      </c>
      <c r="H138" s="1" t="s">
        <v>949</v>
      </c>
      <c r="I138" s="1">
        <f>VLOOKUP(K138,JASA_KIRIM!$A$2:$C$11,3,FALSE)</f>
        <v>8000</v>
      </c>
      <c r="J138" t="s">
        <v>4258</v>
      </c>
      <c r="K138" s="4" t="s">
        <v>204</v>
      </c>
    </row>
    <row r="139" spans="1:11" x14ac:dyDescent="0.25">
      <c r="A139" s="20" t="s">
        <v>1049</v>
      </c>
      <c r="B139" s="1" t="s">
        <v>2019</v>
      </c>
      <c r="C139" s="7">
        <v>42540</v>
      </c>
      <c r="D139" s="12">
        <v>42598.5</v>
      </c>
      <c r="E139">
        <v>2</v>
      </c>
      <c r="F139">
        <v>88874</v>
      </c>
      <c r="G139" s="1" t="s">
        <v>2423</v>
      </c>
      <c r="H139" s="1" t="s">
        <v>954</v>
      </c>
      <c r="I139" s="1">
        <f>VLOOKUP(K139,JASA_KIRIM!$A$2:$C$11,3,FALSE)</f>
        <v>9000</v>
      </c>
      <c r="J139" t="s">
        <v>4259</v>
      </c>
      <c r="K139" s="4" t="s">
        <v>199</v>
      </c>
    </row>
    <row r="140" spans="1:11" x14ac:dyDescent="0.25">
      <c r="A140" s="20" t="s">
        <v>1053</v>
      </c>
      <c r="B140" s="1" t="s">
        <v>2020</v>
      </c>
      <c r="C140" s="7">
        <v>42677</v>
      </c>
      <c r="D140" s="12">
        <v>42599.5</v>
      </c>
      <c r="E140">
        <v>3</v>
      </c>
      <c r="F140">
        <v>42701</v>
      </c>
      <c r="G140" s="1" t="s">
        <v>2424</v>
      </c>
      <c r="H140" s="1" t="s">
        <v>959</v>
      </c>
      <c r="I140" s="1">
        <f>VLOOKUP(K140,JASA_KIRIM!$A$2:$C$11,3,FALSE)</f>
        <v>7000</v>
      </c>
      <c r="J140" t="s">
        <v>4260</v>
      </c>
      <c r="K140" s="4" t="s">
        <v>203</v>
      </c>
    </row>
    <row r="141" spans="1:11" x14ac:dyDescent="0.25">
      <c r="A141" s="20" t="s">
        <v>1057</v>
      </c>
      <c r="B141" s="1" t="s">
        <v>2021</v>
      </c>
      <c r="C141" s="7">
        <v>42522</v>
      </c>
      <c r="D141" s="12">
        <v>42600.5</v>
      </c>
      <c r="E141">
        <v>1</v>
      </c>
      <c r="F141">
        <v>76045</v>
      </c>
      <c r="G141" s="1" t="s">
        <v>2425</v>
      </c>
      <c r="H141" s="1" t="s">
        <v>963</v>
      </c>
      <c r="I141" s="1">
        <f>VLOOKUP(K141,JASA_KIRIM!$A$2:$C$11,3,FALSE)</f>
        <v>12000</v>
      </c>
      <c r="J141" t="s">
        <v>4261</v>
      </c>
      <c r="K141" s="4" t="s">
        <v>202</v>
      </c>
    </row>
    <row r="142" spans="1:11" x14ac:dyDescent="0.25">
      <c r="A142" s="20" t="s">
        <v>1061</v>
      </c>
      <c r="B142" s="1" t="s">
        <v>2022</v>
      </c>
      <c r="C142" s="7">
        <v>42640</v>
      </c>
      <c r="D142" s="12">
        <v>42601.5</v>
      </c>
      <c r="E142">
        <v>3</v>
      </c>
      <c r="F142">
        <v>18630</v>
      </c>
      <c r="G142" s="1" t="s">
        <v>2426</v>
      </c>
      <c r="H142" s="1" t="s">
        <v>968</v>
      </c>
      <c r="I142" s="1">
        <f>VLOOKUP(K142,JASA_KIRIM!$A$2:$C$11,3,FALSE)</f>
        <v>8000</v>
      </c>
      <c r="J142" t="s">
        <v>4262</v>
      </c>
      <c r="K142" s="4" t="s">
        <v>204</v>
      </c>
    </row>
    <row r="143" spans="1:11" x14ac:dyDescent="0.25">
      <c r="A143" s="20" t="s">
        <v>1065</v>
      </c>
      <c r="B143" s="1" t="s">
        <v>2023</v>
      </c>
      <c r="C143" s="7">
        <v>42778</v>
      </c>
      <c r="D143" s="12">
        <v>42602.5</v>
      </c>
      <c r="E143">
        <v>1</v>
      </c>
      <c r="F143">
        <v>77269</v>
      </c>
      <c r="G143" s="1" t="s">
        <v>2427</v>
      </c>
      <c r="H143" s="1" t="s">
        <v>973</v>
      </c>
      <c r="I143" s="1">
        <f>VLOOKUP(K143,JASA_KIRIM!$A$2:$C$11,3,FALSE)</f>
        <v>8000</v>
      </c>
      <c r="J143" t="s">
        <v>4263</v>
      </c>
      <c r="K143" s="4" t="s">
        <v>204</v>
      </c>
    </row>
    <row r="144" spans="1:11" x14ac:dyDescent="0.25">
      <c r="A144" s="20" t="s">
        <v>1069</v>
      </c>
      <c r="B144" s="1" t="s">
        <v>2024</v>
      </c>
      <c r="C144" s="7">
        <v>42568</v>
      </c>
      <c r="D144" s="12">
        <v>42603.5</v>
      </c>
      <c r="E144">
        <v>3</v>
      </c>
      <c r="F144">
        <v>13009</v>
      </c>
      <c r="G144" s="1" t="s">
        <v>2428</v>
      </c>
      <c r="H144" s="1" t="s">
        <v>978</v>
      </c>
      <c r="I144" s="1">
        <f>VLOOKUP(K144,JASA_KIRIM!$A$2:$C$11,3,FALSE)</f>
        <v>7000</v>
      </c>
      <c r="J144" t="s">
        <v>4264</v>
      </c>
      <c r="K144" s="4" t="s">
        <v>206</v>
      </c>
    </row>
    <row r="145" spans="1:11" x14ac:dyDescent="0.25">
      <c r="A145" s="20" t="s">
        <v>1074</v>
      </c>
      <c r="B145" s="1" t="s">
        <v>2025</v>
      </c>
      <c r="C145" s="7">
        <v>42726</v>
      </c>
      <c r="D145" s="12">
        <v>42604.5</v>
      </c>
      <c r="E145">
        <v>3</v>
      </c>
      <c r="F145">
        <v>50649</v>
      </c>
      <c r="G145" s="1" t="s">
        <v>2429</v>
      </c>
      <c r="H145" s="1" t="s">
        <v>983</v>
      </c>
      <c r="I145" s="1">
        <f>VLOOKUP(K145,JASA_KIRIM!$A$2:$C$11,3,FALSE)</f>
        <v>8000</v>
      </c>
      <c r="J145" t="s">
        <v>4265</v>
      </c>
      <c r="K145" s="4" t="s">
        <v>204</v>
      </c>
    </row>
    <row r="146" spans="1:11" x14ac:dyDescent="0.25">
      <c r="A146" s="20" t="s">
        <v>1079</v>
      </c>
      <c r="B146" s="1" t="s">
        <v>2026</v>
      </c>
      <c r="C146" s="7">
        <v>42625</v>
      </c>
      <c r="D146" s="12">
        <v>42605.5</v>
      </c>
      <c r="E146">
        <v>3</v>
      </c>
      <c r="F146">
        <v>55165</v>
      </c>
      <c r="G146" s="1" t="s">
        <v>2430</v>
      </c>
      <c r="H146" s="1" t="s">
        <v>988</v>
      </c>
      <c r="I146" s="1">
        <f>VLOOKUP(K146,JASA_KIRIM!$A$2:$C$11,3,FALSE)</f>
        <v>7000</v>
      </c>
      <c r="J146" t="s">
        <v>4266</v>
      </c>
      <c r="K146" s="4" t="s">
        <v>206</v>
      </c>
    </row>
    <row r="147" spans="1:11" x14ac:dyDescent="0.25">
      <c r="A147" s="20" t="s">
        <v>1084</v>
      </c>
      <c r="B147" s="1" t="s">
        <v>2027</v>
      </c>
      <c r="C147" s="7">
        <v>42492</v>
      </c>
      <c r="D147" s="12">
        <v>42606.5</v>
      </c>
      <c r="E147">
        <v>2</v>
      </c>
      <c r="F147">
        <v>26964</v>
      </c>
      <c r="G147" s="1" t="s">
        <v>2483</v>
      </c>
      <c r="H147" s="1" t="s">
        <v>992</v>
      </c>
      <c r="I147" s="1">
        <f>VLOOKUP(K147,JASA_KIRIM!$A$2:$C$11,3,FALSE)</f>
        <v>8000</v>
      </c>
      <c r="J147" t="s">
        <v>4267</v>
      </c>
      <c r="K147" s="4" t="s">
        <v>198</v>
      </c>
    </row>
    <row r="148" spans="1:11" x14ac:dyDescent="0.25">
      <c r="A148" s="20" t="s">
        <v>1089</v>
      </c>
      <c r="B148" s="1" t="s">
        <v>2028</v>
      </c>
      <c r="C148" s="7">
        <v>42528</v>
      </c>
      <c r="D148" s="12">
        <v>42607.5</v>
      </c>
      <c r="E148">
        <v>4</v>
      </c>
      <c r="F148">
        <v>49438</v>
      </c>
      <c r="G148" s="1" t="s">
        <v>2432</v>
      </c>
      <c r="H148" s="1" t="s">
        <v>997</v>
      </c>
      <c r="I148" s="1">
        <f>VLOOKUP(K148,JASA_KIRIM!$A$2:$C$11,3,FALSE)</f>
        <v>9000</v>
      </c>
      <c r="J148" t="s">
        <v>4268</v>
      </c>
      <c r="K148" s="4" t="s">
        <v>199</v>
      </c>
    </row>
    <row r="149" spans="1:11" x14ac:dyDescent="0.25">
      <c r="A149" s="20" t="s">
        <v>1099</v>
      </c>
      <c r="B149" s="1" t="s">
        <v>2029</v>
      </c>
      <c r="C149" s="7">
        <v>42650</v>
      </c>
      <c r="D149" s="12">
        <v>42608.5</v>
      </c>
      <c r="E149">
        <v>4</v>
      </c>
      <c r="F149">
        <v>28632</v>
      </c>
      <c r="G149" s="1" t="s">
        <v>2433</v>
      </c>
      <c r="H149" s="1" t="s">
        <v>1001</v>
      </c>
      <c r="I149" s="1">
        <f>VLOOKUP(K149,JASA_KIRIM!$A$2:$C$11,3,FALSE)</f>
        <v>7000</v>
      </c>
      <c r="J149" t="s">
        <v>4269</v>
      </c>
      <c r="K149" s="4" t="s">
        <v>206</v>
      </c>
    </row>
    <row r="150" spans="1:11" x14ac:dyDescent="0.25">
      <c r="A150" s="20" t="s">
        <v>1112</v>
      </c>
      <c r="B150" s="1" t="s">
        <v>2030</v>
      </c>
      <c r="C150" s="7">
        <v>42614</v>
      </c>
      <c r="D150" s="12">
        <v>42609.5</v>
      </c>
      <c r="E150">
        <v>1</v>
      </c>
      <c r="F150">
        <v>81626</v>
      </c>
      <c r="G150" s="1" t="s">
        <v>2434</v>
      </c>
      <c r="H150" s="1" t="s">
        <v>1005</v>
      </c>
      <c r="I150" s="1">
        <f>VLOOKUP(K150,JASA_KIRIM!$A$2:$C$11,3,FALSE)</f>
        <v>9000</v>
      </c>
      <c r="J150" t="s">
        <v>4270</v>
      </c>
      <c r="K150" s="4" t="s">
        <v>199</v>
      </c>
    </row>
    <row r="151" spans="1:11" x14ac:dyDescent="0.25">
      <c r="A151" s="20" t="s">
        <v>1132</v>
      </c>
      <c r="B151" s="1" t="s">
        <v>2031</v>
      </c>
      <c r="C151" s="7">
        <v>42705</v>
      </c>
      <c r="D151" s="12">
        <v>42610.5</v>
      </c>
      <c r="E151">
        <v>1</v>
      </c>
      <c r="F151">
        <v>60684</v>
      </c>
      <c r="G151" s="1" t="s">
        <v>2431</v>
      </c>
      <c r="H151" s="1" t="s">
        <v>1010</v>
      </c>
      <c r="I151" s="1">
        <f>VLOOKUP(K151,JASA_KIRIM!$A$2:$C$11,3,FALSE)</f>
        <v>15000</v>
      </c>
      <c r="J151" t="s">
        <v>4271</v>
      </c>
      <c r="K151" s="4" t="s">
        <v>200</v>
      </c>
    </row>
    <row r="152" spans="1:11" x14ac:dyDescent="0.25">
      <c r="A152" s="20" t="s">
        <v>1140</v>
      </c>
      <c r="B152" s="1" t="s">
        <v>2032</v>
      </c>
      <c r="C152" s="7">
        <v>42708</v>
      </c>
      <c r="D152" s="12">
        <v>42611.5</v>
      </c>
      <c r="E152">
        <v>4</v>
      </c>
      <c r="F152">
        <v>39912</v>
      </c>
      <c r="G152" s="1" t="s">
        <v>2398</v>
      </c>
      <c r="H152" s="1" t="s">
        <v>1014</v>
      </c>
      <c r="I152" s="1">
        <f>VLOOKUP(K152,JASA_KIRIM!$A$2:$C$11,3,FALSE)</f>
        <v>8000</v>
      </c>
      <c r="J152" t="s">
        <v>4272</v>
      </c>
      <c r="K152" s="4" t="s">
        <v>198</v>
      </c>
    </row>
    <row r="153" spans="1:11" x14ac:dyDescent="0.25">
      <c r="A153" s="20" t="s">
        <v>1153</v>
      </c>
      <c r="B153" s="1" t="s">
        <v>2033</v>
      </c>
      <c r="C153" s="7">
        <v>42537</v>
      </c>
      <c r="D153" s="12">
        <v>42612.5</v>
      </c>
      <c r="E153">
        <v>4</v>
      </c>
      <c r="F153">
        <v>92373</v>
      </c>
      <c r="G153" s="1" t="s">
        <v>2435</v>
      </c>
      <c r="H153" s="1" t="s">
        <v>1018</v>
      </c>
      <c r="I153" s="1">
        <f>VLOOKUP(K153,JASA_KIRIM!$A$2:$C$11,3,FALSE)</f>
        <v>12000</v>
      </c>
      <c r="J153" t="s">
        <v>4273</v>
      </c>
      <c r="K153" s="4" t="s">
        <v>202</v>
      </c>
    </row>
    <row r="154" spans="1:11" x14ac:dyDescent="0.25">
      <c r="A154" s="20" t="s">
        <v>1157</v>
      </c>
      <c r="B154" s="1" t="s">
        <v>2034</v>
      </c>
      <c r="C154" s="7">
        <v>42760</v>
      </c>
      <c r="D154" s="12">
        <v>42613.5</v>
      </c>
      <c r="E154">
        <v>3</v>
      </c>
      <c r="F154">
        <v>20804</v>
      </c>
      <c r="G154" s="1" t="s">
        <v>2436</v>
      </c>
      <c r="H154" s="1" t="s">
        <v>1022</v>
      </c>
      <c r="I154" s="1">
        <f>VLOOKUP(K154,JASA_KIRIM!$A$2:$C$11,3,FALSE)</f>
        <v>7000</v>
      </c>
      <c r="J154" t="s">
        <v>4274</v>
      </c>
      <c r="K154" s="4" t="s">
        <v>203</v>
      </c>
    </row>
    <row r="155" spans="1:11" x14ac:dyDescent="0.25">
      <c r="A155" s="20" t="s">
        <v>1161</v>
      </c>
      <c r="B155" s="1" t="s">
        <v>2035</v>
      </c>
      <c r="C155" s="7">
        <v>42656</v>
      </c>
      <c r="D155" s="12">
        <v>42614.5</v>
      </c>
      <c r="E155">
        <v>2</v>
      </c>
      <c r="F155">
        <v>49758</v>
      </c>
      <c r="G155" s="1" t="s">
        <v>2437</v>
      </c>
      <c r="H155" s="1" t="s">
        <v>1026</v>
      </c>
      <c r="I155" s="1">
        <f>VLOOKUP(K155,JASA_KIRIM!$A$2:$C$11,3,FALSE)</f>
        <v>10000</v>
      </c>
      <c r="J155" t="s">
        <v>4275</v>
      </c>
      <c r="K155" s="4" t="s">
        <v>207</v>
      </c>
    </row>
    <row r="156" spans="1:11" x14ac:dyDescent="0.25">
      <c r="A156" s="20" t="s">
        <v>1176</v>
      </c>
      <c r="B156" s="1" t="s">
        <v>2036</v>
      </c>
      <c r="C156" s="7">
        <v>42667</v>
      </c>
      <c r="D156" s="12">
        <v>42615.5</v>
      </c>
      <c r="E156">
        <v>2</v>
      </c>
      <c r="F156">
        <v>93733</v>
      </c>
      <c r="G156" s="1" t="s">
        <v>2438</v>
      </c>
      <c r="H156" s="1" t="s">
        <v>1030</v>
      </c>
      <c r="I156" s="1">
        <f>VLOOKUP(K156,JASA_KIRIM!$A$2:$C$11,3,FALSE)</f>
        <v>7000</v>
      </c>
      <c r="J156" t="s">
        <v>4276</v>
      </c>
      <c r="K156" s="4" t="s">
        <v>206</v>
      </c>
    </row>
    <row r="157" spans="1:11" x14ac:dyDescent="0.25">
      <c r="A157" s="20" t="s">
        <v>1191</v>
      </c>
      <c r="B157" s="1" t="s">
        <v>2037</v>
      </c>
      <c r="C157" s="7">
        <v>42800</v>
      </c>
      <c r="D157" s="12">
        <v>42616.5</v>
      </c>
      <c r="E157">
        <v>3</v>
      </c>
      <c r="F157">
        <v>23032</v>
      </c>
      <c r="G157" s="1" t="s">
        <v>2484</v>
      </c>
      <c r="H157" s="1" t="s">
        <v>1035</v>
      </c>
      <c r="I157" s="1">
        <f>VLOOKUP(K157,JASA_KIRIM!$A$2:$C$11,3,FALSE)</f>
        <v>7000</v>
      </c>
      <c r="J157" t="s">
        <v>4277</v>
      </c>
      <c r="K157" s="4" t="s">
        <v>206</v>
      </c>
    </row>
    <row r="158" spans="1:11" x14ac:dyDescent="0.25">
      <c r="A158" s="20" t="s">
        <v>1201</v>
      </c>
      <c r="B158" s="1" t="s">
        <v>2038</v>
      </c>
      <c r="C158" s="7">
        <v>42715</v>
      </c>
      <c r="D158" s="12">
        <v>42617.5</v>
      </c>
      <c r="E158">
        <v>3</v>
      </c>
      <c r="F158">
        <v>86575</v>
      </c>
      <c r="G158" s="1" t="s">
        <v>2440</v>
      </c>
      <c r="H158" s="1" t="s">
        <v>1039</v>
      </c>
      <c r="I158" s="1">
        <f>VLOOKUP(K158,JASA_KIRIM!$A$2:$C$11,3,FALSE)</f>
        <v>9000</v>
      </c>
      <c r="J158" t="s">
        <v>4278</v>
      </c>
      <c r="K158" s="4" t="s">
        <v>199</v>
      </c>
    </row>
    <row r="159" spans="1:11" x14ac:dyDescent="0.25">
      <c r="A159" s="20" t="s">
        <v>1218</v>
      </c>
      <c r="B159" s="1" t="s">
        <v>2039</v>
      </c>
      <c r="C159" s="7">
        <v>42647</v>
      </c>
      <c r="D159" s="12">
        <v>42618.5</v>
      </c>
      <c r="E159">
        <v>1</v>
      </c>
      <c r="F159">
        <v>52248</v>
      </c>
      <c r="G159" s="1" t="s">
        <v>2441</v>
      </c>
      <c r="H159" s="1" t="s">
        <v>1043</v>
      </c>
      <c r="I159" s="1">
        <f>VLOOKUP(K159,JASA_KIRIM!$A$2:$C$11,3,FALSE)</f>
        <v>7000</v>
      </c>
      <c r="J159" t="s">
        <v>4279</v>
      </c>
      <c r="K159" s="4" t="s">
        <v>203</v>
      </c>
    </row>
    <row r="160" spans="1:11" x14ac:dyDescent="0.25">
      <c r="A160" s="20" t="s">
        <v>1223</v>
      </c>
      <c r="B160" s="1" t="s">
        <v>2040</v>
      </c>
      <c r="C160" s="7">
        <v>42694</v>
      </c>
      <c r="D160" s="12">
        <v>42619.5</v>
      </c>
      <c r="E160">
        <v>2</v>
      </c>
      <c r="F160">
        <v>84287</v>
      </c>
      <c r="G160" s="1" t="s">
        <v>2485</v>
      </c>
      <c r="H160" s="1" t="s">
        <v>1048</v>
      </c>
      <c r="I160" s="1">
        <f>VLOOKUP(K160,JASA_KIRIM!$A$2:$C$11,3,FALSE)</f>
        <v>10000</v>
      </c>
      <c r="J160" t="s">
        <v>4280</v>
      </c>
      <c r="K160" s="4" t="s">
        <v>207</v>
      </c>
    </row>
    <row r="161" spans="1:11" x14ac:dyDescent="0.25">
      <c r="A161" s="20" t="s">
        <v>1252</v>
      </c>
      <c r="B161" s="1" t="s">
        <v>2041</v>
      </c>
      <c r="C161" s="7">
        <v>42670</v>
      </c>
      <c r="D161" s="12">
        <v>42620.5</v>
      </c>
      <c r="E161">
        <v>4</v>
      </c>
      <c r="F161">
        <v>52825</v>
      </c>
      <c r="G161" s="1" t="s">
        <v>2443</v>
      </c>
      <c r="H161" s="1" t="s">
        <v>1052</v>
      </c>
      <c r="I161" s="1">
        <f>VLOOKUP(K161,JASA_KIRIM!$A$2:$C$11,3,FALSE)</f>
        <v>7000</v>
      </c>
      <c r="J161" t="s">
        <v>4281</v>
      </c>
      <c r="K161" s="4" t="s">
        <v>203</v>
      </c>
    </row>
    <row r="162" spans="1:11" x14ac:dyDescent="0.25">
      <c r="A162" s="20" t="s">
        <v>1269</v>
      </c>
      <c r="B162" s="1" t="s">
        <v>2042</v>
      </c>
      <c r="C162" s="7">
        <v>42549</v>
      </c>
      <c r="D162" s="12">
        <v>42621.5</v>
      </c>
      <c r="E162">
        <v>4</v>
      </c>
      <c r="F162">
        <v>25759</v>
      </c>
      <c r="G162" s="1" t="s">
        <v>2444</v>
      </c>
      <c r="H162" s="1" t="s">
        <v>1056</v>
      </c>
      <c r="I162" s="1">
        <f>VLOOKUP(K162,JASA_KIRIM!$A$2:$C$11,3,FALSE)</f>
        <v>10000</v>
      </c>
      <c r="J162" t="s">
        <v>4282</v>
      </c>
      <c r="K162" s="4" t="s">
        <v>207</v>
      </c>
    </row>
    <row r="163" spans="1:11" x14ac:dyDescent="0.25">
      <c r="A163" s="20" t="s">
        <v>1274</v>
      </c>
      <c r="B163" s="1" t="s">
        <v>2043</v>
      </c>
      <c r="C163" s="7">
        <v>42784</v>
      </c>
      <c r="D163" s="12">
        <v>42622.5</v>
      </c>
      <c r="E163">
        <v>1</v>
      </c>
      <c r="F163">
        <v>49876</v>
      </c>
      <c r="G163" s="1" t="s">
        <v>2442</v>
      </c>
      <c r="H163" s="1" t="s">
        <v>1060</v>
      </c>
      <c r="I163" s="1">
        <f>VLOOKUP(K163,JASA_KIRIM!$A$2:$C$11,3,FALSE)</f>
        <v>15000</v>
      </c>
      <c r="J163" t="s">
        <v>4283</v>
      </c>
      <c r="K163" s="4" t="s">
        <v>200</v>
      </c>
    </row>
    <row r="164" spans="1:11" x14ac:dyDescent="0.25">
      <c r="A164" s="20" t="s">
        <v>1279</v>
      </c>
      <c r="B164" s="1" t="s">
        <v>2044</v>
      </c>
      <c r="C164" s="7">
        <v>42638</v>
      </c>
      <c r="D164" s="12">
        <v>42623.5</v>
      </c>
      <c r="E164">
        <v>2</v>
      </c>
      <c r="F164">
        <v>33982</v>
      </c>
      <c r="G164" s="1" t="s">
        <v>2445</v>
      </c>
      <c r="H164" s="1" t="s">
        <v>1064</v>
      </c>
      <c r="I164" s="1">
        <f>VLOOKUP(K164,JASA_KIRIM!$A$2:$C$11,3,FALSE)</f>
        <v>14000</v>
      </c>
      <c r="J164" t="s">
        <v>4284</v>
      </c>
      <c r="K164" s="4" t="s">
        <v>205</v>
      </c>
    </row>
    <row r="165" spans="1:11" x14ac:dyDescent="0.25">
      <c r="A165" s="20" t="s">
        <v>1304</v>
      </c>
      <c r="B165" s="1" t="s">
        <v>2045</v>
      </c>
      <c r="C165" s="7">
        <v>42517</v>
      </c>
      <c r="D165" s="12">
        <v>42624.5</v>
      </c>
      <c r="E165">
        <v>3</v>
      </c>
      <c r="F165">
        <v>88710</v>
      </c>
      <c r="G165" s="1" t="s">
        <v>2446</v>
      </c>
      <c r="H165" s="1" t="s">
        <v>1068</v>
      </c>
      <c r="I165" s="1">
        <f>VLOOKUP(K165,JASA_KIRIM!$A$2:$C$11,3,FALSE)</f>
        <v>8000</v>
      </c>
      <c r="J165" t="s">
        <v>4285</v>
      </c>
      <c r="K165" s="4" t="s">
        <v>204</v>
      </c>
    </row>
    <row r="166" spans="1:11" x14ac:dyDescent="0.25">
      <c r="A166" s="20" t="s">
        <v>1309</v>
      </c>
      <c r="B166" s="1" t="s">
        <v>2046</v>
      </c>
      <c r="C166" s="7">
        <v>42760</v>
      </c>
      <c r="D166" s="12">
        <v>42625.5</v>
      </c>
      <c r="E166">
        <v>4</v>
      </c>
      <c r="F166">
        <v>88726</v>
      </c>
      <c r="G166" s="1" t="s">
        <v>2447</v>
      </c>
      <c r="H166" s="1" t="s">
        <v>1073</v>
      </c>
      <c r="I166" s="1">
        <f>VLOOKUP(K166,JASA_KIRIM!$A$2:$C$11,3,FALSE)</f>
        <v>9000</v>
      </c>
      <c r="J166" t="s">
        <v>4286</v>
      </c>
      <c r="K166" s="4" t="s">
        <v>199</v>
      </c>
    </row>
    <row r="167" spans="1:11" x14ac:dyDescent="0.25">
      <c r="A167" s="20" t="s">
        <v>1313</v>
      </c>
      <c r="B167" s="1" t="s">
        <v>2047</v>
      </c>
      <c r="C167" s="7">
        <v>42598</v>
      </c>
      <c r="D167" s="12">
        <v>42626.5</v>
      </c>
      <c r="E167">
        <v>1</v>
      </c>
      <c r="F167">
        <v>97445</v>
      </c>
      <c r="G167" s="1" t="s">
        <v>2448</v>
      </c>
      <c r="H167" s="1" t="s">
        <v>1078</v>
      </c>
      <c r="I167" s="1">
        <f>VLOOKUP(K167,JASA_KIRIM!$A$2:$C$11,3,FALSE)</f>
        <v>9000</v>
      </c>
      <c r="J167" t="s">
        <v>4287</v>
      </c>
      <c r="K167" s="4" t="s">
        <v>199</v>
      </c>
    </row>
    <row r="168" spans="1:11" x14ac:dyDescent="0.25">
      <c r="A168" s="20" t="s">
        <v>1321</v>
      </c>
      <c r="B168" s="1" t="s">
        <v>2048</v>
      </c>
      <c r="C168" s="7">
        <v>42615</v>
      </c>
      <c r="D168" s="12">
        <v>42627.5</v>
      </c>
      <c r="E168">
        <v>3</v>
      </c>
      <c r="F168">
        <v>52980</v>
      </c>
      <c r="G168" s="1" t="s">
        <v>2449</v>
      </c>
      <c r="H168" s="1" t="s">
        <v>1083</v>
      </c>
      <c r="I168" s="1">
        <f>VLOOKUP(K168,JASA_KIRIM!$A$2:$C$11,3,FALSE)</f>
        <v>14000</v>
      </c>
      <c r="J168" t="s">
        <v>4288</v>
      </c>
      <c r="K168" s="4" t="s">
        <v>205</v>
      </c>
    </row>
    <row r="169" spans="1:11" x14ac:dyDescent="0.25">
      <c r="A169" s="20" t="s">
        <v>1325</v>
      </c>
      <c r="B169" s="1" t="s">
        <v>2049</v>
      </c>
      <c r="C169" s="7">
        <v>42675</v>
      </c>
      <c r="D169" s="12">
        <v>42628.5</v>
      </c>
      <c r="E169">
        <v>1</v>
      </c>
      <c r="F169">
        <v>35620</v>
      </c>
      <c r="G169" s="1" t="s">
        <v>2450</v>
      </c>
      <c r="H169" s="1" t="s">
        <v>1088</v>
      </c>
      <c r="I169" s="1">
        <f>VLOOKUP(K169,JASA_KIRIM!$A$2:$C$11,3,FALSE)</f>
        <v>10000</v>
      </c>
      <c r="J169" t="s">
        <v>4289</v>
      </c>
      <c r="K169" s="4" t="s">
        <v>207</v>
      </c>
    </row>
    <row r="170" spans="1:11" x14ac:dyDescent="0.25">
      <c r="A170" s="20" t="s">
        <v>1330</v>
      </c>
      <c r="B170" s="1" t="s">
        <v>2050</v>
      </c>
      <c r="C170" s="7">
        <v>42744</v>
      </c>
      <c r="D170" s="12">
        <v>42629.5</v>
      </c>
      <c r="E170">
        <v>1</v>
      </c>
      <c r="F170">
        <v>54147</v>
      </c>
      <c r="G170" s="1" t="s">
        <v>2451</v>
      </c>
      <c r="H170" s="1" t="s">
        <v>1093</v>
      </c>
      <c r="I170" s="1">
        <f>VLOOKUP(K170,JASA_KIRIM!$A$2:$C$11,3,FALSE)</f>
        <v>8000</v>
      </c>
      <c r="J170" t="s">
        <v>4290</v>
      </c>
      <c r="K170" s="4" t="s">
        <v>204</v>
      </c>
    </row>
    <row r="171" spans="1:11" x14ac:dyDescent="0.25">
      <c r="A171" s="20" t="s">
        <v>1344</v>
      </c>
      <c r="B171" s="1" t="s">
        <v>2051</v>
      </c>
      <c r="C171" s="7">
        <v>42593</v>
      </c>
      <c r="D171" s="12">
        <v>42630.5</v>
      </c>
      <c r="E171">
        <v>3</v>
      </c>
      <c r="F171">
        <v>70116</v>
      </c>
      <c r="G171" s="1" t="s">
        <v>2480</v>
      </c>
      <c r="H171" s="1" t="s">
        <v>1098</v>
      </c>
      <c r="I171" s="1">
        <f>VLOOKUP(K171,JASA_KIRIM!$A$2:$C$11,3,FALSE)</f>
        <v>5000</v>
      </c>
      <c r="J171" t="s">
        <v>4291</v>
      </c>
      <c r="K171" s="4" t="s">
        <v>201</v>
      </c>
    </row>
    <row r="172" spans="1:11" x14ac:dyDescent="0.25">
      <c r="A172" s="20" t="s">
        <v>1348</v>
      </c>
      <c r="B172" s="1" t="s">
        <v>2052</v>
      </c>
      <c r="C172" s="7">
        <v>42696</v>
      </c>
      <c r="D172" s="12">
        <v>42631.5</v>
      </c>
      <c r="E172">
        <v>2</v>
      </c>
      <c r="F172">
        <v>89943</v>
      </c>
      <c r="G172" s="1" t="s">
        <v>2452</v>
      </c>
      <c r="H172" s="1" t="s">
        <v>1102</v>
      </c>
      <c r="I172" s="1">
        <f>VLOOKUP(K172,JASA_KIRIM!$A$2:$C$11,3,FALSE)</f>
        <v>8000</v>
      </c>
      <c r="J172" t="s">
        <v>4292</v>
      </c>
      <c r="K172" s="4" t="s">
        <v>198</v>
      </c>
    </row>
    <row r="173" spans="1:11" x14ac:dyDescent="0.25">
      <c r="A173" s="20" t="s">
        <v>1352</v>
      </c>
      <c r="B173" s="1" t="s">
        <v>2053</v>
      </c>
      <c r="C173" s="7">
        <v>42849</v>
      </c>
      <c r="D173" s="12">
        <v>42632.5</v>
      </c>
      <c r="E173">
        <v>1</v>
      </c>
      <c r="F173">
        <v>17311</v>
      </c>
      <c r="G173" s="1" t="s">
        <v>2453</v>
      </c>
      <c r="H173" s="1" t="s">
        <v>1107</v>
      </c>
      <c r="I173" s="1">
        <f>VLOOKUP(K173,JASA_KIRIM!$A$2:$C$11,3,FALSE)</f>
        <v>5000</v>
      </c>
      <c r="J173" t="s">
        <v>4293</v>
      </c>
      <c r="K173" s="4" t="s">
        <v>201</v>
      </c>
    </row>
    <row r="174" spans="1:11" x14ac:dyDescent="0.25">
      <c r="A174" s="20" t="s">
        <v>1357</v>
      </c>
      <c r="B174" s="1" t="s">
        <v>2054</v>
      </c>
      <c r="C174" s="7">
        <v>42777</v>
      </c>
      <c r="D174" s="12">
        <v>42633.5</v>
      </c>
      <c r="E174">
        <v>3</v>
      </c>
      <c r="F174">
        <v>21083</v>
      </c>
      <c r="G174" s="1" t="s">
        <v>2454</v>
      </c>
      <c r="H174" s="1" t="s">
        <v>1111</v>
      </c>
      <c r="I174" s="1">
        <f>VLOOKUP(K174,JASA_KIRIM!$A$2:$C$11,3,FALSE)</f>
        <v>15000</v>
      </c>
      <c r="J174" t="s">
        <v>4294</v>
      </c>
      <c r="K174" s="4" t="s">
        <v>200</v>
      </c>
    </row>
    <row r="175" spans="1:11" x14ac:dyDescent="0.25">
      <c r="A175" s="20" t="s">
        <v>1366</v>
      </c>
      <c r="B175" s="1" t="s">
        <v>2055</v>
      </c>
      <c r="C175" s="7">
        <v>42536</v>
      </c>
      <c r="D175" s="12">
        <v>42634.5</v>
      </c>
      <c r="E175">
        <v>2</v>
      </c>
      <c r="F175">
        <v>22071</v>
      </c>
      <c r="G175" s="1" t="s">
        <v>2455</v>
      </c>
      <c r="H175" s="1" t="s">
        <v>1116</v>
      </c>
      <c r="I175" s="1">
        <f>VLOOKUP(K175,JASA_KIRIM!$A$2:$C$11,3,FALSE)</f>
        <v>8000</v>
      </c>
      <c r="J175" t="s">
        <v>4295</v>
      </c>
      <c r="K175" s="4" t="s">
        <v>198</v>
      </c>
    </row>
    <row r="176" spans="1:11" x14ac:dyDescent="0.25">
      <c r="A176" s="20" t="s">
        <v>1385</v>
      </c>
      <c r="B176" s="1" t="s">
        <v>2056</v>
      </c>
      <c r="C176" s="7">
        <v>42634</v>
      </c>
      <c r="D176" s="12">
        <v>42635.5</v>
      </c>
      <c r="E176">
        <v>1</v>
      </c>
      <c r="F176">
        <v>79104</v>
      </c>
      <c r="G176" s="1" t="s">
        <v>2456</v>
      </c>
      <c r="H176" s="1" t="s">
        <v>1121</v>
      </c>
      <c r="I176" s="1">
        <f>VLOOKUP(K176,JASA_KIRIM!$A$2:$C$11,3,FALSE)</f>
        <v>12000</v>
      </c>
      <c r="J176" t="s">
        <v>4296</v>
      </c>
      <c r="K176" s="4" t="s">
        <v>202</v>
      </c>
    </row>
    <row r="177" spans="1:11" x14ac:dyDescent="0.25">
      <c r="A177" s="20" t="s">
        <v>1390</v>
      </c>
      <c r="B177" s="1" t="s">
        <v>2057</v>
      </c>
      <c r="C177" s="7">
        <v>42584</v>
      </c>
      <c r="D177" s="12">
        <v>42636.5</v>
      </c>
      <c r="E177">
        <v>4</v>
      </c>
      <c r="F177">
        <v>37359</v>
      </c>
      <c r="G177" s="1" t="s">
        <v>2457</v>
      </c>
      <c r="H177" s="1" t="s">
        <v>1126</v>
      </c>
      <c r="I177" s="1">
        <f>VLOOKUP(K177,JASA_KIRIM!$A$2:$C$11,3,FALSE)</f>
        <v>8000</v>
      </c>
      <c r="J177" t="s">
        <v>4297</v>
      </c>
      <c r="K177" s="4" t="s">
        <v>204</v>
      </c>
    </row>
    <row r="178" spans="1:11" x14ac:dyDescent="0.25">
      <c r="A178" s="20" t="s">
        <v>1394</v>
      </c>
      <c r="B178" s="1" t="s">
        <v>2058</v>
      </c>
      <c r="C178" s="7">
        <v>42843</v>
      </c>
      <c r="D178" s="12">
        <v>42637.5</v>
      </c>
      <c r="E178">
        <v>2</v>
      </c>
      <c r="F178">
        <v>68835</v>
      </c>
      <c r="G178" s="1" t="s">
        <v>2458</v>
      </c>
      <c r="H178" s="1" t="s">
        <v>1131</v>
      </c>
      <c r="I178" s="1">
        <f>VLOOKUP(K178,JASA_KIRIM!$A$2:$C$11,3,FALSE)</f>
        <v>7000</v>
      </c>
      <c r="J178" t="s">
        <v>4298</v>
      </c>
      <c r="K178" s="4" t="s">
        <v>203</v>
      </c>
    </row>
    <row r="179" spans="1:11" x14ac:dyDescent="0.25">
      <c r="A179" s="20" t="s">
        <v>1404</v>
      </c>
      <c r="B179" s="1" t="s">
        <v>2059</v>
      </c>
      <c r="C179" s="7">
        <v>42667</v>
      </c>
      <c r="D179" s="12">
        <v>42638.5</v>
      </c>
      <c r="E179">
        <v>2</v>
      </c>
      <c r="F179">
        <v>28816</v>
      </c>
      <c r="G179" s="1" t="s">
        <v>2459</v>
      </c>
      <c r="H179" s="1" t="s">
        <v>1135</v>
      </c>
      <c r="I179" s="1">
        <f>VLOOKUP(K179,JASA_KIRIM!$A$2:$C$11,3,FALSE)</f>
        <v>10000</v>
      </c>
      <c r="J179" t="s">
        <v>4299</v>
      </c>
      <c r="K179" s="4" t="s">
        <v>207</v>
      </c>
    </row>
    <row r="180" spans="1:11" x14ac:dyDescent="0.25">
      <c r="A180" s="20" t="s">
        <v>1409</v>
      </c>
      <c r="B180" s="1" t="s">
        <v>2060</v>
      </c>
      <c r="C180" s="7">
        <v>42578</v>
      </c>
      <c r="D180" s="12">
        <v>42639.5</v>
      </c>
      <c r="E180">
        <v>3</v>
      </c>
      <c r="F180">
        <v>82359</v>
      </c>
      <c r="G180" s="1" t="s">
        <v>2460</v>
      </c>
      <c r="H180" s="1" t="s">
        <v>1139</v>
      </c>
      <c r="I180" s="1">
        <f>VLOOKUP(K180,JASA_KIRIM!$A$2:$C$11,3,FALSE)</f>
        <v>5000</v>
      </c>
      <c r="J180" t="s">
        <v>4300</v>
      </c>
      <c r="K180" s="4" t="s">
        <v>201</v>
      </c>
    </row>
    <row r="181" spans="1:11" x14ac:dyDescent="0.25">
      <c r="A181" s="20" t="s">
        <v>1425</v>
      </c>
      <c r="B181" s="1" t="s">
        <v>2061</v>
      </c>
      <c r="C181" s="7">
        <v>42751</v>
      </c>
      <c r="D181" s="12">
        <v>42640.5</v>
      </c>
      <c r="E181">
        <v>1</v>
      </c>
      <c r="F181">
        <v>21587</v>
      </c>
      <c r="G181" s="1" t="s">
        <v>2461</v>
      </c>
      <c r="H181" s="1" t="s">
        <v>1144</v>
      </c>
      <c r="I181" s="1">
        <f>VLOOKUP(K181,JASA_KIRIM!$A$2:$C$11,3,FALSE)</f>
        <v>7000</v>
      </c>
      <c r="J181" t="s">
        <v>4301</v>
      </c>
      <c r="K181" s="4" t="s">
        <v>206</v>
      </c>
    </row>
    <row r="182" spans="1:11" x14ac:dyDescent="0.25">
      <c r="A182" s="20" t="s">
        <v>1438</v>
      </c>
      <c r="B182" s="1" t="s">
        <v>2062</v>
      </c>
      <c r="C182" s="7">
        <v>42540</v>
      </c>
      <c r="D182" s="12">
        <v>42641.5</v>
      </c>
      <c r="E182">
        <v>4</v>
      </c>
      <c r="F182">
        <v>99576</v>
      </c>
      <c r="G182" s="1" t="s">
        <v>2462</v>
      </c>
      <c r="H182" s="1" t="s">
        <v>1148</v>
      </c>
      <c r="I182" s="1">
        <f>VLOOKUP(K182,JASA_KIRIM!$A$2:$C$11,3,FALSE)</f>
        <v>5000</v>
      </c>
      <c r="J182" t="s">
        <v>4302</v>
      </c>
      <c r="K182" s="4" t="s">
        <v>201</v>
      </c>
    </row>
    <row r="183" spans="1:11" x14ac:dyDescent="0.25">
      <c r="A183" s="20" t="s">
        <v>1442</v>
      </c>
      <c r="B183" s="1" t="s">
        <v>2063</v>
      </c>
      <c r="C183" s="7">
        <v>42745</v>
      </c>
      <c r="D183" s="12">
        <v>42642.5</v>
      </c>
      <c r="E183">
        <v>4</v>
      </c>
      <c r="F183">
        <v>63738</v>
      </c>
      <c r="G183" s="1" t="s">
        <v>2463</v>
      </c>
      <c r="H183" s="1" t="s">
        <v>1152</v>
      </c>
      <c r="I183" s="1">
        <f>VLOOKUP(K183,JASA_KIRIM!$A$2:$C$11,3,FALSE)</f>
        <v>8000</v>
      </c>
      <c r="J183" t="s">
        <v>4303</v>
      </c>
      <c r="K183" s="4" t="s">
        <v>198</v>
      </c>
    </row>
    <row r="184" spans="1:11" x14ac:dyDescent="0.25">
      <c r="A184" s="20" t="s">
        <v>1447</v>
      </c>
      <c r="B184" s="1" t="s">
        <v>2064</v>
      </c>
      <c r="C184" s="7">
        <v>42599</v>
      </c>
      <c r="D184" s="12">
        <v>42643.5</v>
      </c>
      <c r="E184">
        <v>2</v>
      </c>
      <c r="F184">
        <v>17679</v>
      </c>
      <c r="G184" s="1" t="s">
        <v>2464</v>
      </c>
      <c r="H184" s="1" t="s">
        <v>1156</v>
      </c>
      <c r="I184" s="1">
        <f>VLOOKUP(K184,JASA_KIRIM!$A$2:$C$11,3,FALSE)</f>
        <v>9000</v>
      </c>
      <c r="J184" t="s">
        <v>4304</v>
      </c>
      <c r="K184" s="4" t="s">
        <v>199</v>
      </c>
    </row>
    <row r="185" spans="1:11" x14ac:dyDescent="0.25">
      <c r="A185" s="20" t="s">
        <v>1451</v>
      </c>
      <c r="B185" s="1" t="s">
        <v>2065</v>
      </c>
      <c r="C185" s="7">
        <v>42781</v>
      </c>
      <c r="D185" s="12">
        <v>42644.5</v>
      </c>
      <c r="E185">
        <v>3</v>
      </c>
      <c r="F185">
        <v>61304</v>
      </c>
      <c r="G185" s="1" t="s">
        <v>2465</v>
      </c>
      <c r="H185" s="1" t="s">
        <v>1160</v>
      </c>
      <c r="I185" s="1">
        <f>VLOOKUP(K185,JASA_KIRIM!$A$2:$C$11,3,FALSE)</f>
        <v>10000</v>
      </c>
      <c r="J185" t="s">
        <v>4305</v>
      </c>
      <c r="K185" s="4" t="s">
        <v>207</v>
      </c>
    </row>
    <row r="186" spans="1:11" x14ac:dyDescent="0.25">
      <c r="A186" s="20" t="s">
        <v>1461</v>
      </c>
      <c r="B186" s="1" t="s">
        <v>2066</v>
      </c>
      <c r="C186" s="7">
        <v>42830</v>
      </c>
      <c r="D186" s="12">
        <v>42645.5</v>
      </c>
      <c r="E186">
        <v>2</v>
      </c>
      <c r="F186">
        <v>39854</v>
      </c>
      <c r="G186" s="1" t="s">
        <v>2390</v>
      </c>
      <c r="H186" s="1" t="s">
        <v>1165</v>
      </c>
      <c r="I186" s="1">
        <f>VLOOKUP(K186,JASA_KIRIM!$A$2:$C$11,3,FALSE)</f>
        <v>15000</v>
      </c>
      <c r="J186" t="s">
        <v>4306</v>
      </c>
      <c r="K186" s="4" t="s">
        <v>200</v>
      </c>
    </row>
    <row r="187" spans="1:11" x14ac:dyDescent="0.25">
      <c r="A187" s="20" t="s">
        <v>1465</v>
      </c>
      <c r="B187" s="1" t="s">
        <v>2067</v>
      </c>
      <c r="C187" s="7">
        <v>42584</v>
      </c>
      <c r="D187" s="12">
        <v>42646.5</v>
      </c>
      <c r="E187">
        <v>3</v>
      </c>
      <c r="F187">
        <v>99418</v>
      </c>
      <c r="G187" s="1" t="s">
        <v>2439</v>
      </c>
      <c r="H187" s="1" t="s">
        <v>1170</v>
      </c>
      <c r="I187" s="1">
        <f>VLOOKUP(K187,JASA_KIRIM!$A$2:$C$11,3,FALSE)</f>
        <v>15000</v>
      </c>
      <c r="J187" t="s">
        <v>4307</v>
      </c>
      <c r="K187" s="4" t="s">
        <v>200</v>
      </c>
    </row>
    <row r="188" spans="1:11" x14ac:dyDescent="0.25">
      <c r="A188" s="20" t="s">
        <v>1470</v>
      </c>
      <c r="B188" s="1" t="s">
        <v>2068</v>
      </c>
      <c r="C188" s="7">
        <v>42491</v>
      </c>
      <c r="D188" s="12">
        <v>42647.5</v>
      </c>
      <c r="E188">
        <v>3</v>
      </c>
      <c r="F188">
        <v>74228</v>
      </c>
      <c r="G188" s="1" t="s">
        <v>2466</v>
      </c>
      <c r="H188" s="1" t="s">
        <v>1175</v>
      </c>
      <c r="I188" s="1">
        <f>VLOOKUP(K188,JASA_KIRIM!$A$2:$C$11,3,FALSE)</f>
        <v>9000</v>
      </c>
      <c r="J188" t="s">
        <v>4308</v>
      </c>
      <c r="K188" s="4" t="s">
        <v>199</v>
      </c>
    </row>
    <row r="189" spans="1:11" x14ac:dyDescent="0.25">
      <c r="A189" s="20" t="s">
        <v>1474</v>
      </c>
      <c r="B189" s="1" t="s">
        <v>2069</v>
      </c>
      <c r="C189" s="7">
        <v>42522</v>
      </c>
      <c r="D189" s="12">
        <v>42648.5</v>
      </c>
      <c r="E189">
        <v>4</v>
      </c>
      <c r="F189">
        <v>46198</v>
      </c>
      <c r="G189" s="1" t="s">
        <v>2475</v>
      </c>
      <c r="H189" s="1" t="s">
        <v>1180</v>
      </c>
      <c r="I189" s="1">
        <f>VLOOKUP(K189,JASA_KIRIM!$A$2:$C$11,3,FALSE)</f>
        <v>8000</v>
      </c>
      <c r="J189" t="s">
        <v>4309</v>
      </c>
      <c r="K189" s="4" t="s">
        <v>198</v>
      </c>
    </row>
    <row r="190" spans="1:11" x14ac:dyDescent="0.25">
      <c r="A190" s="20" t="s">
        <v>1479</v>
      </c>
      <c r="B190" s="1" t="s">
        <v>2070</v>
      </c>
      <c r="C190" s="7">
        <v>42540</v>
      </c>
      <c r="D190" s="12">
        <v>42649.5</v>
      </c>
      <c r="E190">
        <v>2</v>
      </c>
      <c r="F190">
        <v>52234</v>
      </c>
      <c r="G190" s="1" t="s">
        <v>2476</v>
      </c>
      <c r="H190" s="1" t="s">
        <v>1185</v>
      </c>
      <c r="I190" s="1">
        <f>VLOOKUP(K190,JASA_KIRIM!$A$2:$C$11,3,FALSE)</f>
        <v>7000</v>
      </c>
      <c r="J190" t="s">
        <v>4310</v>
      </c>
      <c r="K190" s="4" t="s">
        <v>206</v>
      </c>
    </row>
    <row r="191" spans="1:11" x14ac:dyDescent="0.25">
      <c r="A191" s="20" t="s">
        <v>1484</v>
      </c>
      <c r="B191" s="1" t="s">
        <v>2071</v>
      </c>
      <c r="C191" s="7">
        <v>42567</v>
      </c>
      <c r="D191" s="12">
        <v>42650.5</v>
      </c>
      <c r="E191">
        <v>2</v>
      </c>
      <c r="F191">
        <v>54997</v>
      </c>
      <c r="G191" s="1" t="s">
        <v>2477</v>
      </c>
      <c r="H191" s="1" t="s">
        <v>1190</v>
      </c>
      <c r="I191" s="1">
        <f>VLOOKUP(K191,JASA_KIRIM!$A$2:$C$11,3,FALSE)</f>
        <v>8000</v>
      </c>
      <c r="J191" t="s">
        <v>4311</v>
      </c>
      <c r="K191" s="4" t="s">
        <v>204</v>
      </c>
    </row>
    <row r="192" spans="1:11" x14ac:dyDescent="0.25">
      <c r="A192" s="20" t="s">
        <v>1501</v>
      </c>
      <c r="B192" s="1" t="s">
        <v>2072</v>
      </c>
      <c r="C192" s="7">
        <v>42679</v>
      </c>
      <c r="D192" s="12">
        <v>42651.5</v>
      </c>
      <c r="E192">
        <v>4</v>
      </c>
      <c r="F192">
        <v>18701</v>
      </c>
      <c r="G192" s="1" t="s">
        <v>2467</v>
      </c>
      <c r="H192" s="1" t="s">
        <v>1195</v>
      </c>
      <c r="I192" s="1">
        <f>VLOOKUP(K192,JASA_KIRIM!$A$2:$C$11,3,FALSE)</f>
        <v>9000</v>
      </c>
      <c r="J192" t="s">
        <v>4312</v>
      </c>
      <c r="K192" s="4" t="s">
        <v>199</v>
      </c>
    </row>
    <row r="193" spans="1:11" x14ac:dyDescent="0.25">
      <c r="A193" s="20" t="s">
        <v>1506</v>
      </c>
      <c r="B193" s="1" t="s">
        <v>2073</v>
      </c>
      <c r="C193" s="7">
        <v>42487</v>
      </c>
      <c r="D193" s="12">
        <v>42652.5</v>
      </c>
      <c r="E193">
        <v>4</v>
      </c>
      <c r="F193">
        <v>84661</v>
      </c>
      <c r="G193" s="1" t="s">
        <v>2468</v>
      </c>
      <c r="H193" s="1" t="s">
        <v>1200</v>
      </c>
      <c r="I193" s="1">
        <f>VLOOKUP(K193,JASA_KIRIM!$A$2:$C$11,3,FALSE)</f>
        <v>14000</v>
      </c>
      <c r="J193" t="s">
        <v>4313</v>
      </c>
      <c r="K193" s="4" t="s">
        <v>205</v>
      </c>
    </row>
    <row r="194" spans="1:11" x14ac:dyDescent="0.25">
      <c r="A194" s="20" t="s">
        <v>1516</v>
      </c>
      <c r="B194" s="1" t="s">
        <v>2074</v>
      </c>
      <c r="C194" s="7">
        <v>42587</v>
      </c>
      <c r="D194" s="12">
        <v>42653.5</v>
      </c>
      <c r="E194">
        <v>4</v>
      </c>
      <c r="F194">
        <v>38486</v>
      </c>
      <c r="G194" s="1" t="s">
        <v>2469</v>
      </c>
      <c r="H194" s="1" t="s">
        <v>1204</v>
      </c>
      <c r="I194" s="1">
        <f>VLOOKUP(K194,JASA_KIRIM!$A$2:$C$11,3,FALSE)</f>
        <v>14000</v>
      </c>
      <c r="J194" t="s">
        <v>4314</v>
      </c>
      <c r="K194" s="4" t="s">
        <v>205</v>
      </c>
    </row>
    <row r="195" spans="1:11" x14ac:dyDescent="0.25">
      <c r="A195" s="20" t="s">
        <v>1525</v>
      </c>
      <c r="B195" s="1" t="s">
        <v>2075</v>
      </c>
      <c r="C195" s="7">
        <v>42520</v>
      </c>
      <c r="D195" s="12">
        <v>42654.5</v>
      </c>
      <c r="E195">
        <v>1</v>
      </c>
      <c r="F195">
        <v>49707</v>
      </c>
      <c r="G195" s="1" t="s">
        <v>2478</v>
      </c>
      <c r="H195" s="1" t="s">
        <v>1209</v>
      </c>
      <c r="I195" s="1">
        <f>VLOOKUP(K195,JASA_KIRIM!$A$2:$C$11,3,FALSE)</f>
        <v>15000</v>
      </c>
      <c r="J195" t="s">
        <v>4315</v>
      </c>
      <c r="K195" s="4" t="s">
        <v>200</v>
      </c>
    </row>
    <row r="196" spans="1:11" x14ac:dyDescent="0.25">
      <c r="A196" s="20" t="s">
        <v>1533</v>
      </c>
      <c r="B196" s="1" t="s">
        <v>2076</v>
      </c>
      <c r="C196" s="7">
        <v>42821</v>
      </c>
      <c r="D196" s="12">
        <v>42655.5</v>
      </c>
      <c r="E196">
        <v>2</v>
      </c>
      <c r="F196">
        <v>68574</v>
      </c>
      <c r="G196" s="1" t="s">
        <v>2470</v>
      </c>
      <c r="H196" s="1" t="s">
        <v>1213</v>
      </c>
      <c r="I196" s="1">
        <f>VLOOKUP(K196,JASA_KIRIM!$A$2:$C$11,3,FALSE)</f>
        <v>12000</v>
      </c>
      <c r="J196" t="s">
        <v>4316</v>
      </c>
      <c r="K196" s="4" t="s">
        <v>202</v>
      </c>
    </row>
    <row r="197" spans="1:11" x14ac:dyDescent="0.25">
      <c r="A197" s="20" t="s">
        <v>1538</v>
      </c>
      <c r="B197" s="1" t="s">
        <v>2077</v>
      </c>
      <c r="C197" s="7">
        <v>42524</v>
      </c>
      <c r="D197" s="12">
        <v>42656.5</v>
      </c>
      <c r="E197">
        <v>1</v>
      </c>
      <c r="F197">
        <v>41874</v>
      </c>
      <c r="G197" s="1" t="s">
        <v>2471</v>
      </c>
      <c r="H197" s="1" t="s">
        <v>1217</v>
      </c>
      <c r="I197" s="1">
        <f>VLOOKUP(K197,JASA_KIRIM!$A$2:$C$11,3,FALSE)</f>
        <v>7000</v>
      </c>
      <c r="J197" t="s">
        <v>4317</v>
      </c>
      <c r="K197" s="4" t="s">
        <v>206</v>
      </c>
    </row>
    <row r="198" spans="1:11" x14ac:dyDescent="0.25">
      <c r="A198" s="20" t="s">
        <v>1543</v>
      </c>
      <c r="B198" s="1" t="s">
        <v>2078</v>
      </c>
      <c r="C198" s="7">
        <v>42496</v>
      </c>
      <c r="D198" s="12">
        <v>42657.5</v>
      </c>
      <c r="E198">
        <v>2</v>
      </c>
      <c r="F198">
        <v>89654</v>
      </c>
      <c r="G198" s="1" t="s">
        <v>2472</v>
      </c>
      <c r="H198" s="1" t="s">
        <v>1222</v>
      </c>
      <c r="I198" s="1">
        <f>VLOOKUP(K198,JASA_KIRIM!$A$2:$C$11,3,FALSE)</f>
        <v>7000</v>
      </c>
      <c r="J198" t="s">
        <v>4318</v>
      </c>
      <c r="K198" s="4" t="s">
        <v>206</v>
      </c>
    </row>
    <row r="199" spans="1:11" x14ac:dyDescent="0.25">
      <c r="A199" s="20" t="s">
        <v>1547</v>
      </c>
      <c r="B199" s="1" t="s">
        <v>2079</v>
      </c>
      <c r="C199" s="7">
        <v>42670</v>
      </c>
      <c r="D199" s="12">
        <v>42658.5</v>
      </c>
      <c r="E199">
        <v>2</v>
      </c>
      <c r="F199">
        <v>46067</v>
      </c>
      <c r="G199" s="1" t="s">
        <v>2479</v>
      </c>
      <c r="H199" s="1" t="s">
        <v>1227</v>
      </c>
      <c r="I199" s="1">
        <f>VLOOKUP(K199,JASA_KIRIM!$A$2:$C$11,3,FALSE)</f>
        <v>12000</v>
      </c>
      <c r="J199" t="s">
        <v>4319</v>
      </c>
      <c r="K199" s="4" t="s">
        <v>202</v>
      </c>
    </row>
    <row r="200" spans="1:11" x14ac:dyDescent="0.25">
      <c r="A200" s="20" t="s">
        <v>1555</v>
      </c>
      <c r="B200" s="1" t="s">
        <v>2080</v>
      </c>
      <c r="C200" s="7">
        <v>42496</v>
      </c>
      <c r="D200" s="12">
        <v>42659.5</v>
      </c>
      <c r="E200">
        <v>2</v>
      </c>
      <c r="F200">
        <v>14156</v>
      </c>
      <c r="G200" s="1" t="s">
        <v>2473</v>
      </c>
      <c r="H200" s="1" t="s">
        <v>1232</v>
      </c>
      <c r="I200" s="1">
        <f>VLOOKUP(K200,JASA_KIRIM!$A$2:$C$11,3,FALSE)</f>
        <v>8000</v>
      </c>
      <c r="J200" t="s">
        <v>4320</v>
      </c>
      <c r="K200" s="4" t="s">
        <v>204</v>
      </c>
    </row>
    <row r="201" spans="1:11" x14ac:dyDescent="0.25">
      <c r="A201" s="20" t="s">
        <v>1560</v>
      </c>
      <c r="B201" s="1" t="s">
        <v>2081</v>
      </c>
      <c r="C201" s="7">
        <v>42809</v>
      </c>
      <c r="D201" s="12">
        <v>42660.5</v>
      </c>
      <c r="E201">
        <v>3</v>
      </c>
      <c r="F201">
        <v>86982</v>
      </c>
      <c r="G201" s="1" t="s">
        <v>2474</v>
      </c>
      <c r="H201" s="1" t="s">
        <v>1237</v>
      </c>
      <c r="I201" s="1">
        <f>VLOOKUP(K201,JASA_KIRIM!$A$2:$C$11,3,FALSE)</f>
        <v>5000</v>
      </c>
      <c r="J201" t="s">
        <v>4321</v>
      </c>
      <c r="K201" s="4" t="s">
        <v>201</v>
      </c>
    </row>
    <row r="202" spans="1:11" x14ac:dyDescent="0.25">
      <c r="A202" s="20" t="s">
        <v>1574</v>
      </c>
      <c r="B202" s="1" t="s">
        <v>2082</v>
      </c>
      <c r="C202" s="7">
        <v>42727</v>
      </c>
      <c r="D202" s="12">
        <v>42661.5</v>
      </c>
      <c r="E202">
        <v>3</v>
      </c>
      <c r="F202">
        <v>93509</v>
      </c>
      <c r="G202" s="1" t="s">
        <v>2386</v>
      </c>
      <c r="H202" s="1" t="s">
        <v>1242</v>
      </c>
      <c r="I202" s="1">
        <f>VLOOKUP(K202,JASA_KIRIM!$A$2:$C$11,3,FALSE)</f>
        <v>12000</v>
      </c>
      <c r="J202" t="s">
        <v>4322</v>
      </c>
      <c r="K202" s="4" t="s">
        <v>202</v>
      </c>
    </row>
    <row r="203" spans="1:11" x14ac:dyDescent="0.25">
      <c r="A203" s="20" t="s">
        <v>1578</v>
      </c>
      <c r="B203" s="1" t="s">
        <v>2083</v>
      </c>
      <c r="C203" s="7">
        <v>42835</v>
      </c>
      <c r="D203" s="12">
        <v>42662.5</v>
      </c>
      <c r="E203">
        <v>4</v>
      </c>
      <c r="F203">
        <v>89412</v>
      </c>
      <c r="G203" s="1" t="s">
        <v>2387</v>
      </c>
      <c r="H203" s="1" t="s">
        <v>1247</v>
      </c>
      <c r="I203" s="1">
        <f>VLOOKUP(K203,JASA_KIRIM!$A$2:$C$11,3,FALSE)</f>
        <v>10000</v>
      </c>
      <c r="J203" t="s">
        <v>4323</v>
      </c>
      <c r="K203" s="4" t="s">
        <v>207</v>
      </c>
    </row>
    <row r="204" spans="1:11" x14ac:dyDescent="0.25">
      <c r="A204" s="20" t="s">
        <v>1583</v>
      </c>
      <c r="B204" s="1" t="s">
        <v>2084</v>
      </c>
      <c r="C204" s="7">
        <v>42486</v>
      </c>
      <c r="D204" s="12">
        <v>42663.5</v>
      </c>
      <c r="E204">
        <v>4</v>
      </c>
      <c r="F204">
        <v>62105</v>
      </c>
      <c r="G204" s="1" t="s">
        <v>2388</v>
      </c>
      <c r="H204" s="1" t="s">
        <v>1251</v>
      </c>
      <c r="I204" s="1">
        <f>VLOOKUP(K204,JASA_KIRIM!$A$2:$C$11,3,FALSE)</f>
        <v>8000</v>
      </c>
      <c r="J204" t="s">
        <v>4324</v>
      </c>
      <c r="K204" s="4" t="s">
        <v>204</v>
      </c>
    </row>
    <row r="205" spans="1:11" x14ac:dyDescent="0.25">
      <c r="A205" s="20" t="s">
        <v>1587</v>
      </c>
      <c r="B205" s="1" t="s">
        <v>2085</v>
      </c>
      <c r="C205" s="7">
        <v>42762</v>
      </c>
      <c r="D205" s="12">
        <v>42664.5</v>
      </c>
      <c r="E205">
        <v>3</v>
      </c>
      <c r="F205">
        <v>41518</v>
      </c>
      <c r="G205" s="1" t="s">
        <v>2389</v>
      </c>
      <c r="H205" s="1" t="s">
        <v>1255</v>
      </c>
      <c r="I205" s="1">
        <f>VLOOKUP(K205,JASA_KIRIM!$A$2:$C$11,3,FALSE)</f>
        <v>8000</v>
      </c>
      <c r="J205" t="s">
        <v>4325</v>
      </c>
      <c r="K205" s="4" t="s">
        <v>198</v>
      </c>
    </row>
    <row r="206" spans="1:11" x14ac:dyDescent="0.25">
      <c r="A206" s="20" t="s">
        <v>1591</v>
      </c>
      <c r="B206" s="1" t="s">
        <v>2086</v>
      </c>
      <c r="C206" s="7">
        <v>42645</v>
      </c>
      <c r="D206" s="12">
        <v>42665.5</v>
      </c>
      <c r="E206">
        <v>2</v>
      </c>
      <c r="F206">
        <v>49846</v>
      </c>
      <c r="G206" s="1" t="s">
        <v>2481</v>
      </c>
      <c r="H206" s="1" t="s">
        <v>1260</v>
      </c>
      <c r="I206" s="1">
        <f>VLOOKUP(K206,JASA_KIRIM!$A$2:$C$11,3,FALSE)</f>
        <v>5000</v>
      </c>
      <c r="J206" t="s">
        <v>4326</v>
      </c>
      <c r="K206" s="4" t="s">
        <v>201</v>
      </c>
    </row>
    <row r="207" spans="1:11" x14ac:dyDescent="0.25">
      <c r="A207" s="20" t="s">
        <v>1595</v>
      </c>
      <c r="B207" s="1" t="s">
        <v>2087</v>
      </c>
      <c r="C207" s="7">
        <v>42655</v>
      </c>
      <c r="D207" s="12">
        <v>42666.5</v>
      </c>
      <c r="E207">
        <v>2</v>
      </c>
      <c r="F207">
        <v>57577</v>
      </c>
      <c r="G207" s="1" t="s">
        <v>2391</v>
      </c>
      <c r="H207" s="1" t="s">
        <v>1264</v>
      </c>
      <c r="I207" s="1">
        <f>VLOOKUP(K207,JASA_KIRIM!$A$2:$C$11,3,FALSE)</f>
        <v>9000</v>
      </c>
      <c r="J207" t="s">
        <v>4327</v>
      </c>
      <c r="K207" s="4" t="s">
        <v>199</v>
      </c>
    </row>
    <row r="208" spans="1:11" x14ac:dyDescent="0.25">
      <c r="A208" s="20" t="s">
        <v>1599</v>
      </c>
      <c r="B208" s="1" t="s">
        <v>2088</v>
      </c>
      <c r="C208" s="7">
        <v>42717</v>
      </c>
      <c r="D208" s="12">
        <v>42667.5</v>
      </c>
      <c r="E208">
        <v>1</v>
      </c>
      <c r="F208">
        <v>40098</v>
      </c>
      <c r="G208" s="1" t="s">
        <v>2392</v>
      </c>
      <c r="H208" s="1" t="s">
        <v>1268</v>
      </c>
      <c r="I208" s="1">
        <f>VLOOKUP(K208,JASA_KIRIM!$A$2:$C$11,3,FALSE)</f>
        <v>15000</v>
      </c>
      <c r="J208" t="s">
        <v>4328</v>
      </c>
      <c r="K208" s="4" t="s">
        <v>200</v>
      </c>
    </row>
    <row r="209" spans="1:11" x14ac:dyDescent="0.25">
      <c r="A209" s="20" t="s">
        <v>1611</v>
      </c>
      <c r="B209" s="1" t="s">
        <v>2089</v>
      </c>
      <c r="C209" s="7">
        <v>42725</v>
      </c>
      <c r="D209" s="12">
        <v>42668.5</v>
      </c>
      <c r="E209">
        <v>1</v>
      </c>
      <c r="F209">
        <v>52348</v>
      </c>
      <c r="G209" s="1" t="s">
        <v>2393</v>
      </c>
      <c r="H209" s="1" t="s">
        <v>1273</v>
      </c>
      <c r="I209" s="1">
        <f>VLOOKUP(K209,JASA_KIRIM!$A$2:$C$11,3,FALSE)</f>
        <v>8000</v>
      </c>
      <c r="J209" t="s">
        <v>4329</v>
      </c>
      <c r="K209" s="4" t="s">
        <v>204</v>
      </c>
    </row>
    <row r="210" spans="1:11" x14ac:dyDescent="0.25">
      <c r="A210" s="20" t="s">
        <v>1620</v>
      </c>
      <c r="B210" s="1" t="s">
        <v>2090</v>
      </c>
      <c r="C210" s="7">
        <v>42563</v>
      </c>
      <c r="D210" s="12">
        <v>42669.5</v>
      </c>
      <c r="E210">
        <v>3</v>
      </c>
      <c r="F210">
        <v>88450</v>
      </c>
      <c r="G210" s="1" t="s">
        <v>2394</v>
      </c>
      <c r="H210" s="1" t="s">
        <v>1278</v>
      </c>
      <c r="I210" s="1">
        <f>VLOOKUP(K210,JASA_KIRIM!$A$2:$C$11,3,FALSE)</f>
        <v>8000</v>
      </c>
      <c r="J210" t="s">
        <v>4330</v>
      </c>
      <c r="K210" s="4" t="s">
        <v>204</v>
      </c>
    </row>
    <row r="211" spans="1:11" x14ac:dyDescent="0.25">
      <c r="A211" s="20" t="s">
        <v>1652</v>
      </c>
      <c r="B211" s="1" t="s">
        <v>2091</v>
      </c>
      <c r="C211" s="7">
        <v>42576</v>
      </c>
      <c r="D211" s="12">
        <v>42670.5</v>
      </c>
      <c r="E211">
        <v>1</v>
      </c>
      <c r="F211">
        <v>28345</v>
      </c>
      <c r="G211" s="1" t="s">
        <v>2395</v>
      </c>
      <c r="H211" s="1" t="s">
        <v>1282</v>
      </c>
      <c r="I211" s="1">
        <f>VLOOKUP(K211,JASA_KIRIM!$A$2:$C$11,3,FALSE)</f>
        <v>7000</v>
      </c>
      <c r="J211" t="s">
        <v>4331</v>
      </c>
      <c r="K211" s="4" t="s">
        <v>203</v>
      </c>
    </row>
    <row r="212" spans="1:11" x14ac:dyDescent="0.25">
      <c r="A212" s="20" t="s">
        <v>1657</v>
      </c>
      <c r="B212" s="1" t="s">
        <v>2092</v>
      </c>
      <c r="C212" s="7">
        <v>42506</v>
      </c>
      <c r="D212" s="12">
        <v>42671.5</v>
      </c>
      <c r="E212">
        <v>3</v>
      </c>
      <c r="F212">
        <v>90597</v>
      </c>
      <c r="G212" s="1" t="s">
        <v>2396</v>
      </c>
      <c r="H212" s="1" t="s">
        <v>1287</v>
      </c>
      <c r="I212" s="1">
        <f>VLOOKUP(K212,JASA_KIRIM!$A$2:$C$11,3,FALSE)</f>
        <v>10000</v>
      </c>
      <c r="J212" t="s">
        <v>4332</v>
      </c>
      <c r="K212" s="4" t="s">
        <v>207</v>
      </c>
    </row>
    <row r="213" spans="1:11" x14ac:dyDescent="0.25">
      <c r="A213" s="20" t="s">
        <v>1669</v>
      </c>
      <c r="B213" s="1" t="s">
        <v>2093</v>
      </c>
      <c r="C213" s="7">
        <v>42638</v>
      </c>
      <c r="D213" s="12">
        <v>42672.5</v>
      </c>
      <c r="E213">
        <v>2</v>
      </c>
      <c r="F213">
        <v>31235</v>
      </c>
      <c r="G213" s="1" t="s">
        <v>2397</v>
      </c>
      <c r="H213" s="1" t="s">
        <v>1291</v>
      </c>
      <c r="I213" s="1">
        <f>VLOOKUP(K213,JASA_KIRIM!$A$2:$C$11,3,FALSE)</f>
        <v>7000</v>
      </c>
      <c r="J213" t="s">
        <v>4333</v>
      </c>
      <c r="K213" s="4" t="s">
        <v>203</v>
      </c>
    </row>
    <row r="214" spans="1:11" x14ac:dyDescent="0.25">
      <c r="A214" s="20" t="s">
        <v>1679</v>
      </c>
      <c r="B214" s="1" t="s">
        <v>2094</v>
      </c>
      <c r="C214" s="7">
        <v>42733</v>
      </c>
      <c r="D214" s="12">
        <v>42673.5</v>
      </c>
      <c r="E214">
        <v>2</v>
      </c>
      <c r="F214">
        <v>98543</v>
      </c>
      <c r="G214" s="1" t="s">
        <v>2482</v>
      </c>
      <c r="H214" s="1" t="s">
        <v>1295</v>
      </c>
      <c r="I214" s="1">
        <f>VLOOKUP(K214,JASA_KIRIM!$A$2:$C$11,3,FALSE)</f>
        <v>9000</v>
      </c>
      <c r="J214" t="s">
        <v>4334</v>
      </c>
      <c r="K214" s="4" t="s">
        <v>199</v>
      </c>
    </row>
    <row r="215" spans="1:11" x14ac:dyDescent="0.25">
      <c r="A215" s="20" t="s">
        <v>1692</v>
      </c>
      <c r="B215" s="1" t="s">
        <v>2095</v>
      </c>
      <c r="C215" s="7">
        <v>42699</v>
      </c>
      <c r="D215" s="12">
        <v>42674.5</v>
      </c>
      <c r="E215">
        <v>4</v>
      </c>
      <c r="F215">
        <v>91910</v>
      </c>
      <c r="G215" s="1" t="s">
        <v>2399</v>
      </c>
      <c r="H215" s="1" t="s">
        <v>1299</v>
      </c>
      <c r="I215" s="1">
        <f>VLOOKUP(K215,JASA_KIRIM!$A$2:$C$11,3,FALSE)</f>
        <v>7000</v>
      </c>
      <c r="J215" t="s">
        <v>4335</v>
      </c>
      <c r="K215" s="4" t="s">
        <v>203</v>
      </c>
    </row>
    <row r="216" spans="1:11" x14ac:dyDescent="0.25">
      <c r="A216" s="20" t="s">
        <v>5765</v>
      </c>
      <c r="B216" s="1" t="s">
        <v>2096</v>
      </c>
      <c r="C216" s="7">
        <v>42692</v>
      </c>
      <c r="D216" s="12">
        <v>42675.5</v>
      </c>
      <c r="E216">
        <v>3</v>
      </c>
      <c r="F216">
        <v>72678</v>
      </c>
      <c r="G216" s="1" t="s">
        <v>2400</v>
      </c>
      <c r="H216" s="1" t="s">
        <v>1303</v>
      </c>
      <c r="I216" s="1">
        <f>VLOOKUP(K216,JASA_KIRIM!$A$2:$C$11,3,FALSE)</f>
        <v>5000</v>
      </c>
      <c r="J216" t="s">
        <v>4336</v>
      </c>
      <c r="K216" s="4" t="s">
        <v>201</v>
      </c>
    </row>
    <row r="217" spans="1:11" x14ac:dyDescent="0.25">
      <c r="A217" s="20" t="s">
        <v>1702</v>
      </c>
      <c r="B217" s="1" t="s">
        <v>2097</v>
      </c>
      <c r="C217" s="7">
        <v>42587</v>
      </c>
      <c r="D217" s="12">
        <v>42676.5</v>
      </c>
      <c r="E217">
        <v>1</v>
      </c>
      <c r="F217">
        <v>43748</v>
      </c>
      <c r="G217" s="1" t="s">
        <v>2401</v>
      </c>
      <c r="H217" s="1" t="s">
        <v>1308</v>
      </c>
      <c r="I217" s="1">
        <f>VLOOKUP(K217,JASA_KIRIM!$A$2:$C$11,3,FALSE)</f>
        <v>7000</v>
      </c>
      <c r="J217" t="s">
        <v>4337</v>
      </c>
      <c r="K217" s="4" t="s">
        <v>203</v>
      </c>
    </row>
    <row r="218" spans="1:11" x14ac:dyDescent="0.25">
      <c r="A218" s="20" t="s">
        <v>1707</v>
      </c>
      <c r="B218" s="1" t="s">
        <v>2098</v>
      </c>
      <c r="C218" s="7">
        <v>42530</v>
      </c>
      <c r="D218" s="12">
        <v>42677.5</v>
      </c>
      <c r="E218">
        <v>2</v>
      </c>
      <c r="F218">
        <v>32571</v>
      </c>
      <c r="G218" s="1" t="s">
        <v>2402</v>
      </c>
      <c r="H218" s="1" t="s">
        <v>1312</v>
      </c>
      <c r="I218" s="1">
        <f>VLOOKUP(K218,JASA_KIRIM!$A$2:$C$11,3,FALSE)</f>
        <v>14000</v>
      </c>
      <c r="J218" t="s">
        <v>4338</v>
      </c>
      <c r="K218" s="4" t="s">
        <v>205</v>
      </c>
    </row>
    <row r="219" spans="1:11" x14ac:dyDescent="0.25">
      <c r="A219" s="20" t="s">
        <v>1716</v>
      </c>
      <c r="B219" s="1" t="s">
        <v>2099</v>
      </c>
      <c r="C219" s="7">
        <v>42500</v>
      </c>
      <c r="D219" s="12">
        <v>42678.5</v>
      </c>
      <c r="E219">
        <v>1</v>
      </c>
      <c r="F219">
        <v>83020</v>
      </c>
      <c r="G219" s="1" t="s">
        <v>2403</v>
      </c>
      <c r="H219" s="1" t="s">
        <v>1316</v>
      </c>
      <c r="I219" s="1">
        <f>VLOOKUP(K219,JASA_KIRIM!$A$2:$C$11,3,FALSE)</f>
        <v>12000</v>
      </c>
      <c r="J219" t="s">
        <v>4339</v>
      </c>
      <c r="K219" s="4" t="s">
        <v>202</v>
      </c>
    </row>
    <row r="220" spans="1:11" x14ac:dyDescent="0.25">
      <c r="A220" s="20" t="s">
        <v>1721</v>
      </c>
      <c r="B220" s="1" t="s">
        <v>2100</v>
      </c>
      <c r="C220" s="7">
        <v>42716</v>
      </c>
      <c r="D220" s="12">
        <v>42679.5</v>
      </c>
      <c r="E220">
        <v>3</v>
      </c>
      <c r="F220">
        <v>27622</v>
      </c>
      <c r="G220" s="1" t="s">
        <v>2404</v>
      </c>
      <c r="H220" s="1" t="s">
        <v>1320</v>
      </c>
      <c r="I220" s="1">
        <f>VLOOKUP(K220,JASA_KIRIM!$A$2:$C$11,3,FALSE)</f>
        <v>12000</v>
      </c>
      <c r="J220" t="s">
        <v>4340</v>
      </c>
      <c r="K220" s="4" t="s">
        <v>202</v>
      </c>
    </row>
    <row r="221" spans="1:11" x14ac:dyDescent="0.25">
      <c r="A221" s="20" t="s">
        <v>1725</v>
      </c>
      <c r="B221" s="1" t="s">
        <v>2101</v>
      </c>
      <c r="C221" s="7">
        <v>42692</v>
      </c>
      <c r="D221" s="12">
        <v>42680.5</v>
      </c>
      <c r="E221">
        <v>1</v>
      </c>
      <c r="F221">
        <v>65141</v>
      </c>
      <c r="G221" s="1" t="s">
        <v>2405</v>
      </c>
      <c r="H221" s="1" t="s">
        <v>1324</v>
      </c>
      <c r="I221" s="1">
        <f>VLOOKUP(K221,JASA_KIRIM!$A$2:$C$11,3,FALSE)</f>
        <v>9000</v>
      </c>
      <c r="J221" t="s">
        <v>4341</v>
      </c>
      <c r="K221" s="4" t="s">
        <v>199</v>
      </c>
    </row>
    <row r="222" spans="1:11" x14ac:dyDescent="0.25">
      <c r="A222" s="20" t="s">
        <v>1729</v>
      </c>
      <c r="B222" s="1" t="s">
        <v>2102</v>
      </c>
      <c r="C222" s="7">
        <v>42823</v>
      </c>
      <c r="D222" s="12">
        <v>42681.5</v>
      </c>
      <c r="E222">
        <v>1</v>
      </c>
      <c r="F222">
        <v>67872</v>
      </c>
      <c r="G222" s="1" t="s">
        <v>2406</v>
      </c>
      <c r="H222" s="1" t="s">
        <v>1329</v>
      </c>
      <c r="I222" s="1">
        <f>VLOOKUP(K222,JASA_KIRIM!$A$2:$C$11,3,FALSE)</f>
        <v>10000</v>
      </c>
      <c r="J222" t="s">
        <v>4342</v>
      </c>
      <c r="K222" s="4" t="s">
        <v>207</v>
      </c>
    </row>
    <row r="223" spans="1:11" x14ac:dyDescent="0.25">
      <c r="A223" s="20" t="s">
        <v>1733</v>
      </c>
      <c r="B223" s="1" t="s">
        <v>2103</v>
      </c>
      <c r="C223" s="7">
        <v>42714</v>
      </c>
      <c r="D223" s="12">
        <v>42682.5</v>
      </c>
      <c r="E223">
        <v>3</v>
      </c>
      <c r="F223">
        <v>57280</v>
      </c>
      <c r="G223" s="1" t="s">
        <v>2407</v>
      </c>
      <c r="H223" s="1" t="s">
        <v>1333</v>
      </c>
      <c r="I223" s="1">
        <f>VLOOKUP(K223,JASA_KIRIM!$A$2:$C$11,3,FALSE)</f>
        <v>15000</v>
      </c>
      <c r="J223" t="s">
        <v>4343</v>
      </c>
      <c r="K223" s="4" t="s">
        <v>200</v>
      </c>
    </row>
    <row r="224" spans="1:11" x14ac:dyDescent="0.25">
      <c r="A224" s="20" t="s">
        <v>1738</v>
      </c>
      <c r="B224" s="1" t="s">
        <v>2104</v>
      </c>
      <c r="C224" s="7">
        <v>42792</v>
      </c>
      <c r="D224" s="12">
        <v>42683.5</v>
      </c>
      <c r="E224">
        <v>2</v>
      </c>
      <c r="F224">
        <v>50067</v>
      </c>
      <c r="G224" s="1" t="s">
        <v>2408</v>
      </c>
      <c r="H224" s="1" t="s">
        <v>1338</v>
      </c>
      <c r="I224" s="1">
        <f>VLOOKUP(K224,JASA_KIRIM!$A$2:$C$11,3,FALSE)</f>
        <v>9000</v>
      </c>
      <c r="J224" t="s">
        <v>4344</v>
      </c>
      <c r="K224" s="4" t="s">
        <v>199</v>
      </c>
    </row>
    <row r="225" spans="1:11" x14ac:dyDescent="0.25">
      <c r="A225" s="20" t="s">
        <v>1743</v>
      </c>
      <c r="B225" s="1" t="s">
        <v>2105</v>
      </c>
      <c r="C225" s="7">
        <v>42584</v>
      </c>
      <c r="D225" s="12">
        <v>42684.5</v>
      </c>
      <c r="E225">
        <v>1</v>
      </c>
      <c r="F225">
        <v>18680</v>
      </c>
      <c r="G225" s="1" t="s">
        <v>2409</v>
      </c>
      <c r="H225" s="1" t="s">
        <v>1343</v>
      </c>
      <c r="I225" s="1">
        <f>VLOOKUP(K225,JASA_KIRIM!$A$2:$C$11,3,FALSE)</f>
        <v>14000</v>
      </c>
      <c r="J225" t="s">
        <v>4345</v>
      </c>
      <c r="K225" s="4" t="s">
        <v>205</v>
      </c>
    </row>
    <row r="226" spans="1:11" x14ac:dyDescent="0.25">
      <c r="A226" s="20" t="s">
        <v>1747</v>
      </c>
      <c r="B226" s="1" t="s">
        <v>2106</v>
      </c>
      <c r="C226" s="7">
        <v>42734</v>
      </c>
      <c r="D226" s="12">
        <v>42685.5</v>
      </c>
      <c r="E226">
        <v>3</v>
      </c>
      <c r="F226">
        <v>90884</v>
      </c>
      <c r="G226" s="1" t="s">
        <v>2410</v>
      </c>
      <c r="H226" s="1" t="s">
        <v>1347</v>
      </c>
      <c r="I226" s="1">
        <f>VLOOKUP(K226,JASA_KIRIM!$A$2:$C$11,3,FALSE)</f>
        <v>7000</v>
      </c>
      <c r="J226" t="s">
        <v>4346</v>
      </c>
      <c r="K226" s="4" t="s">
        <v>203</v>
      </c>
    </row>
    <row r="227" spans="1:11" x14ac:dyDescent="0.25">
      <c r="A227" s="20" t="s">
        <v>1752</v>
      </c>
      <c r="B227" s="1" t="s">
        <v>2107</v>
      </c>
      <c r="C227" s="7">
        <v>42672</v>
      </c>
      <c r="D227" s="12">
        <v>42686.5</v>
      </c>
      <c r="E227">
        <v>2</v>
      </c>
      <c r="F227">
        <v>46628</v>
      </c>
      <c r="G227" s="1" t="s">
        <v>2411</v>
      </c>
      <c r="H227" s="1" t="s">
        <v>1351</v>
      </c>
      <c r="I227" s="1">
        <f>VLOOKUP(K227,JASA_KIRIM!$A$2:$C$11,3,FALSE)</f>
        <v>7000</v>
      </c>
      <c r="J227" t="s">
        <v>4347</v>
      </c>
      <c r="K227" s="4" t="s">
        <v>206</v>
      </c>
    </row>
    <row r="228" spans="1:11" x14ac:dyDescent="0.25">
      <c r="A228" s="20" t="s">
        <v>1756</v>
      </c>
      <c r="B228" s="1" t="s">
        <v>2108</v>
      </c>
      <c r="C228" s="7">
        <v>42794</v>
      </c>
      <c r="D228" s="12">
        <v>42687.5</v>
      </c>
      <c r="E228">
        <v>1</v>
      </c>
      <c r="F228">
        <v>58123</v>
      </c>
      <c r="G228" s="1" t="s">
        <v>2412</v>
      </c>
      <c r="H228" s="1" t="s">
        <v>1356</v>
      </c>
      <c r="I228" s="1">
        <f>VLOOKUP(K228,JASA_KIRIM!$A$2:$C$11,3,FALSE)</f>
        <v>10000</v>
      </c>
      <c r="J228" t="s">
        <v>4348</v>
      </c>
      <c r="K228" s="4" t="s">
        <v>207</v>
      </c>
    </row>
    <row r="229" spans="1:11" x14ac:dyDescent="0.25">
      <c r="A229" s="20" t="s">
        <v>1761</v>
      </c>
      <c r="B229" s="1" t="s">
        <v>2109</v>
      </c>
      <c r="C229" s="7">
        <v>42665</v>
      </c>
      <c r="D229" s="12">
        <v>42688.5</v>
      </c>
      <c r="E229">
        <v>1</v>
      </c>
      <c r="F229">
        <v>78492</v>
      </c>
      <c r="G229" s="1" t="s">
        <v>2413</v>
      </c>
      <c r="H229" s="1" t="s">
        <v>1361</v>
      </c>
      <c r="I229" s="1">
        <f>VLOOKUP(K229,JASA_KIRIM!$A$2:$C$11,3,FALSE)</f>
        <v>12000</v>
      </c>
      <c r="J229" t="s">
        <v>4349</v>
      </c>
      <c r="K229" s="4" t="s">
        <v>202</v>
      </c>
    </row>
    <row r="230" spans="1:11" x14ac:dyDescent="0.25">
      <c r="A230" s="20" t="s">
        <v>1766</v>
      </c>
      <c r="B230" s="1" t="s">
        <v>2110</v>
      </c>
      <c r="C230" s="7">
        <v>42747</v>
      </c>
      <c r="D230" s="12">
        <v>42689.5</v>
      </c>
      <c r="E230">
        <v>3</v>
      </c>
      <c r="F230">
        <v>16238</v>
      </c>
      <c r="G230" s="1" t="s">
        <v>2414</v>
      </c>
      <c r="H230" s="1" t="s">
        <v>1365</v>
      </c>
      <c r="I230" s="1">
        <f>VLOOKUP(K230,JASA_KIRIM!$A$2:$C$11,3,FALSE)</f>
        <v>7000</v>
      </c>
      <c r="J230" t="s">
        <v>4350</v>
      </c>
      <c r="K230" s="4" t="s">
        <v>203</v>
      </c>
    </row>
    <row r="231" spans="1:11" x14ac:dyDescent="0.25">
      <c r="A231" s="20" t="s">
        <v>1771</v>
      </c>
      <c r="B231" s="1" t="s">
        <v>2111</v>
      </c>
      <c r="C231" s="7">
        <v>42641</v>
      </c>
      <c r="D231" s="12">
        <v>42690.5</v>
      </c>
      <c r="E231">
        <v>4</v>
      </c>
      <c r="F231">
        <v>78602</v>
      </c>
      <c r="G231" s="1" t="s">
        <v>2415</v>
      </c>
      <c r="H231" s="1" t="s">
        <v>1370</v>
      </c>
      <c r="I231" s="1">
        <f>VLOOKUP(K231,JASA_KIRIM!$A$2:$C$11,3,FALSE)</f>
        <v>15000</v>
      </c>
      <c r="J231" t="s">
        <v>4351</v>
      </c>
      <c r="K231" s="4" t="s">
        <v>200</v>
      </c>
    </row>
    <row r="232" spans="1:11" x14ac:dyDescent="0.25">
      <c r="A232" s="20" t="s">
        <v>1775</v>
      </c>
      <c r="B232" s="1" t="s">
        <v>2112</v>
      </c>
      <c r="C232" s="7">
        <v>42549</v>
      </c>
      <c r="D232" s="12">
        <v>42691.5</v>
      </c>
      <c r="E232">
        <v>4</v>
      </c>
      <c r="F232">
        <v>46108</v>
      </c>
      <c r="G232" s="1" t="s">
        <v>2416</v>
      </c>
      <c r="H232" s="1" t="s">
        <v>1375</v>
      </c>
      <c r="I232" s="1">
        <f>VLOOKUP(K232,JASA_KIRIM!$A$2:$C$11,3,FALSE)</f>
        <v>9000</v>
      </c>
      <c r="J232" t="s">
        <v>4352</v>
      </c>
      <c r="K232" s="4" t="s">
        <v>199</v>
      </c>
    </row>
    <row r="233" spans="1:11" x14ac:dyDescent="0.25">
      <c r="A233" s="20" t="s">
        <v>1779</v>
      </c>
      <c r="B233" s="1" t="s">
        <v>2113</v>
      </c>
      <c r="C233" s="7">
        <v>42743</v>
      </c>
      <c r="D233" s="12">
        <v>42692.5</v>
      </c>
      <c r="E233">
        <v>4</v>
      </c>
      <c r="F233">
        <v>22749</v>
      </c>
      <c r="G233" s="1" t="s">
        <v>2417</v>
      </c>
      <c r="H233" s="1" t="s">
        <v>1380</v>
      </c>
      <c r="I233" s="1">
        <f>VLOOKUP(K233,JASA_KIRIM!$A$2:$C$11,3,FALSE)</f>
        <v>12000</v>
      </c>
      <c r="J233" t="s">
        <v>4353</v>
      </c>
      <c r="K233" s="4" t="s">
        <v>202</v>
      </c>
    </row>
    <row r="234" spans="1:11" x14ac:dyDescent="0.25">
      <c r="A234" s="20" t="s">
        <v>1784</v>
      </c>
      <c r="B234" s="1" t="s">
        <v>2114</v>
      </c>
      <c r="C234" s="7">
        <v>42722</v>
      </c>
      <c r="D234" s="12">
        <v>42693.5</v>
      </c>
      <c r="E234">
        <v>3</v>
      </c>
      <c r="F234">
        <v>20734</v>
      </c>
      <c r="G234" s="1" t="s">
        <v>2418</v>
      </c>
      <c r="H234" s="1" t="s">
        <v>1384</v>
      </c>
      <c r="I234" s="1">
        <f>VLOOKUP(K234,JASA_KIRIM!$A$2:$C$11,3,FALSE)</f>
        <v>7000</v>
      </c>
      <c r="J234" t="s">
        <v>4354</v>
      </c>
      <c r="K234" s="4" t="s">
        <v>203</v>
      </c>
    </row>
    <row r="235" spans="1:11" x14ac:dyDescent="0.25">
      <c r="A235" s="20" t="s">
        <v>1788</v>
      </c>
      <c r="B235" s="1" t="s">
        <v>2115</v>
      </c>
      <c r="C235" s="7">
        <v>42759</v>
      </c>
      <c r="D235" s="12">
        <v>42694.5</v>
      </c>
      <c r="E235">
        <v>4</v>
      </c>
      <c r="F235">
        <v>88015</v>
      </c>
      <c r="G235" s="1" t="s">
        <v>2419</v>
      </c>
      <c r="H235" s="1" t="s">
        <v>1389</v>
      </c>
      <c r="I235" s="1">
        <f>VLOOKUP(K235,JASA_KIRIM!$A$2:$C$11,3,FALSE)</f>
        <v>8000</v>
      </c>
      <c r="J235" t="s">
        <v>4355</v>
      </c>
      <c r="K235" s="4" t="s">
        <v>204</v>
      </c>
    </row>
    <row r="236" spans="1:11" x14ac:dyDescent="0.25">
      <c r="A236" s="20" t="s">
        <v>1792</v>
      </c>
      <c r="B236" s="1" t="s">
        <v>2116</v>
      </c>
      <c r="C236" s="7">
        <v>42704</v>
      </c>
      <c r="D236" s="12">
        <v>42695.5</v>
      </c>
      <c r="E236">
        <v>4</v>
      </c>
      <c r="F236">
        <v>49566</v>
      </c>
      <c r="G236" s="1" t="s">
        <v>2420</v>
      </c>
      <c r="H236" s="1" t="s">
        <v>1393</v>
      </c>
      <c r="I236" s="1">
        <f>VLOOKUP(K236,JASA_KIRIM!$A$2:$C$11,3,FALSE)</f>
        <v>10000</v>
      </c>
      <c r="J236" t="s">
        <v>4356</v>
      </c>
      <c r="K236" s="4" t="s">
        <v>207</v>
      </c>
    </row>
    <row r="237" spans="1:11" x14ac:dyDescent="0.25">
      <c r="A237" s="20" t="s">
        <v>1796</v>
      </c>
      <c r="B237" s="1" t="s">
        <v>2117</v>
      </c>
      <c r="C237" s="7">
        <v>42768</v>
      </c>
      <c r="D237" s="12">
        <v>42696.5</v>
      </c>
      <c r="E237">
        <v>1</v>
      </c>
      <c r="F237">
        <v>60643</v>
      </c>
      <c r="G237" s="1" t="s">
        <v>2421</v>
      </c>
      <c r="H237" s="1" t="s">
        <v>1398</v>
      </c>
      <c r="I237" s="1">
        <f>VLOOKUP(K237,JASA_KIRIM!$A$2:$C$11,3,FALSE)</f>
        <v>8000</v>
      </c>
      <c r="J237" t="s">
        <v>4357</v>
      </c>
      <c r="K237" s="4" t="s">
        <v>198</v>
      </c>
    </row>
    <row r="238" spans="1:11" x14ac:dyDescent="0.25">
      <c r="A238" s="20" t="s">
        <v>1801</v>
      </c>
      <c r="B238" s="1" t="s">
        <v>2118</v>
      </c>
      <c r="C238" s="7">
        <v>42512</v>
      </c>
      <c r="D238" s="12">
        <v>42697.5</v>
      </c>
      <c r="E238">
        <v>1</v>
      </c>
      <c r="F238">
        <v>63841</v>
      </c>
      <c r="G238" s="1" t="s">
        <v>2422</v>
      </c>
      <c r="H238" s="1" t="s">
        <v>1403</v>
      </c>
      <c r="I238" s="1">
        <f>VLOOKUP(K238,JASA_KIRIM!$A$2:$C$11,3,FALSE)</f>
        <v>15000</v>
      </c>
      <c r="J238" t="s">
        <v>4358</v>
      </c>
      <c r="K238" s="4" t="s">
        <v>200</v>
      </c>
    </row>
    <row r="239" spans="1:11" x14ac:dyDescent="0.25">
      <c r="A239" s="20" t="s">
        <v>1806</v>
      </c>
      <c r="B239" s="1" t="s">
        <v>2119</v>
      </c>
      <c r="C239" s="7">
        <v>42573</v>
      </c>
      <c r="D239" s="12">
        <v>42698.5</v>
      </c>
      <c r="E239">
        <v>3</v>
      </c>
      <c r="F239">
        <v>34180</v>
      </c>
      <c r="G239" s="1" t="s">
        <v>2423</v>
      </c>
      <c r="H239" s="1" t="s">
        <v>1408</v>
      </c>
      <c r="I239" s="1">
        <f>VLOOKUP(K239,JASA_KIRIM!$A$2:$C$11,3,FALSE)</f>
        <v>8000</v>
      </c>
      <c r="J239" t="s">
        <v>4359</v>
      </c>
      <c r="K239" s="4" t="s">
        <v>204</v>
      </c>
    </row>
    <row r="240" spans="1:11" x14ac:dyDescent="0.25">
      <c r="A240" s="20" t="s">
        <v>1811</v>
      </c>
      <c r="B240" s="1" t="s">
        <v>2120</v>
      </c>
      <c r="C240" s="7">
        <v>42610</v>
      </c>
      <c r="D240" s="12">
        <v>42699.5</v>
      </c>
      <c r="E240">
        <v>1</v>
      </c>
      <c r="F240">
        <v>81190</v>
      </c>
      <c r="G240" s="1" t="s">
        <v>2424</v>
      </c>
      <c r="H240" s="1" t="s">
        <v>1412</v>
      </c>
      <c r="I240" s="1">
        <f>VLOOKUP(K240,JASA_KIRIM!$A$2:$C$11,3,FALSE)</f>
        <v>7000</v>
      </c>
      <c r="J240" t="s">
        <v>4360</v>
      </c>
      <c r="K240" s="4" t="s">
        <v>206</v>
      </c>
    </row>
    <row r="241" spans="1:11" x14ac:dyDescent="0.25">
      <c r="A241" s="20" t="s">
        <v>1815</v>
      </c>
      <c r="B241" s="1" t="s">
        <v>2121</v>
      </c>
      <c r="C241" s="7">
        <v>42560</v>
      </c>
      <c r="D241" s="12">
        <v>42700.5</v>
      </c>
      <c r="E241">
        <v>3</v>
      </c>
      <c r="F241">
        <v>19110</v>
      </c>
      <c r="G241" s="1" t="s">
        <v>2425</v>
      </c>
      <c r="H241" s="1" t="s">
        <v>1416</v>
      </c>
      <c r="I241" s="1">
        <f>VLOOKUP(K241,JASA_KIRIM!$A$2:$C$11,3,FALSE)</f>
        <v>9000</v>
      </c>
      <c r="J241" t="s">
        <v>4361</v>
      </c>
      <c r="K241" s="4" t="s">
        <v>199</v>
      </c>
    </row>
    <row r="242" spans="1:11" x14ac:dyDescent="0.25">
      <c r="A242" s="20" t="s">
        <v>1819</v>
      </c>
      <c r="B242" s="1" t="s">
        <v>2122</v>
      </c>
      <c r="C242" s="7">
        <v>42766</v>
      </c>
      <c r="D242" s="12">
        <v>42701.5</v>
      </c>
      <c r="E242">
        <v>1</v>
      </c>
      <c r="F242">
        <v>57222</v>
      </c>
      <c r="G242" s="1" t="s">
        <v>2426</v>
      </c>
      <c r="H242" s="1" t="s">
        <v>1420</v>
      </c>
      <c r="I242" s="1">
        <f>VLOOKUP(K242,JASA_KIRIM!$A$2:$C$11,3,FALSE)</f>
        <v>9000</v>
      </c>
      <c r="J242" t="s">
        <v>4362</v>
      </c>
      <c r="K242" s="4" t="s">
        <v>199</v>
      </c>
    </row>
    <row r="243" spans="1:11" x14ac:dyDescent="0.25">
      <c r="A243" s="20" t="s">
        <v>1824</v>
      </c>
      <c r="B243" s="1" t="s">
        <v>2123</v>
      </c>
      <c r="C243" s="7">
        <v>42486</v>
      </c>
      <c r="D243" s="12">
        <v>42702.5</v>
      </c>
      <c r="E243">
        <v>1</v>
      </c>
      <c r="F243">
        <v>19491</v>
      </c>
      <c r="G243" s="1" t="s">
        <v>2427</v>
      </c>
      <c r="H243" s="1" t="s">
        <v>1424</v>
      </c>
      <c r="I243" s="1">
        <f>VLOOKUP(K243,JASA_KIRIM!$A$2:$C$11,3,FALSE)</f>
        <v>7000</v>
      </c>
      <c r="J243" t="s">
        <v>4363</v>
      </c>
      <c r="K243" s="4" t="s">
        <v>206</v>
      </c>
    </row>
    <row r="244" spans="1:11" x14ac:dyDescent="0.25">
      <c r="A244" s="20" t="s">
        <v>1829</v>
      </c>
      <c r="B244" s="1" t="s">
        <v>2124</v>
      </c>
      <c r="C244" s="7">
        <v>42674</v>
      </c>
      <c r="D244" s="12">
        <v>42703.5</v>
      </c>
      <c r="E244">
        <v>2</v>
      </c>
      <c r="F244">
        <v>97834</v>
      </c>
      <c r="G244" s="1" t="s">
        <v>2428</v>
      </c>
      <c r="H244" s="1" t="s">
        <v>1428</v>
      </c>
      <c r="I244" s="1">
        <f>VLOOKUP(K244,JASA_KIRIM!$A$2:$C$11,3,FALSE)</f>
        <v>12000</v>
      </c>
      <c r="J244" t="s">
        <v>4364</v>
      </c>
      <c r="K244" s="4" t="s">
        <v>202</v>
      </c>
    </row>
    <row r="245" spans="1:11" x14ac:dyDescent="0.25">
      <c r="A245" s="20" t="s">
        <v>1833</v>
      </c>
      <c r="B245" s="1" t="s">
        <v>2125</v>
      </c>
      <c r="C245" s="7">
        <v>42843</v>
      </c>
      <c r="D245" s="12">
        <v>42704.5</v>
      </c>
      <c r="E245">
        <v>1</v>
      </c>
      <c r="F245">
        <v>65564</v>
      </c>
      <c r="G245" s="1" t="s">
        <v>2429</v>
      </c>
      <c r="H245" s="1" t="s">
        <v>1433</v>
      </c>
      <c r="I245" s="1">
        <f>VLOOKUP(K245,JASA_KIRIM!$A$2:$C$11,3,FALSE)</f>
        <v>8000</v>
      </c>
      <c r="J245" t="s">
        <v>4365</v>
      </c>
      <c r="K245" s="4" t="s">
        <v>204</v>
      </c>
    </row>
    <row r="246" spans="1:11" x14ac:dyDescent="0.25">
      <c r="A246" s="20" t="s">
        <v>1838</v>
      </c>
      <c r="B246" s="1" t="s">
        <v>2126</v>
      </c>
      <c r="C246" s="7">
        <v>42571</v>
      </c>
      <c r="D246" s="12">
        <v>42705.5</v>
      </c>
      <c r="E246">
        <v>1</v>
      </c>
      <c r="F246">
        <v>25383</v>
      </c>
      <c r="G246" s="1" t="s">
        <v>2430</v>
      </c>
      <c r="H246" s="1" t="s">
        <v>1437</v>
      </c>
      <c r="I246" s="1">
        <f>VLOOKUP(K246,JASA_KIRIM!$A$2:$C$11,3,FALSE)</f>
        <v>12000</v>
      </c>
      <c r="J246" t="s">
        <v>4366</v>
      </c>
      <c r="K246" s="4" t="s">
        <v>202</v>
      </c>
    </row>
    <row r="247" spans="1:11" x14ac:dyDescent="0.25">
      <c r="A247" s="20" t="s">
        <v>1842</v>
      </c>
      <c r="B247" s="1" t="s">
        <v>2127</v>
      </c>
      <c r="C247" s="7">
        <v>42537</v>
      </c>
      <c r="D247" s="12">
        <v>42706.5</v>
      </c>
      <c r="E247">
        <v>2</v>
      </c>
      <c r="F247">
        <v>37804</v>
      </c>
      <c r="G247" s="1" t="s">
        <v>2483</v>
      </c>
      <c r="H247" s="1" t="s">
        <v>1441</v>
      </c>
      <c r="I247" s="1">
        <f>VLOOKUP(K247,JASA_KIRIM!$A$2:$C$11,3,FALSE)</f>
        <v>8000</v>
      </c>
      <c r="J247" t="s">
        <v>4367</v>
      </c>
      <c r="K247" s="4" t="s">
        <v>204</v>
      </c>
    </row>
    <row r="248" spans="1:11" x14ac:dyDescent="0.25">
      <c r="A248" s="20" t="s">
        <v>1847</v>
      </c>
      <c r="B248" s="1" t="s">
        <v>2128</v>
      </c>
      <c r="C248" s="7">
        <v>42536</v>
      </c>
      <c r="D248" s="12">
        <v>42707.5</v>
      </c>
      <c r="E248">
        <v>4</v>
      </c>
      <c r="F248">
        <v>17772</v>
      </c>
      <c r="G248" s="1" t="s">
        <v>2432</v>
      </c>
      <c r="H248" s="1" t="s">
        <v>1446</v>
      </c>
      <c r="I248" s="1">
        <f>VLOOKUP(K248,JASA_KIRIM!$A$2:$C$11,3,FALSE)</f>
        <v>14000</v>
      </c>
      <c r="J248" t="s">
        <v>4368</v>
      </c>
      <c r="K248" s="4" t="s">
        <v>205</v>
      </c>
    </row>
    <row r="249" spans="1:11" x14ac:dyDescent="0.25">
      <c r="A249" s="20" t="s">
        <v>1851</v>
      </c>
      <c r="B249" s="1" t="s">
        <v>2129</v>
      </c>
      <c r="C249" s="7">
        <v>42528</v>
      </c>
      <c r="D249" s="12">
        <v>42708.5</v>
      </c>
      <c r="E249">
        <v>1</v>
      </c>
      <c r="F249">
        <v>94864</v>
      </c>
      <c r="G249" s="1" t="s">
        <v>2433</v>
      </c>
      <c r="H249" s="1" t="s">
        <v>1450</v>
      </c>
      <c r="I249" s="1">
        <f>VLOOKUP(K249,JASA_KIRIM!$A$2:$C$11,3,FALSE)</f>
        <v>12000</v>
      </c>
      <c r="J249" t="s">
        <v>4369</v>
      </c>
      <c r="K249" s="4" t="s">
        <v>202</v>
      </c>
    </row>
    <row r="250" spans="1:11" x14ac:dyDescent="0.25">
      <c r="A250" s="20" t="s">
        <v>1856</v>
      </c>
      <c r="B250" s="1" t="s">
        <v>2130</v>
      </c>
      <c r="C250" s="7">
        <v>42806</v>
      </c>
      <c r="D250" s="12">
        <v>42709.5</v>
      </c>
      <c r="E250">
        <v>1</v>
      </c>
      <c r="F250">
        <v>19223</v>
      </c>
      <c r="G250" s="1" t="s">
        <v>2434</v>
      </c>
      <c r="H250" s="1" t="s">
        <v>1455</v>
      </c>
      <c r="I250" s="1">
        <f>VLOOKUP(K250,JASA_KIRIM!$A$2:$C$11,3,FALSE)</f>
        <v>12000</v>
      </c>
      <c r="J250" t="s">
        <v>4370</v>
      </c>
      <c r="K250" s="4" t="s">
        <v>202</v>
      </c>
    </row>
    <row r="251" spans="1:11" x14ac:dyDescent="0.25">
      <c r="A251" s="20" t="s">
        <v>1860</v>
      </c>
      <c r="B251" s="1" t="s">
        <v>2131</v>
      </c>
      <c r="C251" s="7">
        <v>42505</v>
      </c>
      <c r="D251" s="12">
        <v>42710.5</v>
      </c>
      <c r="E251">
        <v>2</v>
      </c>
      <c r="F251">
        <v>15226</v>
      </c>
      <c r="G251" s="1" t="s">
        <v>2431</v>
      </c>
      <c r="H251" s="1" t="s">
        <v>1460</v>
      </c>
      <c r="I251" s="1">
        <f>VLOOKUP(K251,JASA_KIRIM!$A$2:$C$11,3,FALSE)</f>
        <v>10000</v>
      </c>
      <c r="J251" t="s">
        <v>4371</v>
      </c>
      <c r="K251" s="4" t="s">
        <v>207</v>
      </c>
    </row>
    <row r="252" spans="1:11" x14ac:dyDescent="0.25">
      <c r="A252" s="20" t="s">
        <v>211</v>
      </c>
      <c r="B252" s="1" t="s">
        <v>2132</v>
      </c>
      <c r="C252" s="7">
        <v>42728</v>
      </c>
      <c r="D252" s="12">
        <v>42711.5</v>
      </c>
      <c r="E252">
        <v>1</v>
      </c>
      <c r="F252">
        <v>99225</v>
      </c>
      <c r="G252" s="1" t="s">
        <v>2398</v>
      </c>
      <c r="H252" s="1" t="s">
        <v>1464</v>
      </c>
      <c r="I252" s="1">
        <f>VLOOKUP(K252,JASA_KIRIM!$A$2:$C$11,3,FALSE)</f>
        <v>9000</v>
      </c>
      <c r="J252" t="s">
        <v>4372</v>
      </c>
      <c r="K252" s="4" t="s">
        <v>199</v>
      </c>
    </row>
    <row r="253" spans="1:11" x14ac:dyDescent="0.25">
      <c r="A253" s="20" t="s">
        <v>582</v>
      </c>
      <c r="B253" s="1" t="s">
        <v>2133</v>
      </c>
      <c r="C253" s="7">
        <v>42578</v>
      </c>
      <c r="D253" s="12">
        <v>42712.5</v>
      </c>
      <c r="E253">
        <v>1</v>
      </c>
      <c r="F253">
        <v>62281</v>
      </c>
      <c r="G253" s="1" t="s">
        <v>2435</v>
      </c>
      <c r="H253" s="1" t="s">
        <v>1469</v>
      </c>
      <c r="I253" s="1">
        <f>VLOOKUP(K253,JASA_KIRIM!$A$2:$C$11,3,FALSE)</f>
        <v>14000</v>
      </c>
      <c r="J253" t="s">
        <v>4373</v>
      </c>
      <c r="K253" s="4" t="s">
        <v>205</v>
      </c>
    </row>
    <row r="254" spans="1:11" x14ac:dyDescent="0.25">
      <c r="A254" s="20" t="s">
        <v>590</v>
      </c>
      <c r="B254" s="1" t="s">
        <v>2134</v>
      </c>
      <c r="C254" s="7">
        <v>42608</v>
      </c>
      <c r="D254" s="12">
        <v>42713.5</v>
      </c>
      <c r="E254">
        <v>1</v>
      </c>
      <c r="F254">
        <v>93981</v>
      </c>
      <c r="G254" s="1" t="s">
        <v>2436</v>
      </c>
      <c r="H254" s="1" t="s">
        <v>1473</v>
      </c>
      <c r="I254" s="1">
        <f>VLOOKUP(K254,JASA_KIRIM!$A$2:$C$11,3,FALSE)</f>
        <v>7000</v>
      </c>
      <c r="J254" t="s">
        <v>4374</v>
      </c>
      <c r="K254" s="4" t="s">
        <v>203</v>
      </c>
    </row>
    <row r="255" spans="1:11" x14ac:dyDescent="0.25">
      <c r="A255" s="20" t="s">
        <v>604</v>
      </c>
      <c r="B255" s="1" t="s">
        <v>2135</v>
      </c>
      <c r="C255" s="7">
        <v>42569</v>
      </c>
      <c r="D255" s="12">
        <v>42714.5</v>
      </c>
      <c r="E255">
        <v>1</v>
      </c>
      <c r="F255">
        <v>92112</v>
      </c>
      <c r="G255" s="1" t="s">
        <v>2437</v>
      </c>
      <c r="H255" s="1" t="s">
        <v>1478</v>
      </c>
      <c r="I255" s="1">
        <f>VLOOKUP(K255,JASA_KIRIM!$A$2:$C$11,3,FALSE)</f>
        <v>7000</v>
      </c>
      <c r="J255" t="s">
        <v>4375</v>
      </c>
      <c r="K255" s="4" t="s">
        <v>206</v>
      </c>
    </row>
    <row r="256" spans="1:11" x14ac:dyDescent="0.25">
      <c r="A256" s="20" t="s">
        <v>618</v>
      </c>
      <c r="B256" s="1" t="s">
        <v>2136</v>
      </c>
      <c r="C256" s="7">
        <v>42650</v>
      </c>
      <c r="D256" s="12">
        <v>42715.5</v>
      </c>
      <c r="E256">
        <v>1</v>
      </c>
      <c r="F256">
        <v>16540</v>
      </c>
      <c r="G256" s="1" t="s">
        <v>2438</v>
      </c>
      <c r="H256" s="1" t="s">
        <v>1483</v>
      </c>
      <c r="I256" s="1">
        <f>VLOOKUP(K256,JASA_KIRIM!$A$2:$C$11,3,FALSE)</f>
        <v>8000</v>
      </c>
      <c r="J256" t="s">
        <v>4376</v>
      </c>
      <c r="K256" s="4" t="s">
        <v>198</v>
      </c>
    </row>
    <row r="257" spans="1:11" x14ac:dyDescent="0.25">
      <c r="A257" s="20" t="s">
        <v>636</v>
      </c>
      <c r="B257" s="1" t="s">
        <v>2137</v>
      </c>
      <c r="C257" s="7">
        <v>42634</v>
      </c>
      <c r="D257" s="12">
        <v>42716.5</v>
      </c>
      <c r="E257">
        <v>3</v>
      </c>
      <c r="F257">
        <v>73094</v>
      </c>
      <c r="G257" s="1" t="s">
        <v>2484</v>
      </c>
      <c r="H257" s="1" t="s">
        <v>1487</v>
      </c>
      <c r="I257" s="1">
        <f>VLOOKUP(K257,JASA_KIRIM!$A$2:$C$11,3,FALSE)</f>
        <v>9000</v>
      </c>
      <c r="J257" t="s">
        <v>4377</v>
      </c>
      <c r="K257" s="4" t="s">
        <v>199</v>
      </c>
    </row>
    <row r="258" spans="1:11" x14ac:dyDescent="0.25">
      <c r="A258" s="20" t="s">
        <v>656</v>
      </c>
      <c r="B258" s="1" t="s">
        <v>2138</v>
      </c>
      <c r="C258" s="7">
        <v>42698</v>
      </c>
      <c r="D258" s="12">
        <v>42717.5</v>
      </c>
      <c r="E258">
        <v>1</v>
      </c>
      <c r="F258">
        <v>14910</v>
      </c>
      <c r="G258" s="1" t="s">
        <v>2440</v>
      </c>
      <c r="H258" s="1" t="s">
        <v>1492</v>
      </c>
      <c r="I258" s="1">
        <f>VLOOKUP(K258,JASA_KIRIM!$A$2:$C$11,3,FALSE)</f>
        <v>7000</v>
      </c>
      <c r="J258" t="s">
        <v>4378</v>
      </c>
      <c r="K258" s="4" t="s">
        <v>206</v>
      </c>
    </row>
    <row r="259" spans="1:11" x14ac:dyDescent="0.25">
      <c r="A259" s="20" t="s">
        <v>665</v>
      </c>
      <c r="B259" s="1" t="s">
        <v>2139</v>
      </c>
      <c r="C259" s="7">
        <v>42667</v>
      </c>
      <c r="D259" s="12">
        <v>42718.5</v>
      </c>
      <c r="E259">
        <v>4</v>
      </c>
      <c r="F259">
        <v>83790</v>
      </c>
      <c r="G259" s="1" t="s">
        <v>2441</v>
      </c>
      <c r="H259" s="1" t="s">
        <v>1496</v>
      </c>
      <c r="I259" s="1">
        <f>VLOOKUP(K259,JASA_KIRIM!$A$2:$C$11,3,FALSE)</f>
        <v>15000</v>
      </c>
      <c r="J259" t="s">
        <v>4379</v>
      </c>
      <c r="K259" s="4" t="s">
        <v>200</v>
      </c>
    </row>
    <row r="260" spans="1:11" x14ac:dyDescent="0.25">
      <c r="A260" s="20" t="s">
        <v>682</v>
      </c>
      <c r="B260" s="1" t="s">
        <v>2140</v>
      </c>
      <c r="C260" s="7">
        <v>42809</v>
      </c>
      <c r="D260" s="12">
        <v>42719.5</v>
      </c>
      <c r="E260">
        <v>4</v>
      </c>
      <c r="F260">
        <v>19795</v>
      </c>
      <c r="G260" s="1" t="s">
        <v>2485</v>
      </c>
      <c r="H260" s="1" t="s">
        <v>1500</v>
      </c>
      <c r="I260" s="1">
        <f>VLOOKUP(K260,JASA_KIRIM!$A$2:$C$11,3,FALSE)</f>
        <v>15000</v>
      </c>
      <c r="J260" t="s">
        <v>4380</v>
      </c>
      <c r="K260" s="4" t="s">
        <v>200</v>
      </c>
    </row>
    <row r="261" spans="1:11" x14ac:dyDescent="0.25">
      <c r="A261" s="20" t="s">
        <v>696</v>
      </c>
      <c r="B261" s="1" t="s">
        <v>2141</v>
      </c>
      <c r="C261" s="7">
        <v>42564</v>
      </c>
      <c r="D261" s="12">
        <v>42720.5</v>
      </c>
      <c r="E261">
        <v>1</v>
      </c>
      <c r="F261">
        <v>47315</v>
      </c>
      <c r="G261" s="1" t="s">
        <v>2443</v>
      </c>
      <c r="H261" s="1" t="s">
        <v>1505</v>
      </c>
      <c r="I261" s="1">
        <f>VLOOKUP(K261,JASA_KIRIM!$A$2:$C$11,3,FALSE)</f>
        <v>7000</v>
      </c>
      <c r="J261" t="s">
        <v>4381</v>
      </c>
      <c r="K261" s="4" t="s">
        <v>206</v>
      </c>
    </row>
    <row r="262" spans="1:11" x14ac:dyDescent="0.25">
      <c r="A262" s="20" t="s">
        <v>705</v>
      </c>
      <c r="B262" s="1" t="s">
        <v>2142</v>
      </c>
      <c r="C262" s="7">
        <v>42610</v>
      </c>
      <c r="D262" s="12">
        <v>42721.5</v>
      </c>
      <c r="E262">
        <v>1</v>
      </c>
      <c r="F262">
        <v>56287</v>
      </c>
      <c r="G262" s="1" t="s">
        <v>2444</v>
      </c>
      <c r="H262" s="1" t="s">
        <v>1510</v>
      </c>
      <c r="I262" s="1">
        <f>VLOOKUP(K262,JASA_KIRIM!$A$2:$C$11,3,FALSE)</f>
        <v>8000</v>
      </c>
      <c r="J262" t="s">
        <v>4382</v>
      </c>
      <c r="K262" s="4" t="s">
        <v>204</v>
      </c>
    </row>
    <row r="263" spans="1:11" x14ac:dyDescent="0.25">
      <c r="A263" s="20" t="s">
        <v>724</v>
      </c>
      <c r="B263" s="1" t="s">
        <v>2143</v>
      </c>
      <c r="C263" s="7">
        <v>42721</v>
      </c>
      <c r="D263" s="12">
        <v>42722.5</v>
      </c>
      <c r="E263">
        <v>1</v>
      </c>
      <c r="F263">
        <v>76668</v>
      </c>
      <c r="G263" s="1" t="s">
        <v>2442</v>
      </c>
      <c r="H263" s="1" t="s">
        <v>1515</v>
      </c>
      <c r="I263" s="1">
        <f>VLOOKUP(K263,JASA_KIRIM!$A$2:$C$11,3,FALSE)</f>
        <v>8000</v>
      </c>
      <c r="J263" t="s">
        <v>4383</v>
      </c>
      <c r="K263" s="4" t="s">
        <v>198</v>
      </c>
    </row>
    <row r="264" spans="1:11" x14ac:dyDescent="0.25">
      <c r="A264" s="20" t="s">
        <v>728</v>
      </c>
      <c r="B264" s="1" t="s">
        <v>2144</v>
      </c>
      <c r="C264" s="7">
        <v>42671</v>
      </c>
      <c r="D264" s="12">
        <v>42723.5</v>
      </c>
      <c r="E264">
        <v>1</v>
      </c>
      <c r="F264">
        <v>84825</v>
      </c>
      <c r="G264" s="1" t="s">
        <v>2445</v>
      </c>
      <c r="H264" s="1" t="s">
        <v>1520</v>
      </c>
      <c r="I264" s="1">
        <f>VLOOKUP(K264,JASA_KIRIM!$A$2:$C$11,3,FALSE)</f>
        <v>8000</v>
      </c>
      <c r="J264" t="s">
        <v>4384</v>
      </c>
      <c r="K264" s="4" t="s">
        <v>198</v>
      </c>
    </row>
    <row r="265" spans="1:11" x14ac:dyDescent="0.25">
      <c r="A265" s="20" t="s">
        <v>736</v>
      </c>
      <c r="B265" s="1" t="s">
        <v>2145</v>
      </c>
      <c r="C265" s="7">
        <v>42638</v>
      </c>
      <c r="D265" s="12">
        <v>42724.5</v>
      </c>
      <c r="E265">
        <v>2</v>
      </c>
      <c r="F265">
        <v>84838</v>
      </c>
      <c r="G265" s="1" t="s">
        <v>2446</v>
      </c>
      <c r="H265" s="1" t="s">
        <v>1524</v>
      </c>
      <c r="I265" s="1">
        <f>VLOOKUP(K265,JASA_KIRIM!$A$2:$C$11,3,FALSE)</f>
        <v>14000</v>
      </c>
      <c r="J265" t="s">
        <v>4385</v>
      </c>
      <c r="K265" s="4" t="s">
        <v>205</v>
      </c>
    </row>
    <row r="266" spans="1:11" x14ac:dyDescent="0.25">
      <c r="A266" s="20" t="s">
        <v>741</v>
      </c>
      <c r="B266" s="1" t="s">
        <v>2146</v>
      </c>
      <c r="C266" s="7">
        <v>42552</v>
      </c>
      <c r="D266" s="12">
        <v>42725.5</v>
      </c>
      <c r="E266">
        <v>3</v>
      </c>
      <c r="F266">
        <v>20496</v>
      </c>
      <c r="G266" s="1" t="s">
        <v>2447</v>
      </c>
      <c r="H266" s="1" t="s">
        <v>1528</v>
      </c>
      <c r="I266" s="1">
        <f>VLOOKUP(K266,JASA_KIRIM!$A$2:$C$11,3,FALSE)</f>
        <v>10000</v>
      </c>
      <c r="J266" t="s">
        <v>4386</v>
      </c>
      <c r="K266" s="4" t="s">
        <v>207</v>
      </c>
    </row>
    <row r="267" spans="1:11" x14ac:dyDescent="0.25">
      <c r="A267" s="20" t="s">
        <v>790</v>
      </c>
      <c r="B267" s="1" t="s">
        <v>2147</v>
      </c>
      <c r="C267" s="7">
        <v>42513</v>
      </c>
      <c r="D267" s="12">
        <v>42726.5</v>
      </c>
      <c r="E267">
        <v>1</v>
      </c>
      <c r="F267">
        <v>66653</v>
      </c>
      <c r="G267" s="1" t="s">
        <v>2448</v>
      </c>
      <c r="H267" s="1" t="s">
        <v>1532</v>
      </c>
      <c r="I267" s="1">
        <f>VLOOKUP(K267,JASA_KIRIM!$A$2:$C$11,3,FALSE)</f>
        <v>10000</v>
      </c>
      <c r="J267" t="s">
        <v>4387</v>
      </c>
      <c r="K267" s="4" t="s">
        <v>207</v>
      </c>
    </row>
    <row r="268" spans="1:11" x14ac:dyDescent="0.25">
      <c r="A268" s="20" t="s">
        <v>800</v>
      </c>
      <c r="B268" s="1" t="s">
        <v>2148</v>
      </c>
      <c r="C268" s="7">
        <v>42818</v>
      </c>
      <c r="D268" s="12">
        <v>42727.5</v>
      </c>
      <c r="E268">
        <v>1</v>
      </c>
      <c r="F268">
        <v>45072</v>
      </c>
      <c r="G268" s="1" t="s">
        <v>2449</v>
      </c>
      <c r="H268" s="1" t="s">
        <v>1537</v>
      </c>
      <c r="I268" s="1">
        <f>VLOOKUP(K268,JASA_KIRIM!$A$2:$C$11,3,FALSE)</f>
        <v>7000</v>
      </c>
      <c r="J268" t="s">
        <v>4388</v>
      </c>
      <c r="K268" s="4" t="s">
        <v>203</v>
      </c>
    </row>
    <row r="269" spans="1:11" x14ac:dyDescent="0.25">
      <c r="A269" s="20" t="s">
        <v>810</v>
      </c>
      <c r="B269" s="1" t="s">
        <v>2149</v>
      </c>
      <c r="C269" s="7">
        <v>42810</v>
      </c>
      <c r="D269" s="12">
        <v>42728.5</v>
      </c>
      <c r="E269">
        <v>2</v>
      </c>
      <c r="F269">
        <v>36812</v>
      </c>
      <c r="G269" s="1" t="s">
        <v>2450</v>
      </c>
      <c r="H269" s="1" t="s">
        <v>1542</v>
      </c>
      <c r="I269" s="1">
        <f>VLOOKUP(K269,JASA_KIRIM!$A$2:$C$11,3,FALSE)</f>
        <v>7000</v>
      </c>
      <c r="J269" t="s">
        <v>4389</v>
      </c>
      <c r="K269" s="4" t="s">
        <v>203</v>
      </c>
    </row>
    <row r="270" spans="1:11" x14ac:dyDescent="0.25">
      <c r="A270" s="20" t="s">
        <v>837</v>
      </c>
      <c r="B270" s="1" t="s">
        <v>2150</v>
      </c>
      <c r="C270" s="7">
        <v>42614</v>
      </c>
      <c r="D270" s="12">
        <v>42729.5</v>
      </c>
      <c r="E270">
        <v>3</v>
      </c>
      <c r="F270">
        <v>48812</v>
      </c>
      <c r="G270" s="1" t="s">
        <v>2451</v>
      </c>
      <c r="H270" s="1" t="s">
        <v>1546</v>
      </c>
      <c r="I270" s="1">
        <f>VLOOKUP(K270,JASA_KIRIM!$A$2:$C$11,3,FALSE)</f>
        <v>9000</v>
      </c>
      <c r="J270" t="s">
        <v>4390</v>
      </c>
      <c r="K270" s="4" t="s">
        <v>199</v>
      </c>
    </row>
    <row r="271" spans="1:11" x14ac:dyDescent="0.25">
      <c r="A271" s="20" t="s">
        <v>842</v>
      </c>
      <c r="B271" s="1" t="s">
        <v>2151</v>
      </c>
      <c r="C271" s="7">
        <v>42588</v>
      </c>
      <c r="D271" s="12">
        <v>42730.5</v>
      </c>
      <c r="E271">
        <v>4</v>
      </c>
      <c r="F271">
        <v>19530</v>
      </c>
      <c r="G271" s="1" t="s">
        <v>2480</v>
      </c>
      <c r="H271" s="1" t="s">
        <v>1550</v>
      </c>
      <c r="I271" s="1">
        <f>VLOOKUP(K271,JASA_KIRIM!$A$2:$C$11,3,FALSE)</f>
        <v>5000</v>
      </c>
      <c r="J271" t="s">
        <v>4391</v>
      </c>
      <c r="K271" s="4" t="s">
        <v>201</v>
      </c>
    </row>
    <row r="272" spans="1:11" x14ac:dyDescent="0.25">
      <c r="A272" s="20" t="s">
        <v>846</v>
      </c>
      <c r="B272" s="1" t="s">
        <v>2152</v>
      </c>
      <c r="C272" s="7">
        <v>42683</v>
      </c>
      <c r="D272" s="12">
        <v>42731.5</v>
      </c>
      <c r="E272">
        <v>3</v>
      </c>
      <c r="F272">
        <v>60098</v>
      </c>
      <c r="G272" s="1" t="s">
        <v>2452</v>
      </c>
      <c r="H272" s="1" t="s">
        <v>1554</v>
      </c>
      <c r="I272" s="1">
        <f>VLOOKUP(K272,JASA_KIRIM!$A$2:$C$11,3,FALSE)</f>
        <v>5000</v>
      </c>
      <c r="J272" t="s">
        <v>4392</v>
      </c>
      <c r="K272" s="4" t="s">
        <v>201</v>
      </c>
    </row>
    <row r="273" spans="1:11" x14ac:dyDescent="0.25">
      <c r="A273" s="20" t="s">
        <v>850</v>
      </c>
      <c r="B273" s="1" t="s">
        <v>2153</v>
      </c>
      <c r="C273" s="7">
        <v>42835</v>
      </c>
      <c r="D273" s="12">
        <v>42732.5</v>
      </c>
      <c r="E273">
        <v>2</v>
      </c>
      <c r="F273">
        <v>16887</v>
      </c>
      <c r="G273" s="1" t="s">
        <v>2453</v>
      </c>
      <c r="H273" s="1" t="s">
        <v>1559</v>
      </c>
      <c r="I273" s="1">
        <f>VLOOKUP(K273,JASA_KIRIM!$A$2:$C$11,3,FALSE)</f>
        <v>14000</v>
      </c>
      <c r="J273" t="s">
        <v>4393</v>
      </c>
      <c r="K273" s="4" t="s">
        <v>205</v>
      </c>
    </row>
    <row r="274" spans="1:11" x14ac:dyDescent="0.25">
      <c r="A274" s="20" t="s">
        <v>969</v>
      </c>
      <c r="B274" s="1" t="s">
        <v>2154</v>
      </c>
      <c r="C274" s="7">
        <v>42510</v>
      </c>
      <c r="D274" s="12">
        <v>42733.5</v>
      </c>
      <c r="E274">
        <v>3</v>
      </c>
      <c r="F274">
        <v>96194</v>
      </c>
      <c r="G274" s="1" t="s">
        <v>2454</v>
      </c>
      <c r="H274" s="1" t="s">
        <v>1563</v>
      </c>
      <c r="I274" s="1">
        <f>VLOOKUP(K274,JASA_KIRIM!$A$2:$C$11,3,FALSE)</f>
        <v>8000</v>
      </c>
      <c r="J274" t="s">
        <v>4394</v>
      </c>
      <c r="K274" s="4" t="s">
        <v>198</v>
      </c>
    </row>
    <row r="275" spans="1:11" x14ac:dyDescent="0.25">
      <c r="A275" s="20" t="s">
        <v>974</v>
      </c>
      <c r="B275" s="1" t="s">
        <v>2155</v>
      </c>
      <c r="C275" s="7">
        <v>42715</v>
      </c>
      <c r="D275" s="12">
        <v>42734.5</v>
      </c>
      <c r="E275">
        <v>2</v>
      </c>
      <c r="F275">
        <v>52043</v>
      </c>
      <c r="G275" s="1" t="s">
        <v>2455</v>
      </c>
      <c r="H275" s="1" t="s">
        <v>1568</v>
      </c>
      <c r="I275" s="1">
        <f>VLOOKUP(K275,JASA_KIRIM!$A$2:$C$11,3,FALSE)</f>
        <v>15000</v>
      </c>
      <c r="J275" t="s">
        <v>4395</v>
      </c>
      <c r="K275" s="4" t="s">
        <v>200</v>
      </c>
    </row>
    <row r="276" spans="1:11" x14ac:dyDescent="0.25">
      <c r="A276" s="20" t="s">
        <v>979</v>
      </c>
      <c r="B276" s="1" t="s">
        <v>2156</v>
      </c>
      <c r="C276" s="7">
        <v>42759</v>
      </c>
      <c r="D276" s="12">
        <v>42735.5</v>
      </c>
      <c r="E276">
        <v>2</v>
      </c>
      <c r="F276">
        <v>52353</v>
      </c>
      <c r="G276" s="1" t="s">
        <v>2456</v>
      </c>
      <c r="H276" s="1" t="s">
        <v>1573</v>
      </c>
      <c r="I276" s="1">
        <f>VLOOKUP(K276,JASA_KIRIM!$A$2:$C$11,3,FALSE)</f>
        <v>9000</v>
      </c>
      <c r="J276" t="s">
        <v>4396</v>
      </c>
      <c r="K276" s="4" t="s">
        <v>199</v>
      </c>
    </row>
    <row r="277" spans="1:11" x14ac:dyDescent="0.25">
      <c r="A277" s="20" t="s">
        <v>993</v>
      </c>
      <c r="B277" s="1" t="s">
        <v>2157</v>
      </c>
      <c r="C277" s="7">
        <v>42749</v>
      </c>
      <c r="D277" s="12">
        <v>42736.5</v>
      </c>
      <c r="E277">
        <v>4</v>
      </c>
      <c r="F277">
        <v>99639</v>
      </c>
      <c r="G277" s="1" t="s">
        <v>2457</v>
      </c>
      <c r="H277" s="1" t="s">
        <v>1577</v>
      </c>
      <c r="I277" s="1">
        <f>VLOOKUP(K277,JASA_KIRIM!$A$2:$C$11,3,FALSE)</f>
        <v>12000</v>
      </c>
      <c r="J277" t="s">
        <v>4397</v>
      </c>
      <c r="K277" s="4" t="s">
        <v>202</v>
      </c>
    </row>
    <row r="278" spans="1:11" x14ac:dyDescent="0.25">
      <c r="A278" s="20" t="s">
        <v>1002</v>
      </c>
      <c r="B278" s="1" t="s">
        <v>2158</v>
      </c>
      <c r="C278" s="7">
        <v>42637</v>
      </c>
      <c r="D278" s="12">
        <v>42737.5</v>
      </c>
      <c r="E278">
        <v>1</v>
      </c>
      <c r="F278">
        <v>82945</v>
      </c>
      <c r="G278" s="1" t="s">
        <v>2458</v>
      </c>
      <c r="H278" s="1" t="s">
        <v>1582</v>
      </c>
      <c r="I278" s="1">
        <f>VLOOKUP(K278,JASA_KIRIM!$A$2:$C$11,3,FALSE)</f>
        <v>5000</v>
      </c>
      <c r="J278" t="s">
        <v>4398</v>
      </c>
      <c r="K278" s="4" t="s">
        <v>201</v>
      </c>
    </row>
    <row r="279" spans="1:11" x14ac:dyDescent="0.25">
      <c r="A279" s="20" t="s">
        <v>1006</v>
      </c>
      <c r="B279" s="1" t="s">
        <v>2159</v>
      </c>
      <c r="C279" s="7">
        <v>42805</v>
      </c>
      <c r="D279" s="12">
        <v>42738.5</v>
      </c>
      <c r="E279">
        <v>1</v>
      </c>
      <c r="F279">
        <v>21822</v>
      </c>
      <c r="G279" s="1" t="s">
        <v>2459</v>
      </c>
      <c r="H279" s="1" t="s">
        <v>1586</v>
      </c>
      <c r="I279" s="1">
        <f>VLOOKUP(K279,JASA_KIRIM!$A$2:$C$11,3,FALSE)</f>
        <v>12000</v>
      </c>
      <c r="J279" t="s">
        <v>4399</v>
      </c>
      <c r="K279" s="4" t="s">
        <v>202</v>
      </c>
    </row>
    <row r="280" spans="1:11" x14ac:dyDescent="0.25">
      <c r="A280" s="20" t="s">
        <v>1015</v>
      </c>
      <c r="B280" s="1" t="s">
        <v>2160</v>
      </c>
      <c r="C280" s="7">
        <v>42581</v>
      </c>
      <c r="D280" s="12">
        <v>42739.5</v>
      </c>
      <c r="E280">
        <v>3</v>
      </c>
      <c r="F280">
        <v>75953</v>
      </c>
      <c r="G280" s="1" t="s">
        <v>2460</v>
      </c>
      <c r="H280" s="1" t="s">
        <v>1590</v>
      </c>
      <c r="I280" s="1">
        <f>VLOOKUP(K280,JASA_KIRIM!$A$2:$C$11,3,FALSE)</f>
        <v>9000</v>
      </c>
      <c r="J280" t="s">
        <v>4400</v>
      </c>
      <c r="K280" s="4" t="s">
        <v>199</v>
      </c>
    </row>
    <row r="281" spans="1:11" x14ac:dyDescent="0.25">
      <c r="A281" s="20" t="s">
        <v>1019</v>
      </c>
      <c r="B281" s="1" t="s">
        <v>2161</v>
      </c>
      <c r="C281" s="7">
        <v>42793</v>
      </c>
      <c r="D281" s="12">
        <v>42740.5</v>
      </c>
      <c r="E281">
        <v>2</v>
      </c>
      <c r="F281">
        <v>42495</v>
      </c>
      <c r="G281" s="1" t="s">
        <v>2461</v>
      </c>
      <c r="H281" s="1" t="s">
        <v>1594</v>
      </c>
      <c r="I281" s="1">
        <f>VLOOKUP(K281,JASA_KIRIM!$A$2:$C$11,3,FALSE)</f>
        <v>15000</v>
      </c>
      <c r="J281" t="s">
        <v>4401</v>
      </c>
      <c r="K281" s="4" t="s">
        <v>200</v>
      </c>
    </row>
    <row r="282" spans="1:11" x14ac:dyDescent="0.25">
      <c r="A282" s="20" t="s">
        <v>1036</v>
      </c>
      <c r="B282" s="1" t="s">
        <v>2162</v>
      </c>
      <c r="C282" s="7">
        <v>42796</v>
      </c>
      <c r="D282" s="12">
        <v>42741.5</v>
      </c>
      <c r="E282">
        <v>2</v>
      </c>
      <c r="F282">
        <v>68363</v>
      </c>
      <c r="G282" s="1" t="s">
        <v>2462</v>
      </c>
      <c r="H282" s="1" t="s">
        <v>1598</v>
      </c>
      <c r="I282" s="1">
        <f>VLOOKUP(K282,JASA_KIRIM!$A$2:$C$11,3,FALSE)</f>
        <v>12000</v>
      </c>
      <c r="J282" t="s">
        <v>4402</v>
      </c>
      <c r="K282" s="4" t="s">
        <v>202</v>
      </c>
    </row>
    <row r="283" spans="1:11" x14ac:dyDescent="0.25">
      <c r="A283" s="20" t="s">
        <v>1040</v>
      </c>
      <c r="B283" s="1" t="s">
        <v>2163</v>
      </c>
      <c r="C283" s="7">
        <v>42759</v>
      </c>
      <c r="D283" s="12">
        <v>42742.5</v>
      </c>
      <c r="E283">
        <v>3</v>
      </c>
      <c r="F283">
        <v>23086</v>
      </c>
      <c r="G283" s="1" t="s">
        <v>2463</v>
      </c>
      <c r="H283" s="1" t="s">
        <v>1602</v>
      </c>
      <c r="I283" s="1">
        <f>VLOOKUP(K283,JASA_KIRIM!$A$2:$C$11,3,FALSE)</f>
        <v>8000</v>
      </c>
      <c r="J283" t="s">
        <v>4403</v>
      </c>
      <c r="K283" s="4" t="s">
        <v>204</v>
      </c>
    </row>
    <row r="284" spans="1:11" x14ac:dyDescent="0.25">
      <c r="A284" s="20" t="s">
        <v>1094</v>
      </c>
      <c r="B284" s="1" t="s">
        <v>2164</v>
      </c>
      <c r="C284" s="7">
        <v>42766</v>
      </c>
      <c r="D284" s="12">
        <v>42743.5</v>
      </c>
      <c r="E284">
        <v>4</v>
      </c>
      <c r="F284">
        <v>84870</v>
      </c>
      <c r="G284" s="1" t="s">
        <v>2464</v>
      </c>
      <c r="H284" s="1" t="s">
        <v>1606</v>
      </c>
      <c r="I284" s="1">
        <f>VLOOKUP(K284,JASA_KIRIM!$A$2:$C$11,3,FALSE)</f>
        <v>14000</v>
      </c>
      <c r="J284" t="s">
        <v>4404</v>
      </c>
      <c r="K284" s="4" t="s">
        <v>205</v>
      </c>
    </row>
    <row r="285" spans="1:11" x14ac:dyDescent="0.25">
      <c r="A285" s="20" t="s">
        <v>1103</v>
      </c>
      <c r="B285" s="1" t="s">
        <v>2165</v>
      </c>
      <c r="C285" s="7">
        <v>42641</v>
      </c>
      <c r="D285" s="12">
        <v>42744.5</v>
      </c>
      <c r="E285">
        <v>1</v>
      </c>
      <c r="F285">
        <v>75697</v>
      </c>
      <c r="G285" s="1" t="s">
        <v>2465</v>
      </c>
      <c r="H285" s="1" t="s">
        <v>1610</v>
      </c>
      <c r="I285" s="1">
        <f>VLOOKUP(K285,JASA_KIRIM!$A$2:$C$11,3,FALSE)</f>
        <v>7000</v>
      </c>
      <c r="J285" t="s">
        <v>4405</v>
      </c>
      <c r="K285" s="4" t="s">
        <v>203</v>
      </c>
    </row>
    <row r="286" spans="1:11" x14ac:dyDescent="0.25">
      <c r="A286" s="20" t="s">
        <v>1108</v>
      </c>
      <c r="B286" s="1" t="s">
        <v>2166</v>
      </c>
      <c r="C286" s="7">
        <v>42804</v>
      </c>
      <c r="D286" s="12">
        <v>42745.5</v>
      </c>
      <c r="E286">
        <v>1</v>
      </c>
      <c r="F286">
        <v>58617</v>
      </c>
      <c r="G286" s="1" t="s">
        <v>2390</v>
      </c>
      <c r="H286" s="1" t="s">
        <v>1614</v>
      </c>
      <c r="I286" s="1">
        <f>VLOOKUP(K286,JASA_KIRIM!$A$2:$C$11,3,FALSE)</f>
        <v>15000</v>
      </c>
      <c r="J286" t="s">
        <v>4406</v>
      </c>
      <c r="K286" s="4" t="s">
        <v>200</v>
      </c>
    </row>
    <row r="287" spans="1:11" x14ac:dyDescent="0.25">
      <c r="A287" s="20" t="s">
        <v>1117</v>
      </c>
      <c r="B287" s="1" t="s">
        <v>2167</v>
      </c>
      <c r="C287" s="7">
        <v>42542</v>
      </c>
      <c r="D287" s="12">
        <v>42746.5</v>
      </c>
      <c r="E287">
        <v>1</v>
      </c>
      <c r="F287">
        <v>17112</v>
      </c>
      <c r="G287" s="1" t="s">
        <v>2439</v>
      </c>
      <c r="H287" s="1" t="s">
        <v>1619</v>
      </c>
      <c r="I287" s="1">
        <f>VLOOKUP(K287,JASA_KIRIM!$A$2:$C$11,3,FALSE)</f>
        <v>8000</v>
      </c>
      <c r="J287" t="s">
        <v>4407</v>
      </c>
      <c r="K287" s="4" t="s">
        <v>204</v>
      </c>
    </row>
    <row r="288" spans="1:11" x14ac:dyDescent="0.25">
      <c r="A288" s="20" t="s">
        <v>1122</v>
      </c>
      <c r="B288" s="1" t="s">
        <v>2168</v>
      </c>
      <c r="C288" s="7">
        <v>42493</v>
      </c>
      <c r="D288" s="12">
        <v>42747.5</v>
      </c>
      <c r="E288">
        <v>1</v>
      </c>
      <c r="F288">
        <v>14347</v>
      </c>
      <c r="G288" s="1" t="s">
        <v>2466</v>
      </c>
      <c r="H288" s="1" t="s">
        <v>1623</v>
      </c>
      <c r="I288" s="1">
        <f>VLOOKUP(K288,JASA_KIRIM!$A$2:$C$11,3,FALSE)</f>
        <v>8000</v>
      </c>
      <c r="J288" t="s">
        <v>4408</v>
      </c>
      <c r="K288" s="4" t="s">
        <v>204</v>
      </c>
    </row>
    <row r="289" spans="1:11" x14ac:dyDescent="0.25">
      <c r="A289" s="20" t="s">
        <v>1127</v>
      </c>
      <c r="B289" s="1" t="s">
        <v>2169</v>
      </c>
      <c r="C289" s="7">
        <v>42794</v>
      </c>
      <c r="D289" s="12">
        <v>42748.5</v>
      </c>
      <c r="E289">
        <v>4</v>
      </c>
      <c r="F289">
        <v>39591</v>
      </c>
      <c r="G289" s="1" t="s">
        <v>2475</v>
      </c>
      <c r="H289" s="1" t="s">
        <v>1628</v>
      </c>
      <c r="I289" s="1">
        <f>VLOOKUP(K289,JASA_KIRIM!$A$2:$C$11,3,FALSE)</f>
        <v>12000</v>
      </c>
      <c r="J289" t="s">
        <v>4409</v>
      </c>
      <c r="K289" s="4" t="s">
        <v>202</v>
      </c>
    </row>
    <row r="290" spans="1:11" x14ac:dyDescent="0.25">
      <c r="A290" s="20" t="s">
        <v>1136</v>
      </c>
      <c r="B290" s="1" t="s">
        <v>2170</v>
      </c>
      <c r="C290" s="7">
        <v>42844</v>
      </c>
      <c r="D290" s="12">
        <v>42749.5</v>
      </c>
      <c r="E290">
        <v>1</v>
      </c>
      <c r="F290">
        <v>57468</v>
      </c>
      <c r="G290" s="1" t="s">
        <v>2476</v>
      </c>
      <c r="H290" s="1" t="s">
        <v>1632</v>
      </c>
      <c r="I290" s="1">
        <f>VLOOKUP(K290,JASA_KIRIM!$A$2:$C$11,3,FALSE)</f>
        <v>8000</v>
      </c>
      <c r="J290" t="s">
        <v>4410</v>
      </c>
      <c r="K290" s="4" t="s">
        <v>198</v>
      </c>
    </row>
    <row r="291" spans="1:11" x14ac:dyDescent="0.25">
      <c r="A291" s="20" t="s">
        <v>1145</v>
      </c>
      <c r="B291" s="1" t="s">
        <v>2171</v>
      </c>
      <c r="C291" s="7">
        <v>42633</v>
      </c>
      <c r="D291" s="12">
        <v>42750.5</v>
      </c>
      <c r="E291">
        <v>4</v>
      </c>
      <c r="F291">
        <v>62959</v>
      </c>
      <c r="G291" s="1" t="s">
        <v>2477</v>
      </c>
      <c r="H291" s="1" t="s">
        <v>1637</v>
      </c>
      <c r="I291" s="1">
        <f>VLOOKUP(K291,JASA_KIRIM!$A$2:$C$11,3,FALSE)</f>
        <v>7000</v>
      </c>
      <c r="J291" t="s">
        <v>4411</v>
      </c>
      <c r="K291" s="4" t="s">
        <v>206</v>
      </c>
    </row>
    <row r="292" spans="1:11" x14ac:dyDescent="0.25">
      <c r="A292" s="20" t="s">
        <v>1149</v>
      </c>
      <c r="B292" s="1" t="s">
        <v>2172</v>
      </c>
      <c r="C292" s="7">
        <v>42609</v>
      </c>
      <c r="D292" s="12">
        <v>42751.5</v>
      </c>
      <c r="E292">
        <v>2</v>
      </c>
      <c r="F292">
        <v>76237</v>
      </c>
      <c r="G292" s="1" t="s">
        <v>2467</v>
      </c>
      <c r="H292" s="1" t="s">
        <v>1642</v>
      </c>
      <c r="I292" s="1">
        <f>VLOOKUP(K292,JASA_KIRIM!$A$2:$C$11,3,FALSE)</f>
        <v>12000</v>
      </c>
      <c r="J292" t="s">
        <v>4412</v>
      </c>
      <c r="K292" s="4" t="s">
        <v>202</v>
      </c>
    </row>
    <row r="293" spans="1:11" x14ac:dyDescent="0.25">
      <c r="A293" s="20" t="s">
        <v>1166</v>
      </c>
      <c r="B293" s="1" t="s">
        <v>2173</v>
      </c>
      <c r="C293" s="7">
        <v>42502</v>
      </c>
      <c r="D293" s="12">
        <v>42752.5</v>
      </c>
      <c r="E293">
        <v>3</v>
      </c>
      <c r="F293">
        <v>20430</v>
      </c>
      <c r="G293" s="1" t="s">
        <v>2468</v>
      </c>
      <c r="H293" s="1" t="s">
        <v>1647</v>
      </c>
      <c r="I293" s="1">
        <f>VLOOKUP(K293,JASA_KIRIM!$A$2:$C$11,3,FALSE)</f>
        <v>12000</v>
      </c>
      <c r="J293" t="s">
        <v>4413</v>
      </c>
      <c r="K293" s="4" t="s">
        <v>202</v>
      </c>
    </row>
    <row r="294" spans="1:11" x14ac:dyDescent="0.25">
      <c r="A294" s="20" t="s">
        <v>1171</v>
      </c>
      <c r="B294" s="1" t="s">
        <v>2174</v>
      </c>
      <c r="C294" s="7">
        <v>42729</v>
      </c>
      <c r="D294" s="12">
        <v>42753.5</v>
      </c>
      <c r="E294">
        <v>4</v>
      </c>
      <c r="F294">
        <v>89257</v>
      </c>
      <c r="G294" s="1" t="s">
        <v>2469</v>
      </c>
      <c r="H294" s="1" t="s">
        <v>1651</v>
      </c>
      <c r="I294" s="1">
        <f>VLOOKUP(K294,JASA_KIRIM!$A$2:$C$11,3,FALSE)</f>
        <v>15000</v>
      </c>
      <c r="J294" t="s">
        <v>4414</v>
      </c>
      <c r="K294" s="4" t="s">
        <v>200</v>
      </c>
    </row>
    <row r="295" spans="1:11" x14ac:dyDescent="0.25">
      <c r="A295" s="20" t="s">
        <v>1181</v>
      </c>
      <c r="B295" s="1" t="s">
        <v>2175</v>
      </c>
      <c r="C295" s="7">
        <v>42651</v>
      </c>
      <c r="D295" s="12">
        <v>42754.5</v>
      </c>
      <c r="E295">
        <v>2</v>
      </c>
      <c r="F295">
        <v>29001</v>
      </c>
      <c r="G295" s="1" t="s">
        <v>2478</v>
      </c>
      <c r="H295" s="1" t="s">
        <v>1656</v>
      </c>
      <c r="I295" s="1">
        <f>VLOOKUP(K295,JASA_KIRIM!$A$2:$C$11,3,FALSE)</f>
        <v>7000</v>
      </c>
      <c r="J295" t="s">
        <v>4415</v>
      </c>
      <c r="K295" s="4" t="s">
        <v>206</v>
      </c>
    </row>
    <row r="296" spans="1:11" x14ac:dyDescent="0.25">
      <c r="A296" s="20" t="s">
        <v>1186</v>
      </c>
      <c r="B296" s="1" t="s">
        <v>2176</v>
      </c>
      <c r="C296" s="7">
        <v>42517</v>
      </c>
      <c r="D296" s="12">
        <v>42755.5</v>
      </c>
      <c r="E296">
        <v>2</v>
      </c>
      <c r="F296">
        <v>23270</v>
      </c>
      <c r="G296" s="1" t="s">
        <v>2470</v>
      </c>
      <c r="H296" s="1" t="s">
        <v>1660</v>
      </c>
      <c r="I296" s="1">
        <f>VLOOKUP(K296,JASA_KIRIM!$A$2:$C$11,3,FALSE)</f>
        <v>7000</v>
      </c>
      <c r="J296" t="s">
        <v>4416</v>
      </c>
      <c r="K296" s="4" t="s">
        <v>206</v>
      </c>
    </row>
    <row r="297" spans="1:11" x14ac:dyDescent="0.25">
      <c r="A297" s="20" t="s">
        <v>1196</v>
      </c>
      <c r="B297" s="1" t="s">
        <v>2177</v>
      </c>
      <c r="C297" s="7">
        <v>42538</v>
      </c>
      <c r="D297" s="12">
        <v>42756.5</v>
      </c>
      <c r="E297">
        <v>1</v>
      </c>
      <c r="F297">
        <v>64783</v>
      </c>
      <c r="G297" s="1" t="s">
        <v>2471</v>
      </c>
      <c r="H297" s="1" t="s">
        <v>1664</v>
      </c>
      <c r="I297" s="1">
        <f>VLOOKUP(K297,JASA_KIRIM!$A$2:$C$11,3,FALSE)</f>
        <v>12000</v>
      </c>
      <c r="J297" t="s">
        <v>4417</v>
      </c>
      <c r="K297" s="4" t="s">
        <v>202</v>
      </c>
    </row>
    <row r="298" spans="1:11" x14ac:dyDescent="0.25">
      <c r="A298" s="20" t="s">
        <v>1205</v>
      </c>
      <c r="B298" s="1" t="s">
        <v>2178</v>
      </c>
      <c r="C298" s="7">
        <v>42516</v>
      </c>
      <c r="D298" s="12">
        <v>42757.5</v>
      </c>
      <c r="E298">
        <v>2</v>
      </c>
      <c r="F298">
        <v>84883</v>
      </c>
      <c r="G298" s="1" t="s">
        <v>2472</v>
      </c>
      <c r="H298" s="1" t="s">
        <v>1668</v>
      </c>
      <c r="I298" s="1">
        <f>VLOOKUP(K298,JASA_KIRIM!$A$2:$C$11,3,FALSE)</f>
        <v>15000</v>
      </c>
      <c r="J298" t="s">
        <v>4418</v>
      </c>
      <c r="K298" s="4" t="s">
        <v>200</v>
      </c>
    </row>
    <row r="299" spans="1:11" x14ac:dyDescent="0.25">
      <c r="A299" s="20" t="s">
        <v>1210</v>
      </c>
      <c r="B299" s="1" t="s">
        <v>2179</v>
      </c>
      <c r="C299" s="7">
        <v>42704</v>
      </c>
      <c r="D299" s="12">
        <v>42758.5</v>
      </c>
      <c r="E299">
        <v>3</v>
      </c>
      <c r="F299">
        <v>28100</v>
      </c>
      <c r="G299" s="1" t="s">
        <v>2479</v>
      </c>
      <c r="H299" s="1" t="s">
        <v>1673</v>
      </c>
      <c r="I299" s="1">
        <f>VLOOKUP(K299,JASA_KIRIM!$A$2:$C$11,3,FALSE)</f>
        <v>7000</v>
      </c>
      <c r="J299" t="s">
        <v>4419</v>
      </c>
      <c r="K299" s="4" t="s">
        <v>206</v>
      </c>
    </row>
    <row r="300" spans="1:11" x14ac:dyDescent="0.25">
      <c r="A300" s="20" t="s">
        <v>1214</v>
      </c>
      <c r="B300" s="1" t="s">
        <v>2180</v>
      </c>
      <c r="C300" s="7">
        <v>42591</v>
      </c>
      <c r="D300" s="12">
        <v>42759.5</v>
      </c>
      <c r="E300">
        <v>2</v>
      </c>
      <c r="F300">
        <v>36073</v>
      </c>
      <c r="G300" s="1" t="s">
        <v>2473</v>
      </c>
      <c r="H300" s="1" t="s">
        <v>1678</v>
      </c>
      <c r="I300" s="1">
        <f>VLOOKUP(K300,JASA_KIRIM!$A$2:$C$11,3,FALSE)</f>
        <v>10000</v>
      </c>
      <c r="J300" t="s">
        <v>4420</v>
      </c>
      <c r="K300" s="4" t="s">
        <v>207</v>
      </c>
    </row>
    <row r="301" spans="1:11" x14ac:dyDescent="0.25">
      <c r="A301" s="20" t="s">
        <v>1228</v>
      </c>
      <c r="B301" s="1" t="s">
        <v>2181</v>
      </c>
      <c r="C301" s="7">
        <v>42710</v>
      </c>
      <c r="D301" s="12">
        <v>42760.5</v>
      </c>
      <c r="E301">
        <v>3</v>
      </c>
      <c r="F301">
        <v>43481</v>
      </c>
      <c r="G301" s="1" t="s">
        <v>2474</v>
      </c>
      <c r="H301" s="1" t="s">
        <v>1683</v>
      </c>
      <c r="I301" s="1">
        <f>VLOOKUP(K301,JASA_KIRIM!$A$2:$C$11,3,FALSE)</f>
        <v>8000</v>
      </c>
      <c r="J301" t="s">
        <v>4421</v>
      </c>
      <c r="K301" s="4" t="s">
        <v>204</v>
      </c>
    </row>
    <row r="302" spans="1:11" x14ac:dyDescent="0.25">
      <c r="A302" s="20" t="s">
        <v>1233</v>
      </c>
      <c r="B302" s="1" t="s">
        <v>2182</v>
      </c>
      <c r="C302" s="7">
        <v>42826</v>
      </c>
      <c r="D302" s="12">
        <v>42761.5</v>
      </c>
      <c r="E302">
        <v>1</v>
      </c>
      <c r="F302">
        <v>77725</v>
      </c>
      <c r="G302" s="1" t="s">
        <v>2386</v>
      </c>
      <c r="H302" s="1" t="s">
        <v>1687</v>
      </c>
      <c r="I302" s="1">
        <f>VLOOKUP(K302,JASA_KIRIM!$A$2:$C$11,3,FALSE)</f>
        <v>5000</v>
      </c>
      <c r="J302" t="s">
        <v>4422</v>
      </c>
      <c r="K302" s="4" t="s">
        <v>201</v>
      </c>
    </row>
    <row r="303" spans="1:11" x14ac:dyDescent="0.25">
      <c r="A303" s="20" t="s">
        <v>1238</v>
      </c>
      <c r="B303" s="1" t="s">
        <v>2183</v>
      </c>
      <c r="C303" s="7">
        <v>42685</v>
      </c>
      <c r="D303" s="12">
        <v>42762.5</v>
      </c>
      <c r="E303">
        <v>2</v>
      </c>
      <c r="F303">
        <v>13969</v>
      </c>
      <c r="G303" s="1" t="s">
        <v>2387</v>
      </c>
      <c r="H303" s="1" t="s">
        <v>1691</v>
      </c>
      <c r="I303" s="1">
        <f>VLOOKUP(K303,JASA_KIRIM!$A$2:$C$11,3,FALSE)</f>
        <v>8000</v>
      </c>
      <c r="J303" t="s">
        <v>4423</v>
      </c>
      <c r="K303" s="4" t="s">
        <v>204</v>
      </c>
    </row>
    <row r="304" spans="1:11" x14ac:dyDescent="0.25">
      <c r="A304" s="20" t="s">
        <v>1243</v>
      </c>
      <c r="B304" s="1" t="s">
        <v>2184</v>
      </c>
      <c r="C304" s="7">
        <v>42840</v>
      </c>
      <c r="D304" s="12">
        <v>42763.5</v>
      </c>
      <c r="E304">
        <v>2</v>
      </c>
      <c r="F304">
        <v>67695</v>
      </c>
      <c r="G304" s="1" t="s">
        <v>2388</v>
      </c>
      <c r="H304" s="1" t="s">
        <v>1696</v>
      </c>
      <c r="I304" s="1">
        <f>VLOOKUP(K304,JASA_KIRIM!$A$2:$C$11,3,FALSE)</f>
        <v>8000</v>
      </c>
      <c r="J304" t="s">
        <v>4424</v>
      </c>
      <c r="K304" s="4" t="s">
        <v>198</v>
      </c>
    </row>
    <row r="305" spans="1:11" x14ac:dyDescent="0.25">
      <c r="A305" s="20" t="s">
        <v>1248</v>
      </c>
      <c r="B305" s="1" t="s">
        <v>2185</v>
      </c>
      <c r="C305" s="7">
        <v>42579</v>
      </c>
      <c r="D305" s="12">
        <v>42764.5</v>
      </c>
      <c r="E305">
        <v>3</v>
      </c>
      <c r="F305">
        <v>87530</v>
      </c>
      <c r="G305" s="1" t="s">
        <v>2389</v>
      </c>
      <c r="H305" s="1" t="s">
        <v>1701</v>
      </c>
      <c r="I305" s="1">
        <f>VLOOKUP(K305,JASA_KIRIM!$A$2:$C$11,3,FALSE)</f>
        <v>14000</v>
      </c>
      <c r="J305" t="s">
        <v>4425</v>
      </c>
      <c r="K305" s="4" t="s">
        <v>205</v>
      </c>
    </row>
    <row r="306" spans="1:11" x14ac:dyDescent="0.25">
      <c r="A306" s="20" t="s">
        <v>1256</v>
      </c>
      <c r="B306" s="1" t="s">
        <v>2186</v>
      </c>
      <c r="C306" s="7">
        <v>42511</v>
      </c>
      <c r="D306" s="12">
        <v>42765.5</v>
      </c>
      <c r="E306">
        <v>4</v>
      </c>
      <c r="F306">
        <v>14794</v>
      </c>
      <c r="G306" s="1" t="s">
        <v>2481</v>
      </c>
      <c r="H306" s="1" t="s">
        <v>1706</v>
      </c>
      <c r="I306" s="1">
        <f>VLOOKUP(K306,JASA_KIRIM!$A$2:$C$11,3,FALSE)</f>
        <v>9000</v>
      </c>
      <c r="J306" t="s">
        <v>4426</v>
      </c>
      <c r="K306" s="4" t="s">
        <v>199</v>
      </c>
    </row>
    <row r="307" spans="1:11" x14ac:dyDescent="0.25">
      <c r="A307" s="20" t="s">
        <v>1261</v>
      </c>
      <c r="B307" s="1" t="s">
        <v>2187</v>
      </c>
      <c r="C307" s="7">
        <v>42792</v>
      </c>
      <c r="D307" s="12">
        <v>42766.5</v>
      </c>
      <c r="E307">
        <v>4</v>
      </c>
      <c r="F307">
        <v>30915</v>
      </c>
      <c r="G307" s="1" t="s">
        <v>2391</v>
      </c>
      <c r="H307" s="1" t="s">
        <v>1710</v>
      </c>
      <c r="I307" s="1">
        <f>VLOOKUP(K307,JASA_KIRIM!$A$2:$C$11,3,FALSE)</f>
        <v>8000</v>
      </c>
      <c r="J307" t="s">
        <v>4427</v>
      </c>
      <c r="K307" s="4" t="s">
        <v>204</v>
      </c>
    </row>
    <row r="308" spans="1:11" x14ac:dyDescent="0.25">
      <c r="A308" s="20" t="s">
        <v>1265</v>
      </c>
      <c r="B308" s="1" t="s">
        <v>2188</v>
      </c>
      <c r="C308" s="7">
        <v>42706</v>
      </c>
      <c r="D308" s="12">
        <v>42767.5</v>
      </c>
      <c r="E308">
        <v>4</v>
      </c>
      <c r="F308">
        <v>41753</v>
      </c>
      <c r="G308" s="1" t="s">
        <v>2392</v>
      </c>
      <c r="H308" s="1" t="s">
        <v>1715</v>
      </c>
      <c r="I308" s="1">
        <f>VLOOKUP(K308,JASA_KIRIM!$A$2:$C$11,3,FALSE)</f>
        <v>7000</v>
      </c>
      <c r="J308" t="s">
        <v>4428</v>
      </c>
      <c r="K308" s="4" t="s">
        <v>203</v>
      </c>
    </row>
    <row r="309" spans="1:11" x14ac:dyDescent="0.25">
      <c r="A309" s="20" t="s">
        <v>1283</v>
      </c>
      <c r="B309" s="1" t="s">
        <v>2189</v>
      </c>
      <c r="C309" s="7">
        <v>42680</v>
      </c>
      <c r="D309" s="12">
        <v>42768.5</v>
      </c>
      <c r="E309">
        <v>1</v>
      </c>
      <c r="F309">
        <v>46634</v>
      </c>
      <c r="G309" s="1" t="s">
        <v>2393</v>
      </c>
      <c r="H309" s="1" t="s">
        <v>1720</v>
      </c>
      <c r="I309" s="1">
        <f>VLOOKUP(K309,JASA_KIRIM!$A$2:$C$11,3,FALSE)</f>
        <v>12000</v>
      </c>
      <c r="J309" t="s">
        <v>4429</v>
      </c>
      <c r="K309" s="4" t="s">
        <v>202</v>
      </c>
    </row>
    <row r="310" spans="1:11" x14ac:dyDescent="0.25">
      <c r="A310" s="20" t="s">
        <v>1288</v>
      </c>
      <c r="B310" s="1" t="s">
        <v>2190</v>
      </c>
      <c r="C310" s="7">
        <v>42570</v>
      </c>
      <c r="D310" s="12">
        <v>42769.5</v>
      </c>
      <c r="E310">
        <v>1</v>
      </c>
      <c r="F310">
        <v>54862</v>
      </c>
      <c r="G310" s="1" t="s">
        <v>2394</v>
      </c>
      <c r="H310" s="1" t="s">
        <v>1724</v>
      </c>
      <c r="I310" s="1">
        <f>VLOOKUP(K310,JASA_KIRIM!$A$2:$C$11,3,FALSE)</f>
        <v>9000</v>
      </c>
      <c r="J310" t="s">
        <v>4430</v>
      </c>
      <c r="K310" s="4" t="s">
        <v>199</v>
      </c>
    </row>
    <row r="311" spans="1:11" x14ac:dyDescent="0.25">
      <c r="A311" s="20" t="s">
        <v>1292</v>
      </c>
      <c r="B311" s="1" t="s">
        <v>2191</v>
      </c>
      <c r="C311" s="7">
        <v>42823</v>
      </c>
      <c r="D311" s="12">
        <v>42770.5</v>
      </c>
      <c r="E311">
        <v>3</v>
      </c>
      <c r="F311">
        <v>25289</v>
      </c>
      <c r="G311" s="1" t="s">
        <v>2395</v>
      </c>
      <c r="H311" s="1" t="s">
        <v>1728</v>
      </c>
      <c r="I311" s="1">
        <f>VLOOKUP(K311,JASA_KIRIM!$A$2:$C$11,3,FALSE)</f>
        <v>8000</v>
      </c>
      <c r="J311" t="s">
        <v>4431</v>
      </c>
      <c r="K311" s="4" t="s">
        <v>198</v>
      </c>
    </row>
    <row r="312" spans="1:11" x14ac:dyDescent="0.25">
      <c r="A312" s="20" t="s">
        <v>1296</v>
      </c>
      <c r="B312" s="1" t="s">
        <v>2192</v>
      </c>
      <c r="C312" s="7">
        <v>42501</v>
      </c>
      <c r="D312" s="12">
        <v>42771.5</v>
      </c>
      <c r="E312">
        <v>4</v>
      </c>
      <c r="F312">
        <v>39200</v>
      </c>
      <c r="G312" s="1" t="s">
        <v>2396</v>
      </c>
      <c r="H312" s="1" t="s">
        <v>1732</v>
      </c>
      <c r="I312" s="1">
        <f>VLOOKUP(K312,JASA_KIRIM!$A$2:$C$11,3,FALSE)</f>
        <v>7000</v>
      </c>
      <c r="J312" t="s">
        <v>4432</v>
      </c>
      <c r="K312" s="4" t="s">
        <v>206</v>
      </c>
    </row>
    <row r="313" spans="1:11" x14ac:dyDescent="0.25">
      <c r="A313" s="20" t="s">
        <v>1300</v>
      </c>
      <c r="B313" s="1" t="s">
        <v>2193</v>
      </c>
      <c r="C313" s="7">
        <v>42774</v>
      </c>
      <c r="D313" s="12">
        <v>42772.5</v>
      </c>
      <c r="E313">
        <v>4</v>
      </c>
      <c r="F313">
        <v>39267</v>
      </c>
      <c r="G313" s="1" t="s">
        <v>2397</v>
      </c>
      <c r="H313" s="1" t="s">
        <v>1737</v>
      </c>
      <c r="I313" s="1">
        <f>VLOOKUP(K313,JASA_KIRIM!$A$2:$C$11,3,FALSE)</f>
        <v>12000</v>
      </c>
      <c r="J313" t="s">
        <v>4433</v>
      </c>
      <c r="K313" s="4" t="s">
        <v>202</v>
      </c>
    </row>
    <row r="314" spans="1:11" x14ac:dyDescent="0.25">
      <c r="A314" s="20" t="s">
        <v>1317</v>
      </c>
      <c r="B314" s="1" t="s">
        <v>2194</v>
      </c>
      <c r="C314" s="7">
        <v>42772</v>
      </c>
      <c r="D314" s="12">
        <v>42773.5</v>
      </c>
      <c r="E314">
        <v>4</v>
      </c>
      <c r="F314">
        <v>81023</v>
      </c>
      <c r="G314" s="1" t="s">
        <v>2482</v>
      </c>
      <c r="H314" s="1" t="s">
        <v>1742</v>
      </c>
      <c r="I314" s="1">
        <f>VLOOKUP(K314,JASA_KIRIM!$A$2:$C$11,3,FALSE)</f>
        <v>14000</v>
      </c>
      <c r="J314" t="s">
        <v>4434</v>
      </c>
      <c r="K314" s="4" t="s">
        <v>205</v>
      </c>
    </row>
    <row r="315" spans="1:11" x14ac:dyDescent="0.25">
      <c r="A315" s="20" t="s">
        <v>1334</v>
      </c>
      <c r="B315" s="1" t="s">
        <v>2195</v>
      </c>
      <c r="C315" s="7">
        <v>42700</v>
      </c>
      <c r="D315" s="12">
        <v>42774.5</v>
      </c>
      <c r="E315">
        <v>4</v>
      </c>
      <c r="F315">
        <v>80562</v>
      </c>
      <c r="G315" s="1" t="s">
        <v>2399</v>
      </c>
      <c r="H315" s="1" t="s">
        <v>1746</v>
      </c>
      <c r="I315" s="1">
        <f>VLOOKUP(K315,JASA_KIRIM!$A$2:$C$11,3,FALSE)</f>
        <v>8000</v>
      </c>
      <c r="J315" t="s">
        <v>4435</v>
      </c>
      <c r="K315" s="4" t="s">
        <v>198</v>
      </c>
    </row>
    <row r="316" spans="1:11" x14ac:dyDescent="0.25">
      <c r="A316" s="20" t="s">
        <v>1339</v>
      </c>
      <c r="B316" s="1" t="s">
        <v>2196</v>
      </c>
      <c r="C316" s="7">
        <v>42644</v>
      </c>
      <c r="D316" s="12">
        <v>42775.5</v>
      </c>
      <c r="E316">
        <v>4</v>
      </c>
      <c r="F316">
        <v>23056</v>
      </c>
      <c r="G316" s="1" t="s">
        <v>2400</v>
      </c>
      <c r="H316" s="1" t="s">
        <v>1751</v>
      </c>
      <c r="I316" s="1">
        <f>VLOOKUP(K316,JASA_KIRIM!$A$2:$C$11,3,FALSE)</f>
        <v>10000</v>
      </c>
      <c r="J316" t="s">
        <v>4436</v>
      </c>
      <c r="K316" s="4" t="s">
        <v>207</v>
      </c>
    </row>
    <row r="317" spans="1:11" x14ac:dyDescent="0.25">
      <c r="A317" s="20" t="s">
        <v>1362</v>
      </c>
      <c r="B317" s="1" t="s">
        <v>2197</v>
      </c>
      <c r="C317" s="7">
        <v>42575</v>
      </c>
      <c r="D317" s="12">
        <v>42776.5</v>
      </c>
      <c r="E317">
        <v>1</v>
      </c>
      <c r="F317">
        <v>13495</v>
      </c>
      <c r="G317" s="1" t="s">
        <v>2401</v>
      </c>
      <c r="H317" s="1" t="s">
        <v>1755</v>
      </c>
      <c r="I317" s="1">
        <f>VLOOKUP(K317,JASA_KIRIM!$A$2:$C$11,3,FALSE)</f>
        <v>10000</v>
      </c>
      <c r="J317" t="s">
        <v>4437</v>
      </c>
      <c r="K317" s="4" t="s">
        <v>207</v>
      </c>
    </row>
    <row r="318" spans="1:11" x14ac:dyDescent="0.25">
      <c r="A318" s="20" t="s">
        <v>1371</v>
      </c>
      <c r="B318" s="1" t="s">
        <v>2198</v>
      </c>
      <c r="C318" s="7">
        <v>42753</v>
      </c>
      <c r="D318" s="12">
        <v>42777.5</v>
      </c>
      <c r="E318">
        <v>1</v>
      </c>
      <c r="F318">
        <v>36594</v>
      </c>
      <c r="G318" s="1" t="s">
        <v>2402</v>
      </c>
      <c r="H318" s="1" t="s">
        <v>1760</v>
      </c>
      <c r="I318" s="1">
        <f>VLOOKUP(K318,JASA_KIRIM!$A$2:$C$11,3,FALSE)</f>
        <v>7000</v>
      </c>
      <c r="J318" t="s">
        <v>4438</v>
      </c>
      <c r="K318" s="4" t="s">
        <v>203</v>
      </c>
    </row>
    <row r="319" spans="1:11" x14ac:dyDescent="0.25">
      <c r="A319" s="20" t="s">
        <v>1376</v>
      </c>
      <c r="B319" s="1" t="s">
        <v>2199</v>
      </c>
      <c r="C319" s="7">
        <v>42643</v>
      </c>
      <c r="D319" s="12">
        <v>42778.5</v>
      </c>
      <c r="E319">
        <v>4</v>
      </c>
      <c r="F319">
        <v>68535</v>
      </c>
      <c r="G319" s="1" t="s">
        <v>2403</v>
      </c>
      <c r="H319" s="1" t="s">
        <v>1765</v>
      </c>
      <c r="I319" s="1">
        <f>VLOOKUP(K319,JASA_KIRIM!$A$2:$C$11,3,FALSE)</f>
        <v>7000</v>
      </c>
      <c r="J319" t="s">
        <v>4439</v>
      </c>
      <c r="K319" s="4" t="s">
        <v>206</v>
      </c>
    </row>
    <row r="320" spans="1:11" x14ac:dyDescent="0.25">
      <c r="A320" s="20" t="s">
        <v>1381</v>
      </c>
      <c r="B320" s="1" t="s">
        <v>2200</v>
      </c>
      <c r="C320" s="7">
        <v>42815</v>
      </c>
      <c r="D320" s="12">
        <v>42779.5</v>
      </c>
      <c r="E320">
        <v>4</v>
      </c>
      <c r="F320">
        <v>67734</v>
      </c>
      <c r="G320" s="1" t="s">
        <v>2404</v>
      </c>
      <c r="H320" s="1" t="s">
        <v>1770</v>
      </c>
      <c r="I320" s="1">
        <f>VLOOKUP(K320,JASA_KIRIM!$A$2:$C$11,3,FALSE)</f>
        <v>7000</v>
      </c>
      <c r="J320" t="s">
        <v>4440</v>
      </c>
      <c r="K320" s="4" t="s">
        <v>203</v>
      </c>
    </row>
    <row r="321" spans="1:11" x14ac:dyDescent="0.25">
      <c r="A321" s="20" t="s">
        <v>1399</v>
      </c>
      <c r="B321" s="1" t="s">
        <v>2201</v>
      </c>
      <c r="C321" s="7">
        <v>42570</v>
      </c>
      <c r="D321" s="12">
        <v>42780.5</v>
      </c>
      <c r="E321">
        <v>3</v>
      </c>
      <c r="F321">
        <v>97537</v>
      </c>
      <c r="G321" s="1" t="s">
        <v>2405</v>
      </c>
      <c r="H321" s="1" t="s">
        <v>1774</v>
      </c>
      <c r="I321" s="1">
        <f>VLOOKUP(K321,JASA_KIRIM!$A$2:$C$11,3,FALSE)</f>
        <v>9000</v>
      </c>
      <c r="J321" t="s">
        <v>4441</v>
      </c>
      <c r="K321" s="4" t="s">
        <v>199</v>
      </c>
    </row>
    <row r="322" spans="1:11" x14ac:dyDescent="0.25">
      <c r="A322" s="20" t="s">
        <v>1413</v>
      </c>
      <c r="B322" s="1" t="s">
        <v>2202</v>
      </c>
      <c r="C322" s="7">
        <v>42835</v>
      </c>
      <c r="D322" s="12">
        <v>42781.5</v>
      </c>
      <c r="E322">
        <v>3</v>
      </c>
      <c r="F322">
        <v>47197</v>
      </c>
      <c r="G322" s="1" t="s">
        <v>2406</v>
      </c>
      <c r="H322" s="1" t="s">
        <v>1778</v>
      </c>
      <c r="I322" s="1">
        <f>VLOOKUP(K322,JASA_KIRIM!$A$2:$C$11,3,FALSE)</f>
        <v>12000</v>
      </c>
      <c r="J322" t="s">
        <v>4442</v>
      </c>
      <c r="K322" s="4" t="s">
        <v>202</v>
      </c>
    </row>
    <row r="323" spans="1:11" x14ac:dyDescent="0.25">
      <c r="A323" s="20" t="s">
        <v>1417</v>
      </c>
      <c r="B323" s="1" t="s">
        <v>2203</v>
      </c>
      <c r="C323" s="7">
        <v>42799</v>
      </c>
      <c r="D323" s="12">
        <v>42782.5</v>
      </c>
      <c r="E323">
        <v>1</v>
      </c>
      <c r="F323">
        <v>66055</v>
      </c>
      <c r="G323" s="1" t="s">
        <v>2407</v>
      </c>
      <c r="H323" s="1" t="s">
        <v>1783</v>
      </c>
      <c r="I323" s="1">
        <f>VLOOKUP(K323,JASA_KIRIM!$A$2:$C$11,3,FALSE)</f>
        <v>14000</v>
      </c>
      <c r="J323" t="s">
        <v>4443</v>
      </c>
      <c r="K323" s="4" t="s">
        <v>205</v>
      </c>
    </row>
    <row r="324" spans="1:11" x14ac:dyDescent="0.25">
      <c r="A324" s="20" t="s">
        <v>1421</v>
      </c>
      <c r="B324" s="1" t="s">
        <v>2204</v>
      </c>
      <c r="C324" s="7">
        <v>42505</v>
      </c>
      <c r="D324" s="12">
        <v>42783.5</v>
      </c>
      <c r="E324">
        <v>2</v>
      </c>
      <c r="F324">
        <v>52611</v>
      </c>
      <c r="G324" s="1" t="s">
        <v>2408</v>
      </c>
      <c r="H324" s="1" t="s">
        <v>1787</v>
      </c>
      <c r="I324" s="1">
        <f>VLOOKUP(K324,JASA_KIRIM!$A$2:$C$11,3,FALSE)</f>
        <v>7000</v>
      </c>
      <c r="J324" t="s">
        <v>4444</v>
      </c>
      <c r="K324" s="4" t="s">
        <v>206</v>
      </c>
    </row>
    <row r="325" spans="1:11" x14ac:dyDescent="0.25">
      <c r="A325" s="20" t="s">
        <v>1429</v>
      </c>
      <c r="B325" s="1" t="s">
        <v>2205</v>
      </c>
      <c r="C325" s="7">
        <v>42776</v>
      </c>
      <c r="D325" s="12">
        <v>42784.5</v>
      </c>
      <c r="E325">
        <v>1</v>
      </c>
      <c r="F325">
        <v>68165</v>
      </c>
      <c r="G325" s="1" t="s">
        <v>2409</v>
      </c>
      <c r="H325" s="1" t="s">
        <v>1791</v>
      </c>
      <c r="I325" s="1">
        <f>VLOOKUP(K325,JASA_KIRIM!$A$2:$C$11,3,FALSE)</f>
        <v>9000</v>
      </c>
      <c r="J325" t="s">
        <v>4445</v>
      </c>
      <c r="K325" s="4" t="s">
        <v>199</v>
      </c>
    </row>
    <row r="326" spans="1:11" x14ac:dyDescent="0.25">
      <c r="A326" s="20" t="s">
        <v>1434</v>
      </c>
      <c r="B326" s="1" t="s">
        <v>2206</v>
      </c>
      <c r="C326" s="7">
        <v>42658</v>
      </c>
      <c r="D326" s="12">
        <v>42785.5</v>
      </c>
      <c r="E326">
        <v>3</v>
      </c>
      <c r="F326">
        <v>50334</v>
      </c>
      <c r="G326" s="1" t="s">
        <v>2410</v>
      </c>
      <c r="H326" s="1" t="s">
        <v>1795</v>
      </c>
      <c r="I326" s="1">
        <f>VLOOKUP(K326,JASA_KIRIM!$A$2:$C$11,3,FALSE)</f>
        <v>8000</v>
      </c>
      <c r="J326" t="s">
        <v>4446</v>
      </c>
      <c r="K326" s="4" t="s">
        <v>198</v>
      </c>
    </row>
    <row r="327" spans="1:11" x14ac:dyDescent="0.25">
      <c r="A327" s="20" t="s">
        <v>1456</v>
      </c>
      <c r="B327" s="1" t="s">
        <v>2207</v>
      </c>
      <c r="C327" s="7">
        <v>42812</v>
      </c>
      <c r="D327" s="12">
        <v>42786.5</v>
      </c>
      <c r="E327">
        <v>2</v>
      </c>
      <c r="F327">
        <v>42223</v>
      </c>
      <c r="G327" s="1" t="s">
        <v>2411</v>
      </c>
      <c r="H327" s="1" t="s">
        <v>1800</v>
      </c>
      <c r="I327" s="1">
        <f>VLOOKUP(K327,JASA_KIRIM!$A$2:$C$11,3,FALSE)</f>
        <v>8000</v>
      </c>
      <c r="J327" t="s">
        <v>4447</v>
      </c>
      <c r="K327" s="4" t="s">
        <v>198</v>
      </c>
    </row>
    <row r="328" spans="1:11" x14ac:dyDescent="0.25">
      <c r="A328" s="20" t="s">
        <v>1488</v>
      </c>
      <c r="B328" s="1" t="s">
        <v>2208</v>
      </c>
      <c r="C328" s="7">
        <v>42588</v>
      </c>
      <c r="D328" s="12">
        <v>42787.5</v>
      </c>
      <c r="E328">
        <v>4</v>
      </c>
      <c r="F328">
        <v>39913</v>
      </c>
      <c r="G328" s="1" t="s">
        <v>2412</v>
      </c>
      <c r="H328" s="1" t="s">
        <v>1805</v>
      </c>
      <c r="I328" s="1">
        <f>VLOOKUP(K328,JASA_KIRIM!$A$2:$C$11,3,FALSE)</f>
        <v>5000</v>
      </c>
      <c r="J328" t="s">
        <v>4448</v>
      </c>
      <c r="K328" s="4" t="s">
        <v>201</v>
      </c>
    </row>
    <row r="329" spans="1:11" x14ac:dyDescent="0.25">
      <c r="A329" s="20" t="s">
        <v>1493</v>
      </c>
      <c r="B329" s="1" t="s">
        <v>2209</v>
      </c>
      <c r="C329" s="7">
        <v>42752</v>
      </c>
      <c r="D329" s="12">
        <v>42788.5</v>
      </c>
      <c r="E329">
        <v>4</v>
      </c>
      <c r="F329">
        <v>73524</v>
      </c>
      <c r="G329" s="1" t="s">
        <v>2413</v>
      </c>
      <c r="H329" s="1" t="s">
        <v>1810</v>
      </c>
      <c r="I329" s="1">
        <f>VLOOKUP(K329,JASA_KIRIM!$A$2:$C$11,3,FALSE)</f>
        <v>12000</v>
      </c>
      <c r="J329" t="s">
        <v>4449</v>
      </c>
      <c r="K329" s="4" t="s">
        <v>202</v>
      </c>
    </row>
    <row r="330" spans="1:11" x14ac:dyDescent="0.25">
      <c r="A330" s="20" t="s">
        <v>1497</v>
      </c>
      <c r="B330" s="1" t="s">
        <v>2210</v>
      </c>
      <c r="C330" s="7">
        <v>42592</v>
      </c>
      <c r="D330" s="12">
        <v>42789.5</v>
      </c>
      <c r="E330">
        <v>1</v>
      </c>
      <c r="F330">
        <v>86925</v>
      </c>
      <c r="G330" s="1" t="s">
        <v>2414</v>
      </c>
      <c r="H330" s="1" t="s">
        <v>1814</v>
      </c>
      <c r="I330" s="1">
        <f>VLOOKUP(K330,JASA_KIRIM!$A$2:$C$11,3,FALSE)</f>
        <v>8000</v>
      </c>
      <c r="J330" t="s">
        <v>4450</v>
      </c>
      <c r="K330" s="4" t="s">
        <v>204</v>
      </c>
    </row>
    <row r="331" spans="1:11" x14ac:dyDescent="0.25">
      <c r="A331" s="20" t="s">
        <v>1511</v>
      </c>
      <c r="B331" s="1" t="s">
        <v>2211</v>
      </c>
      <c r="C331" s="7">
        <v>42618</v>
      </c>
      <c r="D331" s="12">
        <v>42790.5</v>
      </c>
      <c r="E331">
        <v>1</v>
      </c>
      <c r="F331">
        <v>59446</v>
      </c>
      <c r="G331" s="1" t="s">
        <v>2415</v>
      </c>
      <c r="H331" s="1" t="s">
        <v>1818</v>
      </c>
      <c r="I331" s="1">
        <f>VLOOKUP(K331,JASA_KIRIM!$A$2:$C$11,3,FALSE)</f>
        <v>7000</v>
      </c>
      <c r="J331" t="s">
        <v>4451</v>
      </c>
      <c r="K331" s="4" t="s">
        <v>206</v>
      </c>
    </row>
    <row r="332" spans="1:11" x14ac:dyDescent="0.25">
      <c r="A332" s="20" t="s">
        <v>1521</v>
      </c>
      <c r="B332" s="1" t="s">
        <v>2212</v>
      </c>
      <c r="C332" s="7">
        <v>42770</v>
      </c>
      <c r="D332" s="12">
        <v>42791.5</v>
      </c>
      <c r="E332">
        <v>2</v>
      </c>
      <c r="F332">
        <v>49025</v>
      </c>
      <c r="G332" s="1" t="s">
        <v>2416</v>
      </c>
      <c r="H332" s="1" t="s">
        <v>1823</v>
      </c>
      <c r="I332" s="1">
        <f>VLOOKUP(K332,JASA_KIRIM!$A$2:$C$11,3,FALSE)</f>
        <v>7000</v>
      </c>
      <c r="J332" t="s">
        <v>4452</v>
      </c>
      <c r="K332" s="4" t="s">
        <v>203</v>
      </c>
    </row>
    <row r="333" spans="1:11" x14ac:dyDescent="0.25">
      <c r="A333" s="20" t="s">
        <v>1529</v>
      </c>
      <c r="B333" s="1" t="s">
        <v>2213</v>
      </c>
      <c r="C333" s="7">
        <v>42598</v>
      </c>
      <c r="D333" s="12">
        <v>42792.5</v>
      </c>
      <c r="E333">
        <v>3</v>
      </c>
      <c r="F333">
        <v>17135</v>
      </c>
      <c r="G333" s="1" t="s">
        <v>2417</v>
      </c>
      <c r="H333" s="1" t="s">
        <v>1828</v>
      </c>
      <c r="I333" s="1">
        <f>VLOOKUP(K333,JASA_KIRIM!$A$2:$C$11,3,FALSE)</f>
        <v>8000</v>
      </c>
      <c r="J333" t="s">
        <v>4453</v>
      </c>
      <c r="K333" s="4" t="s">
        <v>198</v>
      </c>
    </row>
    <row r="334" spans="1:11" x14ac:dyDescent="0.25">
      <c r="A334" s="20" t="s">
        <v>1551</v>
      </c>
      <c r="B334" s="1" t="s">
        <v>2214</v>
      </c>
      <c r="C334" s="7">
        <v>42758</v>
      </c>
      <c r="D334" s="12">
        <v>42793.5</v>
      </c>
      <c r="E334">
        <v>4</v>
      </c>
      <c r="F334">
        <v>55896</v>
      </c>
      <c r="G334" s="1" t="s">
        <v>2418</v>
      </c>
      <c r="H334" s="1" t="s">
        <v>1832</v>
      </c>
      <c r="I334" s="1">
        <f>VLOOKUP(K334,JASA_KIRIM!$A$2:$C$11,3,FALSE)</f>
        <v>10000</v>
      </c>
      <c r="J334" t="s">
        <v>4454</v>
      </c>
      <c r="K334" s="4" t="s">
        <v>207</v>
      </c>
    </row>
    <row r="335" spans="1:11" x14ac:dyDescent="0.25">
      <c r="A335" s="20" t="s">
        <v>1564</v>
      </c>
      <c r="B335" s="1" t="s">
        <v>2215</v>
      </c>
      <c r="C335" s="7">
        <v>42521</v>
      </c>
      <c r="D335" s="12">
        <v>42794.5</v>
      </c>
      <c r="E335">
        <v>2</v>
      </c>
      <c r="F335">
        <v>17871</v>
      </c>
      <c r="G335" s="1" t="s">
        <v>2419</v>
      </c>
      <c r="H335" s="1" t="s">
        <v>1837</v>
      </c>
      <c r="I335" s="1">
        <f>VLOOKUP(K335,JASA_KIRIM!$A$2:$C$11,3,FALSE)</f>
        <v>5000</v>
      </c>
      <c r="J335" t="s">
        <v>4455</v>
      </c>
      <c r="K335" s="4" t="s">
        <v>201</v>
      </c>
    </row>
    <row r="336" spans="1:11" x14ac:dyDescent="0.25">
      <c r="A336" s="20" t="s">
        <v>1569</v>
      </c>
      <c r="B336" s="1" t="s">
        <v>2216</v>
      </c>
      <c r="C336" s="7">
        <v>42690</v>
      </c>
      <c r="D336" s="12">
        <v>42795.5</v>
      </c>
      <c r="E336">
        <v>1</v>
      </c>
      <c r="F336">
        <v>63134</v>
      </c>
      <c r="G336" s="1" t="s">
        <v>2420</v>
      </c>
      <c r="H336" s="1" t="s">
        <v>1841</v>
      </c>
      <c r="I336" s="1">
        <f>VLOOKUP(K336,JASA_KIRIM!$A$2:$C$11,3,FALSE)</f>
        <v>7000</v>
      </c>
      <c r="J336" t="s">
        <v>4456</v>
      </c>
      <c r="K336" s="4" t="s">
        <v>206</v>
      </c>
    </row>
    <row r="337" spans="1:11" x14ac:dyDescent="0.25">
      <c r="A337" s="20" t="s">
        <v>1603</v>
      </c>
      <c r="B337" s="1" t="s">
        <v>2217</v>
      </c>
      <c r="C337" s="7">
        <v>42741</v>
      </c>
      <c r="D337" s="12">
        <v>42796.5</v>
      </c>
      <c r="E337">
        <v>4</v>
      </c>
      <c r="F337">
        <v>56463</v>
      </c>
      <c r="G337" s="1" t="s">
        <v>2421</v>
      </c>
      <c r="H337" s="1" t="s">
        <v>1846</v>
      </c>
      <c r="I337" s="1">
        <f>VLOOKUP(K337,JASA_KIRIM!$A$2:$C$11,3,FALSE)</f>
        <v>15000</v>
      </c>
      <c r="J337" t="s">
        <v>4457</v>
      </c>
      <c r="K337" s="4" t="s">
        <v>200</v>
      </c>
    </row>
    <row r="338" spans="1:11" x14ac:dyDescent="0.25">
      <c r="A338" s="20" t="s">
        <v>1607</v>
      </c>
      <c r="B338" s="1" t="s">
        <v>2218</v>
      </c>
      <c r="C338" s="7">
        <v>42817</v>
      </c>
      <c r="D338" s="12">
        <v>42797.5</v>
      </c>
      <c r="E338">
        <v>4</v>
      </c>
      <c r="F338">
        <v>27049</v>
      </c>
      <c r="G338" s="1" t="s">
        <v>2422</v>
      </c>
      <c r="H338" s="1" t="s">
        <v>1850</v>
      </c>
      <c r="I338" s="1">
        <f>VLOOKUP(K338,JASA_KIRIM!$A$2:$C$11,3,FALSE)</f>
        <v>7000</v>
      </c>
      <c r="J338" t="s">
        <v>4458</v>
      </c>
      <c r="K338" s="4" t="s">
        <v>203</v>
      </c>
    </row>
    <row r="339" spans="1:11" x14ac:dyDescent="0.25">
      <c r="A339" s="20" t="s">
        <v>1615</v>
      </c>
      <c r="B339" s="1" t="s">
        <v>2219</v>
      </c>
      <c r="C339" s="7">
        <v>42700</v>
      </c>
      <c r="D339" s="12">
        <v>42798.5</v>
      </c>
      <c r="E339">
        <v>4</v>
      </c>
      <c r="F339">
        <v>29645</v>
      </c>
      <c r="G339" s="1" t="s">
        <v>2423</v>
      </c>
      <c r="H339" s="1" t="s">
        <v>1855</v>
      </c>
      <c r="I339" s="1">
        <f>VLOOKUP(K339,JASA_KIRIM!$A$2:$C$11,3,FALSE)</f>
        <v>8000</v>
      </c>
      <c r="J339" t="s">
        <v>4459</v>
      </c>
      <c r="K339" s="4" t="s">
        <v>204</v>
      </c>
    </row>
    <row r="340" spans="1:11" x14ac:dyDescent="0.25">
      <c r="A340" s="20" t="s">
        <v>1624</v>
      </c>
      <c r="B340" s="1" t="s">
        <v>2220</v>
      </c>
      <c r="C340" s="7">
        <v>42728</v>
      </c>
      <c r="D340" s="12">
        <v>42799.5</v>
      </c>
      <c r="E340">
        <v>2</v>
      </c>
      <c r="F340">
        <v>63534</v>
      </c>
      <c r="G340" s="1" t="s">
        <v>2424</v>
      </c>
      <c r="H340" s="1" t="s">
        <v>1859</v>
      </c>
      <c r="I340" s="1">
        <f>VLOOKUP(K340,JASA_KIRIM!$A$2:$C$11,3,FALSE)</f>
        <v>10000</v>
      </c>
      <c r="J340" t="s">
        <v>4460</v>
      </c>
      <c r="K340" s="4" t="s">
        <v>207</v>
      </c>
    </row>
    <row r="341" spans="1:11" x14ac:dyDescent="0.25">
      <c r="A341" s="20" t="s">
        <v>1629</v>
      </c>
      <c r="B341" s="1" t="s">
        <v>2221</v>
      </c>
      <c r="C341" s="7">
        <v>42530</v>
      </c>
      <c r="D341" s="12">
        <v>42800.5</v>
      </c>
      <c r="E341">
        <v>1</v>
      </c>
      <c r="F341">
        <v>36883</v>
      </c>
      <c r="G341" s="1" t="s">
        <v>2425</v>
      </c>
      <c r="H341" s="1" t="s">
        <v>1864</v>
      </c>
      <c r="I341" s="1">
        <f>VLOOKUP(K341,JASA_KIRIM!$A$2:$C$11,3,FALSE)</f>
        <v>5000</v>
      </c>
      <c r="J341" t="s">
        <v>4461</v>
      </c>
      <c r="K341" s="4" t="s">
        <v>201</v>
      </c>
    </row>
    <row r="342" spans="1:11" x14ac:dyDescent="0.25">
      <c r="A342" s="20" t="s">
        <v>1633</v>
      </c>
      <c r="B342" s="1" t="s">
        <v>2222</v>
      </c>
      <c r="C342" s="7">
        <v>42569</v>
      </c>
      <c r="D342" s="12">
        <v>42801.5</v>
      </c>
      <c r="E342">
        <v>1</v>
      </c>
      <c r="F342">
        <v>27255</v>
      </c>
      <c r="G342" s="1" t="s">
        <v>2426</v>
      </c>
      <c r="H342" s="1" t="s">
        <v>1867</v>
      </c>
      <c r="I342" s="1">
        <f>VLOOKUP(K342,JASA_KIRIM!$A$2:$C$11,3,FALSE)</f>
        <v>12000</v>
      </c>
      <c r="J342" t="s">
        <v>4462</v>
      </c>
      <c r="K342" s="4" t="s">
        <v>202</v>
      </c>
    </row>
    <row r="343" spans="1:11" x14ac:dyDescent="0.25">
      <c r="A343" s="20" t="s">
        <v>1638</v>
      </c>
      <c r="B343" s="1" t="s">
        <v>2223</v>
      </c>
      <c r="C343" s="7">
        <v>42508</v>
      </c>
      <c r="D343" s="12">
        <v>42802.5</v>
      </c>
      <c r="E343">
        <v>2</v>
      </c>
      <c r="F343">
        <v>97800</v>
      </c>
      <c r="G343" s="1" t="s">
        <v>2427</v>
      </c>
      <c r="H343" s="1" t="s">
        <v>1871</v>
      </c>
      <c r="I343" s="1">
        <f>VLOOKUP(K343,JASA_KIRIM!$A$2:$C$11,3,FALSE)</f>
        <v>8000</v>
      </c>
      <c r="J343" t="s">
        <v>4463</v>
      </c>
      <c r="K343" s="4" t="s">
        <v>204</v>
      </c>
    </row>
    <row r="344" spans="1:11" x14ac:dyDescent="0.25">
      <c r="A344" s="20" t="s">
        <v>1643</v>
      </c>
      <c r="B344" s="1" t="s">
        <v>2224</v>
      </c>
      <c r="C344" s="7">
        <v>42666</v>
      </c>
      <c r="D344" s="12">
        <v>42803.5</v>
      </c>
      <c r="E344">
        <v>3</v>
      </c>
      <c r="F344">
        <v>62666</v>
      </c>
      <c r="G344" s="1" t="s">
        <v>2428</v>
      </c>
      <c r="H344" s="1" t="s">
        <v>1874</v>
      </c>
      <c r="I344" s="1">
        <f>VLOOKUP(K344,JASA_KIRIM!$A$2:$C$11,3,FALSE)</f>
        <v>7000</v>
      </c>
      <c r="J344" t="s">
        <v>4464</v>
      </c>
      <c r="K344" s="4" t="s">
        <v>206</v>
      </c>
    </row>
    <row r="345" spans="1:11" x14ac:dyDescent="0.25">
      <c r="A345" s="20" t="s">
        <v>1648</v>
      </c>
      <c r="B345" s="1" t="s">
        <v>2225</v>
      </c>
      <c r="C345" s="7">
        <v>42779</v>
      </c>
      <c r="D345" s="12">
        <v>42804.5</v>
      </c>
      <c r="E345">
        <v>2</v>
      </c>
      <c r="F345">
        <v>97326</v>
      </c>
      <c r="G345" s="1" t="s">
        <v>2429</v>
      </c>
      <c r="H345" s="1" t="s">
        <v>1878</v>
      </c>
      <c r="I345" s="1">
        <f>VLOOKUP(K345,JASA_KIRIM!$A$2:$C$11,3,FALSE)</f>
        <v>15000</v>
      </c>
      <c r="J345" t="s">
        <v>4465</v>
      </c>
      <c r="K345" s="4" t="s">
        <v>200</v>
      </c>
    </row>
    <row r="346" spans="1:11" x14ac:dyDescent="0.25">
      <c r="A346" s="20" t="s">
        <v>1661</v>
      </c>
      <c r="B346" s="1" t="s">
        <v>2226</v>
      </c>
      <c r="C346" s="7">
        <v>42835</v>
      </c>
      <c r="D346" s="12">
        <v>42805.5</v>
      </c>
      <c r="E346">
        <v>1</v>
      </c>
      <c r="F346">
        <v>58273</v>
      </c>
      <c r="G346" s="1" t="s">
        <v>2430</v>
      </c>
      <c r="H346" s="1" t="s">
        <v>1881</v>
      </c>
      <c r="I346" s="1">
        <f>VLOOKUP(K346,JASA_KIRIM!$A$2:$C$11,3,FALSE)</f>
        <v>12000</v>
      </c>
      <c r="J346" t="s">
        <v>4466</v>
      </c>
      <c r="K346" s="4" t="s">
        <v>202</v>
      </c>
    </row>
    <row r="347" spans="1:11" x14ac:dyDescent="0.25">
      <c r="A347" s="20" t="s">
        <v>1665</v>
      </c>
      <c r="B347" s="1" t="s">
        <v>2227</v>
      </c>
      <c r="C347" s="7">
        <v>42535</v>
      </c>
      <c r="D347" s="12">
        <v>42806.5</v>
      </c>
      <c r="E347">
        <v>3</v>
      </c>
      <c r="F347">
        <v>97920</v>
      </c>
      <c r="G347" s="1" t="s">
        <v>2483</v>
      </c>
      <c r="H347" s="1" t="s">
        <v>472</v>
      </c>
      <c r="I347" s="1">
        <f>VLOOKUP(K347,JASA_KIRIM!$A$2:$C$11,3,FALSE)</f>
        <v>8000</v>
      </c>
      <c r="J347" t="s">
        <v>4467</v>
      </c>
      <c r="K347" s="4" t="s">
        <v>198</v>
      </c>
    </row>
    <row r="348" spans="1:11" x14ac:dyDescent="0.25">
      <c r="A348" s="20" t="s">
        <v>1674</v>
      </c>
      <c r="B348" s="1" t="s">
        <v>2228</v>
      </c>
      <c r="C348" s="7">
        <v>42622</v>
      </c>
      <c r="D348" s="12">
        <v>42807.5</v>
      </c>
      <c r="E348">
        <v>1</v>
      </c>
      <c r="F348">
        <v>63149</v>
      </c>
      <c r="G348" s="1" t="s">
        <v>2432</v>
      </c>
      <c r="H348" s="1" t="s">
        <v>477</v>
      </c>
      <c r="I348" s="1">
        <f>VLOOKUP(K348,JASA_KIRIM!$A$2:$C$11,3,FALSE)</f>
        <v>8000</v>
      </c>
      <c r="J348" t="s">
        <v>4468</v>
      </c>
      <c r="K348" s="4" t="s">
        <v>198</v>
      </c>
    </row>
    <row r="349" spans="1:11" x14ac:dyDescent="0.25">
      <c r="A349" s="20" t="s">
        <v>1684</v>
      </c>
      <c r="B349" s="1" t="s">
        <v>2229</v>
      </c>
      <c r="C349" s="7">
        <v>42619</v>
      </c>
      <c r="D349" s="12">
        <v>42808.5</v>
      </c>
      <c r="E349">
        <v>2</v>
      </c>
      <c r="F349">
        <v>92697</v>
      </c>
      <c r="G349" s="1" t="s">
        <v>2433</v>
      </c>
      <c r="H349" s="1" t="s">
        <v>482</v>
      </c>
      <c r="I349" s="1">
        <f>VLOOKUP(K349,JASA_KIRIM!$A$2:$C$11,3,FALSE)</f>
        <v>7000</v>
      </c>
      <c r="J349" t="s">
        <v>4469</v>
      </c>
      <c r="K349" s="4" t="s">
        <v>203</v>
      </c>
    </row>
    <row r="350" spans="1:11" x14ac:dyDescent="0.25">
      <c r="A350" s="20" t="s">
        <v>1688</v>
      </c>
      <c r="B350" s="1" t="s">
        <v>2230</v>
      </c>
      <c r="C350" s="7">
        <v>42793</v>
      </c>
      <c r="D350" s="12">
        <v>42809.5</v>
      </c>
      <c r="E350">
        <v>1</v>
      </c>
      <c r="F350">
        <v>19477</v>
      </c>
      <c r="G350" s="1" t="s">
        <v>2434</v>
      </c>
      <c r="H350" s="1" t="s">
        <v>487</v>
      </c>
      <c r="I350" s="1">
        <f>VLOOKUP(K350,JASA_KIRIM!$A$2:$C$11,3,FALSE)</f>
        <v>7000</v>
      </c>
      <c r="J350" t="s">
        <v>4470</v>
      </c>
      <c r="K350" s="4" t="s">
        <v>206</v>
      </c>
    </row>
    <row r="351" spans="1:11" x14ac:dyDescent="0.25">
      <c r="A351" s="20" t="s">
        <v>1711</v>
      </c>
      <c r="B351" s="1" t="s">
        <v>2231</v>
      </c>
      <c r="C351" s="7">
        <v>42785</v>
      </c>
      <c r="D351" s="12">
        <v>42810.5</v>
      </c>
      <c r="E351">
        <v>3</v>
      </c>
      <c r="F351">
        <v>30378</v>
      </c>
      <c r="G351" s="1" t="s">
        <v>2431</v>
      </c>
      <c r="H351" s="1" t="s">
        <v>492</v>
      </c>
      <c r="I351" s="1">
        <f>VLOOKUP(K351,JASA_KIRIM!$A$2:$C$11,3,FALSE)</f>
        <v>8000</v>
      </c>
      <c r="J351" t="s">
        <v>4471</v>
      </c>
      <c r="K351" s="4" t="s">
        <v>204</v>
      </c>
    </row>
    <row r="352" spans="1:11" x14ac:dyDescent="0.25">
      <c r="A352" s="20" t="s">
        <v>1882</v>
      </c>
      <c r="B352" s="1" t="s">
        <v>2232</v>
      </c>
      <c r="C352" s="7">
        <v>42501</v>
      </c>
      <c r="D352" s="12">
        <v>42811.5</v>
      </c>
      <c r="E352">
        <v>1</v>
      </c>
      <c r="F352">
        <v>74156</v>
      </c>
      <c r="G352" s="1" t="s">
        <v>2398</v>
      </c>
      <c r="H352" s="1" t="s">
        <v>496</v>
      </c>
      <c r="I352" s="1">
        <f>VLOOKUP(K352,JASA_KIRIM!$A$2:$C$11,3,FALSE)</f>
        <v>8000</v>
      </c>
      <c r="J352" t="s">
        <v>4472</v>
      </c>
      <c r="K352" s="4" t="s">
        <v>204</v>
      </c>
    </row>
    <row r="353" spans="1:11" x14ac:dyDescent="0.25">
      <c r="A353" s="20" t="s">
        <v>223</v>
      </c>
      <c r="B353" s="1" t="s">
        <v>2233</v>
      </c>
      <c r="C353" s="7">
        <v>42748</v>
      </c>
      <c r="D353" s="12">
        <v>42812.5</v>
      </c>
      <c r="E353">
        <v>2</v>
      </c>
      <c r="F353">
        <v>90931</v>
      </c>
      <c r="G353" s="1" t="s">
        <v>2435</v>
      </c>
      <c r="H353" s="1" t="s">
        <v>500</v>
      </c>
      <c r="I353" s="1">
        <f>VLOOKUP(K353,JASA_KIRIM!$A$2:$C$11,3,FALSE)</f>
        <v>15000</v>
      </c>
      <c r="J353" t="s">
        <v>4473</v>
      </c>
      <c r="K353" s="4" t="s">
        <v>200</v>
      </c>
    </row>
    <row r="354" spans="1:11" x14ac:dyDescent="0.25">
      <c r="A354" s="20" t="s">
        <v>296</v>
      </c>
      <c r="B354" s="1" t="s">
        <v>2234</v>
      </c>
      <c r="C354" s="7">
        <v>42508</v>
      </c>
      <c r="D354" s="12">
        <v>42813.5</v>
      </c>
      <c r="E354">
        <v>1</v>
      </c>
      <c r="F354">
        <v>58411</v>
      </c>
      <c r="G354" s="1" t="s">
        <v>2436</v>
      </c>
      <c r="H354" s="1" t="s">
        <v>504</v>
      </c>
      <c r="I354" s="1">
        <f>VLOOKUP(K354,JASA_KIRIM!$A$2:$C$11,3,FALSE)</f>
        <v>8000</v>
      </c>
      <c r="J354" t="s">
        <v>4474</v>
      </c>
      <c r="K354" s="4" t="s">
        <v>198</v>
      </c>
    </row>
    <row r="355" spans="1:11" x14ac:dyDescent="0.25">
      <c r="A355" s="20" t="s">
        <v>300</v>
      </c>
      <c r="B355" s="1" t="s">
        <v>2235</v>
      </c>
      <c r="C355" s="7">
        <v>42494</v>
      </c>
      <c r="D355" s="12">
        <v>42814.5</v>
      </c>
      <c r="E355">
        <v>1</v>
      </c>
      <c r="F355">
        <v>97893</v>
      </c>
      <c r="G355" s="1" t="s">
        <v>2437</v>
      </c>
      <c r="H355" s="1" t="s">
        <v>509</v>
      </c>
      <c r="I355" s="1">
        <f>VLOOKUP(K355,JASA_KIRIM!$A$2:$C$11,3,FALSE)</f>
        <v>7000</v>
      </c>
      <c r="J355" t="s">
        <v>4475</v>
      </c>
      <c r="K355" s="4" t="s">
        <v>203</v>
      </c>
    </row>
    <row r="356" spans="1:11" x14ac:dyDescent="0.25">
      <c r="A356" s="20" t="s">
        <v>305</v>
      </c>
      <c r="B356" s="1" t="s">
        <v>2236</v>
      </c>
      <c r="C356" s="7">
        <v>42593</v>
      </c>
      <c r="D356" s="12">
        <v>42815.5</v>
      </c>
      <c r="E356">
        <v>4</v>
      </c>
      <c r="F356">
        <v>65269</v>
      </c>
      <c r="G356" s="1" t="s">
        <v>2438</v>
      </c>
      <c r="H356" s="1" t="s">
        <v>513</v>
      </c>
      <c r="I356" s="1">
        <f>VLOOKUP(K356,JASA_KIRIM!$A$2:$C$11,3,FALSE)</f>
        <v>15000</v>
      </c>
      <c r="J356" t="s">
        <v>4476</v>
      </c>
      <c r="K356" s="4" t="s">
        <v>200</v>
      </c>
    </row>
    <row r="357" spans="1:11" x14ac:dyDescent="0.25">
      <c r="A357" s="20" t="s">
        <v>310</v>
      </c>
      <c r="B357" s="1" t="s">
        <v>2237</v>
      </c>
      <c r="C357" s="7">
        <v>42722</v>
      </c>
      <c r="D357" s="12">
        <v>42816.5</v>
      </c>
      <c r="E357">
        <v>3</v>
      </c>
      <c r="F357">
        <v>28618</v>
      </c>
      <c r="G357" s="1" t="s">
        <v>2484</v>
      </c>
      <c r="H357" s="1" t="s">
        <v>517</v>
      </c>
      <c r="I357" s="1">
        <f>VLOOKUP(K357,JASA_KIRIM!$A$2:$C$11,3,FALSE)</f>
        <v>5000</v>
      </c>
      <c r="J357" t="s">
        <v>4477</v>
      </c>
      <c r="K357" s="4" t="s">
        <v>201</v>
      </c>
    </row>
    <row r="358" spans="1:11" x14ac:dyDescent="0.25">
      <c r="A358" s="20" t="s">
        <v>314</v>
      </c>
      <c r="B358" s="1" t="s">
        <v>2238</v>
      </c>
      <c r="C358" s="7">
        <v>42554</v>
      </c>
      <c r="D358" s="12">
        <v>42817.5</v>
      </c>
      <c r="E358">
        <v>4</v>
      </c>
      <c r="F358">
        <v>22337</v>
      </c>
      <c r="G358" s="1" t="s">
        <v>2440</v>
      </c>
      <c r="H358" s="1" t="s">
        <v>522</v>
      </c>
      <c r="I358" s="1">
        <f>VLOOKUP(K358,JASA_KIRIM!$A$2:$C$11,3,FALSE)</f>
        <v>8000</v>
      </c>
      <c r="J358" t="s">
        <v>4478</v>
      </c>
      <c r="K358" s="4" t="s">
        <v>198</v>
      </c>
    </row>
    <row r="359" spans="1:11" x14ac:dyDescent="0.25">
      <c r="A359" s="20" t="s">
        <v>318</v>
      </c>
      <c r="B359" s="1" t="s">
        <v>2239</v>
      </c>
      <c r="C359" s="7">
        <v>42731</v>
      </c>
      <c r="D359" s="12">
        <v>42818.5</v>
      </c>
      <c r="E359">
        <v>4</v>
      </c>
      <c r="F359">
        <v>30056</v>
      </c>
      <c r="G359" s="1" t="s">
        <v>2441</v>
      </c>
      <c r="H359" s="1" t="s">
        <v>527</v>
      </c>
      <c r="I359" s="1">
        <f>VLOOKUP(K359,JASA_KIRIM!$A$2:$C$11,3,FALSE)</f>
        <v>8000</v>
      </c>
      <c r="J359" t="s">
        <v>4479</v>
      </c>
      <c r="K359" s="4" t="s">
        <v>204</v>
      </c>
    </row>
    <row r="360" spans="1:11" x14ac:dyDescent="0.25">
      <c r="A360" s="20" t="s">
        <v>323</v>
      </c>
      <c r="B360" s="1" t="s">
        <v>2240</v>
      </c>
      <c r="C360" s="7">
        <v>42849</v>
      </c>
      <c r="D360" s="12">
        <v>42819.5</v>
      </c>
      <c r="E360">
        <v>4</v>
      </c>
      <c r="F360">
        <v>63595</v>
      </c>
      <c r="G360" s="1" t="s">
        <v>2485</v>
      </c>
      <c r="H360" s="1" t="s">
        <v>532</v>
      </c>
      <c r="I360" s="1">
        <f>VLOOKUP(K360,JASA_KIRIM!$A$2:$C$11,3,FALSE)</f>
        <v>5000</v>
      </c>
      <c r="J360" t="s">
        <v>4480</v>
      </c>
      <c r="K360" s="4" t="s">
        <v>201</v>
      </c>
    </row>
    <row r="361" spans="1:11" x14ac:dyDescent="0.25">
      <c r="A361" s="20" t="s">
        <v>327</v>
      </c>
      <c r="B361" s="1" t="s">
        <v>2241</v>
      </c>
      <c r="C361" s="7">
        <v>42818</v>
      </c>
      <c r="D361" s="12">
        <v>42820.5</v>
      </c>
      <c r="E361">
        <v>2</v>
      </c>
      <c r="F361">
        <v>12398</v>
      </c>
      <c r="G361" s="1" t="s">
        <v>2443</v>
      </c>
      <c r="H361" s="1" t="s">
        <v>536</v>
      </c>
      <c r="I361" s="1">
        <f>VLOOKUP(K361,JASA_KIRIM!$A$2:$C$11,3,FALSE)</f>
        <v>15000</v>
      </c>
      <c r="J361" t="s">
        <v>4481</v>
      </c>
      <c r="K361" s="4" t="s">
        <v>200</v>
      </c>
    </row>
    <row r="362" spans="1:11" x14ac:dyDescent="0.25">
      <c r="A362" s="20" t="s">
        <v>331</v>
      </c>
      <c r="B362" s="1" t="s">
        <v>2242</v>
      </c>
      <c r="C362" s="7">
        <v>42567</v>
      </c>
      <c r="D362" s="12">
        <v>42821.5</v>
      </c>
      <c r="E362">
        <v>4</v>
      </c>
      <c r="F362">
        <v>84360</v>
      </c>
      <c r="G362" s="1" t="s">
        <v>2444</v>
      </c>
      <c r="H362" s="1" t="s">
        <v>541</v>
      </c>
      <c r="I362" s="1">
        <f>VLOOKUP(K362,JASA_KIRIM!$A$2:$C$11,3,FALSE)</f>
        <v>10000</v>
      </c>
      <c r="J362" t="s">
        <v>4482</v>
      </c>
      <c r="K362" s="4" t="s">
        <v>207</v>
      </c>
    </row>
    <row r="363" spans="1:11" x14ac:dyDescent="0.25">
      <c r="A363" s="20" t="s">
        <v>336</v>
      </c>
      <c r="B363" s="1" t="s">
        <v>2243</v>
      </c>
      <c r="C363" s="7">
        <v>42773</v>
      </c>
      <c r="D363" s="12">
        <v>42822.5</v>
      </c>
      <c r="E363">
        <v>4</v>
      </c>
      <c r="F363">
        <v>18204</v>
      </c>
      <c r="G363" s="1" t="s">
        <v>2442</v>
      </c>
      <c r="H363" s="1" t="s">
        <v>546</v>
      </c>
      <c r="I363" s="1">
        <f>VLOOKUP(K363,JASA_KIRIM!$A$2:$C$11,3,FALSE)</f>
        <v>12000</v>
      </c>
      <c r="J363" t="s">
        <v>4483</v>
      </c>
      <c r="K363" s="4" t="s">
        <v>202</v>
      </c>
    </row>
    <row r="364" spans="1:11" x14ac:dyDescent="0.25">
      <c r="A364" s="20" t="s">
        <v>341</v>
      </c>
      <c r="B364" s="1" t="s">
        <v>2244</v>
      </c>
      <c r="C364" s="7">
        <v>42625</v>
      </c>
      <c r="D364" s="12">
        <v>42823.5</v>
      </c>
      <c r="E364">
        <v>4</v>
      </c>
      <c r="F364">
        <v>30017</v>
      </c>
      <c r="G364" s="1" t="s">
        <v>2445</v>
      </c>
      <c r="H364" s="1" t="s">
        <v>550</v>
      </c>
      <c r="I364" s="1">
        <f>VLOOKUP(K364,JASA_KIRIM!$A$2:$C$11,3,FALSE)</f>
        <v>7000</v>
      </c>
      <c r="J364" t="s">
        <v>4484</v>
      </c>
      <c r="K364" s="4" t="s">
        <v>203</v>
      </c>
    </row>
    <row r="365" spans="1:11" x14ac:dyDescent="0.25">
      <c r="A365" s="20" t="s">
        <v>346</v>
      </c>
      <c r="B365" s="1" t="s">
        <v>2245</v>
      </c>
      <c r="C365" s="7">
        <v>42622</v>
      </c>
      <c r="D365" s="12">
        <v>42824.5</v>
      </c>
      <c r="E365">
        <v>1</v>
      </c>
      <c r="F365">
        <v>65278</v>
      </c>
      <c r="G365" s="1" t="s">
        <v>2446</v>
      </c>
      <c r="H365" s="1" t="s">
        <v>554</v>
      </c>
      <c r="I365" s="1">
        <f>VLOOKUP(K365,JASA_KIRIM!$A$2:$C$11,3,FALSE)</f>
        <v>8000</v>
      </c>
      <c r="J365" t="s">
        <v>4485</v>
      </c>
      <c r="K365" s="4" t="s">
        <v>204</v>
      </c>
    </row>
    <row r="366" spans="1:11" x14ac:dyDescent="0.25">
      <c r="A366" s="20" t="s">
        <v>350</v>
      </c>
      <c r="B366" s="1" t="s">
        <v>2246</v>
      </c>
      <c r="C366" s="7">
        <v>42597</v>
      </c>
      <c r="D366" s="12">
        <v>42825.5</v>
      </c>
      <c r="E366">
        <v>2</v>
      </c>
      <c r="F366">
        <v>19336</v>
      </c>
      <c r="G366" s="1" t="s">
        <v>2447</v>
      </c>
      <c r="H366" s="1" t="s">
        <v>558</v>
      </c>
      <c r="I366" s="1">
        <f>VLOOKUP(K366,JASA_KIRIM!$A$2:$C$11,3,FALSE)</f>
        <v>15000</v>
      </c>
      <c r="J366" t="s">
        <v>4486</v>
      </c>
      <c r="K366" s="4" t="s">
        <v>200</v>
      </c>
    </row>
    <row r="367" spans="1:11" x14ac:dyDescent="0.25">
      <c r="A367" s="20" t="s">
        <v>355</v>
      </c>
      <c r="B367" s="1" t="s">
        <v>2247</v>
      </c>
      <c r="C367" s="7">
        <v>42689</v>
      </c>
      <c r="D367" s="12">
        <v>42826.5</v>
      </c>
      <c r="E367">
        <v>4</v>
      </c>
      <c r="F367">
        <v>14006</v>
      </c>
      <c r="G367" s="1" t="s">
        <v>2448</v>
      </c>
      <c r="H367" s="1" t="s">
        <v>563</v>
      </c>
      <c r="I367" s="1">
        <f>VLOOKUP(K367,JASA_KIRIM!$A$2:$C$11,3,FALSE)</f>
        <v>9000</v>
      </c>
      <c r="J367" t="s">
        <v>4487</v>
      </c>
      <c r="K367" s="4" t="s">
        <v>199</v>
      </c>
    </row>
    <row r="368" spans="1:11" x14ac:dyDescent="0.25">
      <c r="A368" s="20" t="s">
        <v>360</v>
      </c>
      <c r="B368" s="1" t="s">
        <v>2248</v>
      </c>
      <c r="C368" s="7">
        <v>42842</v>
      </c>
      <c r="D368" s="12">
        <v>42827.5</v>
      </c>
      <c r="E368">
        <v>2</v>
      </c>
      <c r="F368">
        <v>16878</v>
      </c>
      <c r="G368" s="1" t="s">
        <v>2449</v>
      </c>
      <c r="H368" s="1" t="s">
        <v>568</v>
      </c>
      <c r="I368" s="1">
        <f>VLOOKUP(K368,JASA_KIRIM!$A$2:$C$11,3,FALSE)</f>
        <v>8000</v>
      </c>
      <c r="J368" t="s">
        <v>4488</v>
      </c>
      <c r="K368" s="4" t="s">
        <v>198</v>
      </c>
    </row>
    <row r="369" spans="1:11" x14ac:dyDescent="0.25">
      <c r="A369" s="20" t="s">
        <v>365</v>
      </c>
      <c r="B369" s="1" t="s">
        <v>2249</v>
      </c>
      <c r="C369" s="7">
        <v>42826</v>
      </c>
      <c r="D369" s="12">
        <v>42828.5</v>
      </c>
      <c r="E369">
        <v>2</v>
      </c>
      <c r="F369">
        <v>38600</v>
      </c>
      <c r="G369" s="1" t="s">
        <v>2450</v>
      </c>
      <c r="H369" s="1" t="s">
        <v>572</v>
      </c>
      <c r="I369" s="1">
        <f>VLOOKUP(K369,JASA_KIRIM!$A$2:$C$11,3,FALSE)</f>
        <v>10000</v>
      </c>
      <c r="J369" t="s">
        <v>4489</v>
      </c>
      <c r="K369" s="4" t="s">
        <v>207</v>
      </c>
    </row>
    <row r="370" spans="1:11" x14ac:dyDescent="0.25">
      <c r="A370" s="20" t="s">
        <v>369</v>
      </c>
      <c r="B370" s="1" t="s">
        <v>2250</v>
      </c>
      <c r="C370" s="7">
        <v>42766</v>
      </c>
      <c r="D370" s="12">
        <v>42829.5</v>
      </c>
      <c r="E370">
        <v>2</v>
      </c>
      <c r="F370">
        <v>50000</v>
      </c>
      <c r="G370" s="1" t="s">
        <v>2451</v>
      </c>
      <c r="H370" s="1" t="s">
        <v>576</v>
      </c>
      <c r="I370" s="1">
        <f>VLOOKUP(K370,JASA_KIRIM!$A$2:$C$11,3,FALSE)</f>
        <v>15000</v>
      </c>
      <c r="J370" t="s">
        <v>4490</v>
      </c>
      <c r="K370" s="4" t="s">
        <v>200</v>
      </c>
    </row>
    <row r="371" spans="1:11" x14ac:dyDescent="0.25">
      <c r="A371" s="20" t="s">
        <v>374</v>
      </c>
      <c r="B371" s="1" t="s">
        <v>2251</v>
      </c>
      <c r="C371" s="7">
        <v>42563</v>
      </c>
      <c r="D371" s="12">
        <v>42830.5</v>
      </c>
      <c r="E371">
        <v>2</v>
      </c>
      <c r="F371">
        <v>62804</v>
      </c>
      <c r="G371" s="1" t="s">
        <v>2480</v>
      </c>
      <c r="H371" s="1" t="s">
        <v>581</v>
      </c>
      <c r="I371" s="1">
        <f>VLOOKUP(K371,JASA_KIRIM!$A$2:$C$11,3,FALSE)</f>
        <v>8000</v>
      </c>
      <c r="J371" t="s">
        <v>4491</v>
      </c>
      <c r="K371" s="4" t="s">
        <v>198</v>
      </c>
    </row>
    <row r="372" spans="1:11" x14ac:dyDescent="0.25">
      <c r="A372" s="20" t="s">
        <v>379</v>
      </c>
      <c r="B372" s="1" t="s">
        <v>2252</v>
      </c>
      <c r="C372" s="7">
        <v>42763</v>
      </c>
      <c r="D372" s="12">
        <v>42831.5</v>
      </c>
      <c r="E372">
        <v>4</v>
      </c>
      <c r="F372">
        <v>96410</v>
      </c>
      <c r="G372" s="1" t="s">
        <v>2452</v>
      </c>
      <c r="H372" s="1" t="s">
        <v>585</v>
      </c>
      <c r="I372" s="1">
        <f>VLOOKUP(K372,JASA_KIRIM!$A$2:$C$11,3,FALSE)</f>
        <v>15000</v>
      </c>
      <c r="J372" t="s">
        <v>4492</v>
      </c>
      <c r="K372" s="4" t="s">
        <v>200</v>
      </c>
    </row>
    <row r="373" spans="1:11" x14ac:dyDescent="0.25">
      <c r="A373" s="20" t="s">
        <v>383</v>
      </c>
      <c r="B373" s="1" t="s">
        <v>2253</v>
      </c>
      <c r="C373" s="7">
        <v>42791</v>
      </c>
      <c r="D373" s="12">
        <v>42832.5</v>
      </c>
      <c r="E373">
        <v>3</v>
      </c>
      <c r="F373">
        <v>60170</v>
      </c>
      <c r="G373" s="1" t="s">
        <v>2453</v>
      </c>
      <c r="H373" s="1" t="s">
        <v>589</v>
      </c>
      <c r="I373" s="1">
        <f>VLOOKUP(K373,JASA_KIRIM!$A$2:$C$11,3,FALSE)</f>
        <v>15000</v>
      </c>
      <c r="J373" t="s">
        <v>4493</v>
      </c>
      <c r="K373" s="4" t="s">
        <v>200</v>
      </c>
    </row>
    <row r="374" spans="1:11" x14ac:dyDescent="0.25">
      <c r="A374" s="20" t="s">
        <v>388</v>
      </c>
      <c r="B374" s="1" t="s">
        <v>2254</v>
      </c>
      <c r="C374" s="7">
        <v>42671</v>
      </c>
      <c r="D374" s="12">
        <v>42833.5</v>
      </c>
      <c r="E374">
        <v>3</v>
      </c>
      <c r="F374">
        <v>36829</v>
      </c>
      <c r="G374" s="1" t="s">
        <v>2454</v>
      </c>
      <c r="H374" s="1" t="s">
        <v>593</v>
      </c>
      <c r="I374" s="1">
        <f>VLOOKUP(K374,JASA_KIRIM!$A$2:$C$11,3,FALSE)</f>
        <v>15000</v>
      </c>
      <c r="J374" t="s">
        <v>4494</v>
      </c>
      <c r="K374" s="4" t="s">
        <v>200</v>
      </c>
    </row>
    <row r="375" spans="1:11" x14ac:dyDescent="0.25">
      <c r="A375" s="20" t="s">
        <v>392</v>
      </c>
      <c r="B375" s="1" t="s">
        <v>2255</v>
      </c>
      <c r="C375" s="7">
        <v>42519</v>
      </c>
      <c r="D375" s="12">
        <v>42834.5</v>
      </c>
      <c r="E375">
        <v>1</v>
      </c>
      <c r="F375">
        <v>29968</v>
      </c>
      <c r="G375" s="1" t="s">
        <v>2455</v>
      </c>
      <c r="H375" s="1" t="s">
        <v>598</v>
      </c>
      <c r="I375" s="1">
        <f>VLOOKUP(K375,JASA_KIRIM!$A$2:$C$11,3,FALSE)</f>
        <v>5000</v>
      </c>
      <c r="J375" t="s">
        <v>4495</v>
      </c>
      <c r="K375" s="4" t="s">
        <v>201</v>
      </c>
    </row>
    <row r="376" spans="1:11" x14ac:dyDescent="0.25">
      <c r="A376" s="20" t="s">
        <v>396</v>
      </c>
      <c r="B376" s="1" t="s">
        <v>2256</v>
      </c>
      <c r="C376" s="7">
        <v>42706</v>
      </c>
      <c r="D376" s="12">
        <v>42835.5</v>
      </c>
      <c r="E376">
        <v>1</v>
      </c>
      <c r="F376">
        <v>76353</v>
      </c>
      <c r="G376" s="1" t="s">
        <v>2456</v>
      </c>
      <c r="H376" s="1" t="s">
        <v>603</v>
      </c>
      <c r="I376" s="1">
        <f>VLOOKUP(K376,JASA_KIRIM!$A$2:$C$11,3,FALSE)</f>
        <v>5000</v>
      </c>
      <c r="J376" t="s">
        <v>4496</v>
      </c>
      <c r="K376" s="4" t="s">
        <v>201</v>
      </c>
    </row>
    <row r="377" spans="1:11" x14ac:dyDescent="0.25">
      <c r="A377" s="20" t="s">
        <v>401</v>
      </c>
      <c r="B377" s="1" t="s">
        <v>2257</v>
      </c>
      <c r="C377" s="7">
        <v>42509</v>
      </c>
      <c r="D377" s="12">
        <v>42836.5</v>
      </c>
      <c r="E377">
        <v>4</v>
      </c>
      <c r="F377">
        <v>93801</v>
      </c>
      <c r="G377" s="1" t="s">
        <v>2457</v>
      </c>
      <c r="H377" s="1" t="s">
        <v>607</v>
      </c>
      <c r="I377" s="1">
        <f>VLOOKUP(K377,JASA_KIRIM!$A$2:$C$11,3,FALSE)</f>
        <v>7000</v>
      </c>
      <c r="J377" t="s">
        <v>4497</v>
      </c>
      <c r="K377" s="4" t="s">
        <v>206</v>
      </c>
    </row>
    <row r="378" spans="1:11" x14ac:dyDescent="0.25">
      <c r="A378" s="20" t="s">
        <v>405</v>
      </c>
      <c r="B378" s="1" t="s">
        <v>2258</v>
      </c>
      <c r="C378" s="7">
        <v>42788</v>
      </c>
      <c r="D378" s="12">
        <v>42837.5</v>
      </c>
      <c r="E378">
        <v>4</v>
      </c>
      <c r="F378">
        <v>15387</v>
      </c>
      <c r="G378" s="1" t="s">
        <v>2458</v>
      </c>
      <c r="H378" s="1" t="s">
        <v>612</v>
      </c>
      <c r="I378" s="1">
        <f>VLOOKUP(K378,JASA_KIRIM!$A$2:$C$11,3,FALSE)</f>
        <v>8000</v>
      </c>
      <c r="J378" t="s">
        <v>4498</v>
      </c>
      <c r="K378" s="4" t="s">
        <v>204</v>
      </c>
    </row>
    <row r="379" spans="1:11" x14ac:dyDescent="0.25">
      <c r="A379" s="20" t="s">
        <v>409</v>
      </c>
      <c r="B379" s="1" t="s">
        <v>2259</v>
      </c>
      <c r="C379" s="7">
        <v>42837</v>
      </c>
      <c r="D379" s="12">
        <v>42838.5</v>
      </c>
      <c r="E379">
        <v>1</v>
      </c>
      <c r="F379">
        <v>46509</v>
      </c>
      <c r="G379" s="1" t="s">
        <v>2459</v>
      </c>
      <c r="H379" s="1" t="s">
        <v>617</v>
      </c>
      <c r="I379" s="1">
        <f>VLOOKUP(K379,JASA_KIRIM!$A$2:$C$11,3,FALSE)</f>
        <v>14000</v>
      </c>
      <c r="J379" t="s">
        <v>4499</v>
      </c>
      <c r="K379" s="4" t="s">
        <v>205</v>
      </c>
    </row>
    <row r="380" spans="1:11" x14ac:dyDescent="0.25">
      <c r="A380" s="20" t="s">
        <v>413</v>
      </c>
      <c r="B380" s="1" t="s">
        <v>2260</v>
      </c>
      <c r="C380" s="7">
        <v>42810</v>
      </c>
      <c r="D380" s="12">
        <v>42839.5</v>
      </c>
      <c r="E380">
        <v>1</v>
      </c>
      <c r="F380">
        <v>37987</v>
      </c>
      <c r="G380" s="1" t="s">
        <v>2460</v>
      </c>
      <c r="H380" s="1" t="s">
        <v>621</v>
      </c>
      <c r="I380" s="1">
        <f>VLOOKUP(K380,JASA_KIRIM!$A$2:$C$11,3,FALSE)</f>
        <v>8000</v>
      </c>
      <c r="J380" t="s">
        <v>4500</v>
      </c>
      <c r="K380" s="4" t="s">
        <v>198</v>
      </c>
    </row>
    <row r="381" spans="1:11" x14ac:dyDescent="0.25">
      <c r="A381" s="20" t="s">
        <v>418</v>
      </c>
      <c r="B381" s="1" t="s">
        <v>2261</v>
      </c>
      <c r="C381" s="7">
        <v>42587</v>
      </c>
      <c r="D381" s="12">
        <v>42840.5</v>
      </c>
      <c r="E381">
        <v>2</v>
      </c>
      <c r="F381">
        <v>35227</v>
      </c>
      <c r="G381" s="1" t="s">
        <v>2461</v>
      </c>
      <c r="H381" s="1" t="s">
        <v>626</v>
      </c>
      <c r="I381" s="1">
        <f>VLOOKUP(K381,JASA_KIRIM!$A$2:$C$11,3,FALSE)</f>
        <v>7000</v>
      </c>
      <c r="J381" t="s">
        <v>4501</v>
      </c>
      <c r="K381" s="4" t="s">
        <v>203</v>
      </c>
    </row>
    <row r="382" spans="1:11" x14ac:dyDescent="0.25">
      <c r="A382" s="20" t="s">
        <v>423</v>
      </c>
      <c r="B382" s="1" t="s">
        <v>2262</v>
      </c>
      <c r="C382" s="7">
        <v>42699</v>
      </c>
      <c r="D382" s="12">
        <v>42841.5</v>
      </c>
      <c r="E382">
        <v>1</v>
      </c>
      <c r="F382">
        <v>68664</v>
      </c>
      <c r="G382" s="1" t="s">
        <v>2462</v>
      </c>
      <c r="H382" s="1" t="s">
        <v>630</v>
      </c>
      <c r="I382" s="1">
        <f>VLOOKUP(K382,JASA_KIRIM!$A$2:$C$11,3,FALSE)</f>
        <v>8000</v>
      </c>
      <c r="J382" t="s">
        <v>4502</v>
      </c>
      <c r="K382" s="4" t="s">
        <v>198</v>
      </c>
    </row>
    <row r="383" spans="1:11" x14ac:dyDescent="0.25">
      <c r="A383" s="20" t="s">
        <v>428</v>
      </c>
      <c r="B383" s="1" t="s">
        <v>2263</v>
      </c>
      <c r="C383" s="7">
        <v>42770</v>
      </c>
      <c r="D383" s="12">
        <v>42842.5</v>
      </c>
      <c r="E383">
        <v>1</v>
      </c>
      <c r="F383">
        <v>49523</v>
      </c>
      <c r="G383" s="1" t="s">
        <v>2463</v>
      </c>
      <c r="H383" s="1" t="s">
        <v>635</v>
      </c>
      <c r="I383" s="1">
        <f>VLOOKUP(K383,JASA_KIRIM!$A$2:$C$11,3,FALSE)</f>
        <v>7000</v>
      </c>
      <c r="J383" t="s">
        <v>4503</v>
      </c>
      <c r="K383" s="4" t="s">
        <v>203</v>
      </c>
    </row>
    <row r="384" spans="1:11" x14ac:dyDescent="0.25">
      <c r="A384" s="20" t="s">
        <v>432</v>
      </c>
      <c r="B384" s="1" t="s">
        <v>2264</v>
      </c>
      <c r="C384" s="7">
        <v>42558</v>
      </c>
      <c r="D384" s="12">
        <v>42843.5</v>
      </c>
      <c r="E384">
        <v>3</v>
      </c>
      <c r="F384">
        <v>42946</v>
      </c>
      <c r="G384" s="1" t="s">
        <v>2464</v>
      </c>
      <c r="H384" s="1" t="s">
        <v>640</v>
      </c>
      <c r="I384" s="1">
        <f>VLOOKUP(K384,JASA_KIRIM!$A$2:$C$11,3,FALSE)</f>
        <v>5000</v>
      </c>
      <c r="J384" t="s">
        <v>4504</v>
      </c>
      <c r="K384" s="4" t="s">
        <v>201</v>
      </c>
    </row>
    <row r="385" spans="1:11" x14ac:dyDescent="0.25">
      <c r="A385" s="20" t="s">
        <v>436</v>
      </c>
      <c r="B385" s="1" t="s">
        <v>2265</v>
      </c>
      <c r="C385" s="7">
        <v>42709</v>
      </c>
      <c r="D385" s="12">
        <v>42844.5</v>
      </c>
      <c r="E385">
        <v>2</v>
      </c>
      <c r="F385">
        <v>13882</v>
      </c>
      <c r="G385" s="1" t="s">
        <v>2465</v>
      </c>
      <c r="H385" s="1" t="s">
        <v>645</v>
      </c>
      <c r="I385" s="1">
        <f>VLOOKUP(K385,JASA_KIRIM!$A$2:$C$11,3,FALSE)</f>
        <v>8000</v>
      </c>
      <c r="J385" t="s">
        <v>4505</v>
      </c>
      <c r="K385" s="4" t="s">
        <v>204</v>
      </c>
    </row>
    <row r="386" spans="1:11" x14ac:dyDescent="0.25">
      <c r="A386" s="20" t="s">
        <v>441</v>
      </c>
      <c r="B386" s="1" t="s">
        <v>2266</v>
      </c>
      <c r="C386" s="7">
        <v>42515</v>
      </c>
      <c r="D386" s="12">
        <v>42845.5</v>
      </c>
      <c r="E386">
        <v>1</v>
      </c>
      <c r="F386">
        <v>60492</v>
      </c>
      <c r="G386" s="1" t="s">
        <v>2390</v>
      </c>
      <c r="H386" s="1" t="s">
        <v>650</v>
      </c>
      <c r="I386" s="1">
        <f>VLOOKUP(K386,JASA_KIRIM!$A$2:$C$11,3,FALSE)</f>
        <v>9000</v>
      </c>
      <c r="J386" t="s">
        <v>4506</v>
      </c>
      <c r="K386" s="4" t="s">
        <v>199</v>
      </c>
    </row>
    <row r="387" spans="1:11" x14ac:dyDescent="0.25">
      <c r="A387" s="20" t="s">
        <v>445</v>
      </c>
      <c r="B387" s="1" t="s">
        <v>2267</v>
      </c>
      <c r="C387" s="7">
        <v>42591</v>
      </c>
      <c r="D387" s="12">
        <v>42846.5</v>
      </c>
      <c r="E387">
        <v>3</v>
      </c>
      <c r="F387">
        <v>97494</v>
      </c>
      <c r="G387" s="1" t="s">
        <v>2439</v>
      </c>
      <c r="H387" s="1" t="s">
        <v>655</v>
      </c>
      <c r="I387" s="1">
        <f>VLOOKUP(K387,JASA_KIRIM!$A$2:$C$11,3,FALSE)</f>
        <v>7000</v>
      </c>
      <c r="J387" t="s">
        <v>4507</v>
      </c>
      <c r="K387" s="4" t="s">
        <v>203</v>
      </c>
    </row>
    <row r="388" spans="1:11" x14ac:dyDescent="0.25">
      <c r="A388" s="20" t="s">
        <v>450</v>
      </c>
      <c r="B388" s="1" t="s">
        <v>2268</v>
      </c>
      <c r="C388" s="7">
        <v>42636</v>
      </c>
      <c r="D388" s="12">
        <v>42847.5</v>
      </c>
      <c r="E388">
        <v>2</v>
      </c>
      <c r="F388">
        <v>47739</v>
      </c>
      <c r="G388" s="1" t="s">
        <v>2466</v>
      </c>
      <c r="H388" s="1" t="s">
        <v>659</v>
      </c>
      <c r="I388" s="1">
        <f>VLOOKUP(K388,JASA_KIRIM!$A$2:$C$11,3,FALSE)</f>
        <v>12000</v>
      </c>
      <c r="J388" t="s">
        <v>4508</v>
      </c>
      <c r="K388" s="4" t="s">
        <v>202</v>
      </c>
    </row>
    <row r="389" spans="1:11" x14ac:dyDescent="0.25">
      <c r="A389" s="20" t="s">
        <v>455</v>
      </c>
      <c r="B389" s="1" t="s">
        <v>2269</v>
      </c>
      <c r="C389" s="7">
        <v>42679</v>
      </c>
      <c r="D389" s="12">
        <v>42848.5</v>
      </c>
      <c r="E389">
        <v>3</v>
      </c>
      <c r="F389">
        <v>68142</v>
      </c>
      <c r="G389" s="1" t="s">
        <v>2475</v>
      </c>
      <c r="H389" s="1" t="s">
        <v>664</v>
      </c>
      <c r="I389" s="1">
        <f>VLOOKUP(K389,JASA_KIRIM!$A$2:$C$11,3,FALSE)</f>
        <v>12000</v>
      </c>
      <c r="J389" t="s">
        <v>4509</v>
      </c>
      <c r="K389" s="4" t="s">
        <v>202</v>
      </c>
    </row>
    <row r="390" spans="1:11" x14ac:dyDescent="0.25">
      <c r="A390" s="20" t="s">
        <v>459</v>
      </c>
      <c r="B390" s="1" t="s">
        <v>2270</v>
      </c>
      <c r="C390" s="7">
        <v>42595</v>
      </c>
      <c r="D390" s="12">
        <v>42849.5</v>
      </c>
      <c r="E390">
        <v>1</v>
      </c>
      <c r="F390">
        <v>42294</v>
      </c>
      <c r="G390" s="1" t="s">
        <v>2476</v>
      </c>
      <c r="H390" s="1" t="s">
        <v>669</v>
      </c>
      <c r="I390" s="1">
        <f>VLOOKUP(K390,JASA_KIRIM!$A$2:$C$11,3,FALSE)</f>
        <v>7000</v>
      </c>
      <c r="J390" t="s">
        <v>4510</v>
      </c>
      <c r="K390" s="4" t="s">
        <v>203</v>
      </c>
    </row>
    <row r="391" spans="1:11" x14ac:dyDescent="0.25">
      <c r="A391" s="20" t="s">
        <v>464</v>
      </c>
      <c r="B391" s="1" t="s">
        <v>2271</v>
      </c>
      <c r="C391" s="7">
        <v>42773</v>
      </c>
      <c r="D391" s="12">
        <v>42850.5</v>
      </c>
      <c r="E391">
        <v>2</v>
      </c>
      <c r="F391">
        <v>47415</v>
      </c>
      <c r="G391" s="1" t="s">
        <v>2477</v>
      </c>
      <c r="H391" s="1" t="s">
        <v>673</v>
      </c>
      <c r="I391" s="1">
        <f>VLOOKUP(K391,JASA_KIRIM!$A$2:$C$11,3,FALSE)</f>
        <v>8000</v>
      </c>
      <c r="J391" t="s">
        <v>4511</v>
      </c>
      <c r="K391" s="4" t="s">
        <v>198</v>
      </c>
    </row>
    <row r="392" spans="1:11" x14ac:dyDescent="0.25">
      <c r="A392" s="20" t="s">
        <v>469</v>
      </c>
      <c r="B392" s="1" t="s">
        <v>2272</v>
      </c>
      <c r="C392" s="7">
        <v>42531</v>
      </c>
      <c r="D392" s="12">
        <v>42851.5</v>
      </c>
      <c r="E392">
        <v>2</v>
      </c>
      <c r="F392">
        <v>63337</v>
      </c>
      <c r="G392" s="1" t="s">
        <v>2467</v>
      </c>
      <c r="H392" s="1" t="s">
        <v>677</v>
      </c>
      <c r="I392" s="1">
        <f>VLOOKUP(K392,JASA_KIRIM!$A$2:$C$11,3,FALSE)</f>
        <v>8000</v>
      </c>
      <c r="J392" t="s">
        <v>4512</v>
      </c>
      <c r="K392" s="4" t="s">
        <v>198</v>
      </c>
    </row>
    <row r="393" spans="1:11" x14ac:dyDescent="0.25">
      <c r="A393" s="20" t="s">
        <v>473</v>
      </c>
      <c r="B393" s="1" t="s">
        <v>2273</v>
      </c>
      <c r="C393" s="7">
        <v>42542</v>
      </c>
      <c r="D393" s="12">
        <v>42852.5</v>
      </c>
      <c r="E393">
        <v>2</v>
      </c>
      <c r="F393">
        <v>79403</v>
      </c>
      <c r="G393" s="1" t="s">
        <v>2468</v>
      </c>
      <c r="H393" s="1" t="s">
        <v>681</v>
      </c>
      <c r="I393" s="1">
        <f>VLOOKUP(K393,JASA_KIRIM!$A$2:$C$11,3,FALSE)</f>
        <v>5000</v>
      </c>
      <c r="J393" t="s">
        <v>4513</v>
      </c>
      <c r="K393" s="4" t="s">
        <v>201</v>
      </c>
    </row>
    <row r="394" spans="1:11" x14ac:dyDescent="0.25">
      <c r="A394" s="20" t="s">
        <v>478</v>
      </c>
      <c r="B394" s="1" t="s">
        <v>2274</v>
      </c>
      <c r="C394" s="7">
        <v>42684</v>
      </c>
      <c r="D394" s="12">
        <v>42853.5</v>
      </c>
      <c r="E394">
        <v>3</v>
      </c>
      <c r="F394">
        <v>71260</v>
      </c>
      <c r="G394" s="1" t="s">
        <v>2469</v>
      </c>
      <c r="H394" s="1" t="s">
        <v>686</v>
      </c>
      <c r="I394" s="1">
        <f>VLOOKUP(K394,JASA_KIRIM!$A$2:$C$11,3,FALSE)</f>
        <v>5000</v>
      </c>
      <c r="J394" t="s">
        <v>4514</v>
      </c>
      <c r="K394" s="4" t="s">
        <v>201</v>
      </c>
    </row>
    <row r="395" spans="1:11" x14ac:dyDescent="0.25">
      <c r="A395" s="20" t="s">
        <v>483</v>
      </c>
      <c r="B395" s="1" t="s">
        <v>2275</v>
      </c>
      <c r="C395" s="7">
        <v>42568</v>
      </c>
      <c r="D395" s="12">
        <v>42854.5</v>
      </c>
      <c r="E395">
        <v>3</v>
      </c>
      <c r="F395">
        <v>98214</v>
      </c>
      <c r="G395" s="1" t="s">
        <v>2478</v>
      </c>
      <c r="H395" s="1" t="s">
        <v>690</v>
      </c>
      <c r="I395" s="1">
        <f>VLOOKUP(K395,JASA_KIRIM!$A$2:$C$11,3,FALSE)</f>
        <v>14000</v>
      </c>
      <c r="J395" t="s">
        <v>4515</v>
      </c>
      <c r="K395" s="4" t="s">
        <v>205</v>
      </c>
    </row>
    <row r="396" spans="1:11" x14ac:dyDescent="0.25">
      <c r="A396" s="20" t="s">
        <v>488</v>
      </c>
      <c r="B396" s="1" t="s">
        <v>2276</v>
      </c>
      <c r="C396" s="7">
        <v>42786</v>
      </c>
      <c r="D396" s="12">
        <v>42855.5</v>
      </c>
      <c r="E396">
        <v>2</v>
      </c>
      <c r="F396">
        <v>78815</v>
      </c>
      <c r="G396" s="1" t="s">
        <v>2470</v>
      </c>
      <c r="H396" s="1" t="s">
        <v>695</v>
      </c>
      <c r="I396" s="1">
        <f>VLOOKUP(K396,JASA_KIRIM!$A$2:$C$11,3,FALSE)</f>
        <v>12000</v>
      </c>
      <c r="J396" t="s">
        <v>4516</v>
      </c>
      <c r="K396" s="4" t="s">
        <v>202</v>
      </c>
    </row>
    <row r="397" spans="1:11" x14ac:dyDescent="0.25">
      <c r="A397" s="20" t="s">
        <v>493</v>
      </c>
      <c r="B397" s="1" t="s">
        <v>2277</v>
      </c>
      <c r="C397" s="7">
        <v>42689</v>
      </c>
      <c r="D397" s="12">
        <v>42856.5</v>
      </c>
      <c r="E397">
        <v>2</v>
      </c>
      <c r="F397">
        <v>97030</v>
      </c>
      <c r="G397" s="1" t="s">
        <v>2471</v>
      </c>
      <c r="H397" s="1" t="s">
        <v>699</v>
      </c>
      <c r="I397" s="1">
        <f>VLOOKUP(K397,JASA_KIRIM!$A$2:$C$11,3,FALSE)</f>
        <v>12000</v>
      </c>
      <c r="J397" t="s">
        <v>4517</v>
      </c>
      <c r="K397" s="4" t="s">
        <v>202</v>
      </c>
    </row>
    <row r="398" spans="1:11" x14ac:dyDescent="0.25">
      <c r="A398" s="20" t="s">
        <v>497</v>
      </c>
      <c r="B398" s="1" t="s">
        <v>2278</v>
      </c>
      <c r="C398" s="7">
        <v>42802</v>
      </c>
      <c r="D398" s="12">
        <v>42857.5</v>
      </c>
      <c r="E398">
        <v>3</v>
      </c>
      <c r="F398">
        <v>79199</v>
      </c>
      <c r="G398" s="1" t="s">
        <v>2472</v>
      </c>
      <c r="H398" s="1" t="s">
        <v>704</v>
      </c>
      <c r="I398" s="1">
        <f>VLOOKUP(K398,JASA_KIRIM!$A$2:$C$11,3,FALSE)</f>
        <v>15000</v>
      </c>
      <c r="J398" t="s">
        <v>4518</v>
      </c>
      <c r="K398" s="4" t="s">
        <v>200</v>
      </c>
    </row>
    <row r="399" spans="1:11" x14ac:dyDescent="0.25">
      <c r="A399" s="20" t="s">
        <v>501</v>
      </c>
      <c r="B399" s="1" t="s">
        <v>2279</v>
      </c>
      <c r="C399" s="7">
        <v>42672</v>
      </c>
      <c r="D399" s="12">
        <v>42858.5</v>
      </c>
      <c r="E399">
        <v>2</v>
      </c>
      <c r="F399">
        <v>78414</v>
      </c>
      <c r="G399" s="1" t="s">
        <v>2479</v>
      </c>
      <c r="H399" s="1" t="s">
        <v>709</v>
      </c>
      <c r="I399" s="1">
        <f>VLOOKUP(K399,JASA_KIRIM!$A$2:$C$11,3,FALSE)</f>
        <v>7000</v>
      </c>
      <c r="J399" t="s">
        <v>4519</v>
      </c>
      <c r="K399" s="4" t="s">
        <v>203</v>
      </c>
    </row>
    <row r="400" spans="1:11" x14ac:dyDescent="0.25">
      <c r="A400" s="20" t="s">
        <v>505</v>
      </c>
      <c r="B400" s="1" t="s">
        <v>2280</v>
      </c>
      <c r="C400" s="7">
        <v>42519</v>
      </c>
      <c r="D400" s="12">
        <v>42859.5</v>
      </c>
      <c r="E400">
        <v>2</v>
      </c>
      <c r="F400">
        <v>53399</v>
      </c>
      <c r="G400" s="1" t="s">
        <v>2473</v>
      </c>
      <c r="H400" s="1" t="s">
        <v>714</v>
      </c>
      <c r="I400" s="1">
        <f>VLOOKUP(K400,JASA_KIRIM!$A$2:$C$11,3,FALSE)</f>
        <v>9000</v>
      </c>
      <c r="J400" t="s">
        <v>4520</v>
      </c>
      <c r="K400" s="4" t="s">
        <v>199</v>
      </c>
    </row>
    <row r="401" spans="1:11" x14ac:dyDescent="0.25">
      <c r="A401" s="20" t="s">
        <v>510</v>
      </c>
      <c r="B401" s="1" t="s">
        <v>2281</v>
      </c>
      <c r="C401" s="7">
        <v>42511</v>
      </c>
      <c r="D401" s="12">
        <v>42860.5</v>
      </c>
      <c r="E401">
        <v>2</v>
      </c>
      <c r="F401">
        <v>39764</v>
      </c>
      <c r="G401" s="1" t="s">
        <v>2474</v>
      </c>
      <c r="H401" s="1" t="s">
        <v>718</v>
      </c>
      <c r="I401" s="1">
        <f>VLOOKUP(K401,JASA_KIRIM!$A$2:$C$11,3,FALSE)</f>
        <v>9000</v>
      </c>
      <c r="J401" t="s">
        <v>4521</v>
      </c>
      <c r="K401" s="4" t="s">
        <v>199</v>
      </c>
    </row>
    <row r="402" spans="1:11" x14ac:dyDescent="0.25">
      <c r="A402" s="20" t="s">
        <v>2382</v>
      </c>
      <c r="B402" s="1" t="s">
        <v>2282</v>
      </c>
      <c r="C402" s="7">
        <v>42640</v>
      </c>
      <c r="D402" s="12">
        <v>42861.5</v>
      </c>
      <c r="E402">
        <v>3</v>
      </c>
      <c r="F402">
        <v>93368</v>
      </c>
      <c r="G402" s="1" t="s">
        <v>2386</v>
      </c>
      <c r="H402" s="1" t="s">
        <v>723</v>
      </c>
      <c r="I402" s="1">
        <f>VLOOKUP(K402,JASA_KIRIM!$A$2:$C$11,3,FALSE)</f>
        <v>10000</v>
      </c>
      <c r="J402" t="s">
        <v>4522</v>
      </c>
      <c r="K402" s="4" t="s">
        <v>207</v>
      </c>
    </row>
    <row r="403" spans="1:11" x14ac:dyDescent="0.25">
      <c r="A403" s="20" t="s">
        <v>518</v>
      </c>
      <c r="B403" s="1" t="s">
        <v>2283</v>
      </c>
      <c r="C403" s="7">
        <v>42724</v>
      </c>
      <c r="D403" s="12">
        <v>42862.5</v>
      </c>
      <c r="E403">
        <v>2</v>
      </c>
      <c r="F403">
        <v>93287</v>
      </c>
      <c r="G403" s="1" t="s">
        <v>2387</v>
      </c>
      <c r="H403" s="1" t="s">
        <v>727</v>
      </c>
      <c r="I403" s="1">
        <f>VLOOKUP(K403,JASA_KIRIM!$A$2:$C$11,3,FALSE)</f>
        <v>8000</v>
      </c>
      <c r="J403" t="s">
        <v>4523</v>
      </c>
      <c r="K403" s="4" t="s">
        <v>198</v>
      </c>
    </row>
    <row r="404" spans="1:11" x14ac:dyDescent="0.25">
      <c r="A404" s="20" t="s">
        <v>523</v>
      </c>
      <c r="B404" s="1" t="s">
        <v>2284</v>
      </c>
      <c r="C404" s="7">
        <v>42777</v>
      </c>
      <c r="D404" s="12">
        <v>42863.5</v>
      </c>
      <c r="E404">
        <v>3</v>
      </c>
      <c r="F404">
        <v>82279</v>
      </c>
      <c r="G404" s="1" t="s">
        <v>2388</v>
      </c>
      <c r="H404" s="1" t="s">
        <v>731</v>
      </c>
      <c r="I404" s="1">
        <f>VLOOKUP(K404,JASA_KIRIM!$A$2:$C$11,3,FALSE)</f>
        <v>9000</v>
      </c>
      <c r="J404" t="s">
        <v>4524</v>
      </c>
      <c r="K404" s="4" t="s">
        <v>199</v>
      </c>
    </row>
    <row r="405" spans="1:11" x14ac:dyDescent="0.25">
      <c r="A405" s="20" t="s">
        <v>528</v>
      </c>
      <c r="B405" s="1" t="s">
        <v>2285</v>
      </c>
      <c r="C405" s="7">
        <v>42654</v>
      </c>
      <c r="D405" s="12">
        <v>42864.5</v>
      </c>
      <c r="E405">
        <v>4</v>
      </c>
      <c r="F405">
        <v>25014</v>
      </c>
      <c r="G405" s="1" t="s">
        <v>2389</v>
      </c>
      <c r="H405" s="1" t="s">
        <v>735</v>
      </c>
      <c r="I405" s="1">
        <f>VLOOKUP(K405,JASA_KIRIM!$A$2:$C$11,3,FALSE)</f>
        <v>9000</v>
      </c>
      <c r="J405" t="s">
        <v>4525</v>
      </c>
      <c r="K405" s="4" t="s">
        <v>199</v>
      </c>
    </row>
    <row r="406" spans="1:11" x14ac:dyDescent="0.25">
      <c r="A406" s="20" t="s">
        <v>533</v>
      </c>
      <c r="B406" s="1" t="s">
        <v>2286</v>
      </c>
      <c r="C406" s="7">
        <v>42559</v>
      </c>
      <c r="D406" s="12">
        <v>42865.5</v>
      </c>
      <c r="E406">
        <v>3</v>
      </c>
      <c r="F406">
        <v>68165</v>
      </c>
      <c r="G406" s="1" t="s">
        <v>2481</v>
      </c>
      <c r="H406" s="1" t="s">
        <v>740</v>
      </c>
      <c r="I406" s="1">
        <f>VLOOKUP(K406,JASA_KIRIM!$A$2:$C$11,3,FALSE)</f>
        <v>8000</v>
      </c>
      <c r="J406" t="s">
        <v>4526</v>
      </c>
      <c r="K406" s="4" t="s">
        <v>198</v>
      </c>
    </row>
    <row r="407" spans="1:11" x14ac:dyDescent="0.25">
      <c r="A407" s="20" t="s">
        <v>537</v>
      </c>
      <c r="B407" s="1" t="s">
        <v>2287</v>
      </c>
      <c r="C407" s="7">
        <v>42824</v>
      </c>
      <c r="D407" s="12">
        <v>42866.5</v>
      </c>
      <c r="E407">
        <v>2</v>
      </c>
      <c r="F407">
        <v>86706</v>
      </c>
      <c r="G407" s="1" t="s">
        <v>2391</v>
      </c>
      <c r="H407" s="1" t="s">
        <v>744</v>
      </c>
      <c r="I407" s="1">
        <f>VLOOKUP(K407,JASA_KIRIM!$A$2:$C$11,3,FALSE)</f>
        <v>7000</v>
      </c>
      <c r="J407" t="s">
        <v>4527</v>
      </c>
      <c r="K407" s="4" t="s">
        <v>203</v>
      </c>
    </row>
    <row r="408" spans="1:11" x14ac:dyDescent="0.25">
      <c r="A408" s="20" t="s">
        <v>542</v>
      </c>
      <c r="B408" s="1" t="s">
        <v>2288</v>
      </c>
      <c r="C408" s="7">
        <v>42735</v>
      </c>
      <c r="D408" s="12">
        <v>42867.5</v>
      </c>
      <c r="E408">
        <v>2</v>
      </c>
      <c r="F408">
        <v>31361</v>
      </c>
      <c r="G408" s="1" t="s">
        <v>2392</v>
      </c>
      <c r="H408" s="1" t="s">
        <v>748</v>
      </c>
      <c r="I408" s="1">
        <f>VLOOKUP(K408,JASA_KIRIM!$A$2:$C$11,3,FALSE)</f>
        <v>7000</v>
      </c>
      <c r="J408" t="s">
        <v>4528</v>
      </c>
      <c r="K408" s="4" t="s">
        <v>203</v>
      </c>
    </row>
    <row r="409" spans="1:11" x14ac:dyDescent="0.25">
      <c r="A409" s="20" t="s">
        <v>547</v>
      </c>
      <c r="B409" s="1" t="s">
        <v>2289</v>
      </c>
      <c r="C409" s="7">
        <v>42632</v>
      </c>
      <c r="D409" s="12">
        <v>42868.5</v>
      </c>
      <c r="E409">
        <v>1</v>
      </c>
      <c r="F409">
        <v>85989</v>
      </c>
      <c r="G409" s="1" t="s">
        <v>2393</v>
      </c>
      <c r="H409" s="1" t="s">
        <v>753</v>
      </c>
      <c r="I409" s="1">
        <f>VLOOKUP(K409,JASA_KIRIM!$A$2:$C$11,3,FALSE)</f>
        <v>9000</v>
      </c>
      <c r="J409" t="s">
        <v>4529</v>
      </c>
      <c r="K409" s="4" t="s">
        <v>199</v>
      </c>
    </row>
    <row r="410" spans="1:11" x14ac:dyDescent="0.25">
      <c r="A410" s="20" t="s">
        <v>551</v>
      </c>
      <c r="B410" s="1" t="s">
        <v>2290</v>
      </c>
      <c r="C410" s="7">
        <v>42785</v>
      </c>
      <c r="D410" s="12">
        <v>42869.5</v>
      </c>
      <c r="E410">
        <v>1</v>
      </c>
      <c r="F410">
        <v>68885</v>
      </c>
      <c r="G410" s="1" t="s">
        <v>2394</v>
      </c>
      <c r="H410" s="1" t="s">
        <v>758</v>
      </c>
      <c r="I410" s="1">
        <f>VLOOKUP(K410,JASA_KIRIM!$A$2:$C$11,3,FALSE)</f>
        <v>9000</v>
      </c>
      <c r="J410" t="s">
        <v>4530</v>
      </c>
      <c r="K410" s="4" t="s">
        <v>199</v>
      </c>
    </row>
    <row r="411" spans="1:11" x14ac:dyDescent="0.25">
      <c r="A411" s="20" t="s">
        <v>555</v>
      </c>
      <c r="B411" s="1" t="s">
        <v>2291</v>
      </c>
      <c r="C411" s="7">
        <v>42833</v>
      </c>
      <c r="D411" s="12">
        <v>42870.5</v>
      </c>
      <c r="E411">
        <v>4</v>
      </c>
      <c r="F411">
        <v>61436</v>
      </c>
      <c r="G411" s="1" t="s">
        <v>2395</v>
      </c>
      <c r="H411" s="1" t="s">
        <v>763</v>
      </c>
      <c r="I411" s="1">
        <f>VLOOKUP(K411,JASA_KIRIM!$A$2:$C$11,3,FALSE)</f>
        <v>7000</v>
      </c>
      <c r="J411" t="s">
        <v>4531</v>
      </c>
      <c r="K411" s="4" t="s">
        <v>206</v>
      </c>
    </row>
    <row r="412" spans="1:11" x14ac:dyDescent="0.25">
      <c r="A412" s="20" t="s">
        <v>559</v>
      </c>
      <c r="B412" s="1" t="s">
        <v>2292</v>
      </c>
      <c r="C412" s="7">
        <v>42584</v>
      </c>
      <c r="D412" s="12">
        <v>42871.5</v>
      </c>
      <c r="E412">
        <v>1</v>
      </c>
      <c r="F412">
        <v>39785</v>
      </c>
      <c r="G412" s="1" t="s">
        <v>2396</v>
      </c>
      <c r="H412" s="1" t="s">
        <v>768</v>
      </c>
      <c r="I412" s="1">
        <f>VLOOKUP(K412,JASA_KIRIM!$A$2:$C$11,3,FALSE)</f>
        <v>7000</v>
      </c>
      <c r="J412" t="s">
        <v>4532</v>
      </c>
      <c r="K412" s="4" t="s">
        <v>203</v>
      </c>
    </row>
    <row r="413" spans="1:11" x14ac:dyDescent="0.25">
      <c r="A413" s="20" t="s">
        <v>564</v>
      </c>
      <c r="B413" s="1" t="s">
        <v>2293</v>
      </c>
      <c r="C413" s="7">
        <v>42608</v>
      </c>
      <c r="D413" s="12">
        <v>42872.5</v>
      </c>
      <c r="E413">
        <v>3</v>
      </c>
      <c r="F413">
        <v>34129</v>
      </c>
      <c r="G413" s="1" t="s">
        <v>2397</v>
      </c>
      <c r="H413" s="1" t="s">
        <v>772</v>
      </c>
      <c r="I413" s="1">
        <f>VLOOKUP(K413,JASA_KIRIM!$A$2:$C$11,3,FALSE)</f>
        <v>7000</v>
      </c>
      <c r="J413" t="s">
        <v>4533</v>
      </c>
      <c r="K413" s="4" t="s">
        <v>206</v>
      </c>
    </row>
    <row r="414" spans="1:11" x14ac:dyDescent="0.25">
      <c r="A414" s="20" t="s">
        <v>5762</v>
      </c>
      <c r="B414" s="1" t="s">
        <v>2294</v>
      </c>
      <c r="C414" s="7">
        <v>42532</v>
      </c>
      <c r="D414" s="12">
        <v>42873.5</v>
      </c>
      <c r="E414">
        <v>2</v>
      </c>
      <c r="F414">
        <v>28611</v>
      </c>
      <c r="G414" s="1" t="s">
        <v>2482</v>
      </c>
      <c r="H414" s="1" t="s">
        <v>776</v>
      </c>
      <c r="I414" s="1">
        <f>VLOOKUP(K414,JASA_KIRIM!$A$2:$C$11,3,FALSE)</f>
        <v>12000</v>
      </c>
      <c r="J414" t="s">
        <v>4534</v>
      </c>
      <c r="K414" s="4" t="s">
        <v>202</v>
      </c>
    </row>
    <row r="415" spans="1:11" x14ac:dyDescent="0.25">
      <c r="A415" s="20" t="s">
        <v>573</v>
      </c>
      <c r="B415" s="1" t="s">
        <v>2295</v>
      </c>
      <c r="C415" s="7">
        <v>42662</v>
      </c>
      <c r="D415" s="12">
        <v>42874.5</v>
      </c>
      <c r="E415">
        <v>1</v>
      </c>
      <c r="F415">
        <v>59366</v>
      </c>
      <c r="G415" s="1" t="s">
        <v>2399</v>
      </c>
      <c r="H415" s="1" t="s">
        <v>781</v>
      </c>
      <c r="I415" s="1">
        <f>VLOOKUP(K415,JASA_KIRIM!$A$2:$C$11,3,FALSE)</f>
        <v>7000</v>
      </c>
      <c r="J415" t="s">
        <v>4535</v>
      </c>
      <c r="K415" s="4" t="s">
        <v>206</v>
      </c>
    </row>
    <row r="416" spans="1:11" x14ac:dyDescent="0.25">
      <c r="A416" s="20" t="s">
        <v>577</v>
      </c>
      <c r="B416" s="1" t="s">
        <v>2296</v>
      </c>
      <c r="C416" s="7">
        <v>42750</v>
      </c>
      <c r="D416" s="12">
        <v>42875.5</v>
      </c>
      <c r="E416">
        <v>2</v>
      </c>
      <c r="F416">
        <v>64743</v>
      </c>
      <c r="G416" s="1" t="s">
        <v>2400</v>
      </c>
      <c r="H416" s="1" t="s">
        <v>785</v>
      </c>
      <c r="I416" s="1">
        <f>VLOOKUP(K416,JASA_KIRIM!$A$2:$C$11,3,FALSE)</f>
        <v>8000</v>
      </c>
      <c r="J416" t="s">
        <v>4536</v>
      </c>
      <c r="K416" s="4" t="s">
        <v>204</v>
      </c>
    </row>
    <row r="417" spans="1:11" x14ac:dyDescent="0.25">
      <c r="A417" s="20" t="s">
        <v>586</v>
      </c>
      <c r="B417" s="1" t="s">
        <v>2297</v>
      </c>
      <c r="C417" s="7">
        <v>42696</v>
      </c>
      <c r="D417" s="12">
        <v>42876.5</v>
      </c>
      <c r="E417">
        <v>4</v>
      </c>
      <c r="F417">
        <v>24135</v>
      </c>
      <c r="G417" s="1" t="s">
        <v>2401</v>
      </c>
      <c r="H417" s="1" t="s">
        <v>789</v>
      </c>
      <c r="I417" s="1">
        <f>VLOOKUP(K417,JASA_KIRIM!$A$2:$C$11,3,FALSE)</f>
        <v>14000</v>
      </c>
      <c r="J417" t="s">
        <v>4537</v>
      </c>
      <c r="K417" s="4" t="s">
        <v>205</v>
      </c>
    </row>
    <row r="418" spans="1:11" x14ac:dyDescent="0.25">
      <c r="A418" s="20" t="s">
        <v>594</v>
      </c>
      <c r="B418" s="1" t="s">
        <v>2298</v>
      </c>
      <c r="C418" s="7">
        <v>42830</v>
      </c>
      <c r="D418" s="12">
        <v>42877.5</v>
      </c>
      <c r="E418">
        <v>4</v>
      </c>
      <c r="F418">
        <v>66615</v>
      </c>
      <c r="G418" s="1" t="s">
        <v>2402</v>
      </c>
      <c r="H418" s="1" t="s">
        <v>794</v>
      </c>
      <c r="I418" s="1">
        <f>VLOOKUP(K418,JASA_KIRIM!$A$2:$C$11,3,FALSE)</f>
        <v>8000</v>
      </c>
      <c r="J418" t="s">
        <v>4538</v>
      </c>
      <c r="K418" s="4" t="s">
        <v>198</v>
      </c>
    </row>
    <row r="419" spans="1:11" x14ac:dyDescent="0.25">
      <c r="A419" s="20" t="s">
        <v>599</v>
      </c>
      <c r="B419" s="1" t="s">
        <v>2299</v>
      </c>
      <c r="C419" s="7">
        <v>42798</v>
      </c>
      <c r="D419" s="12">
        <v>42878.5</v>
      </c>
      <c r="E419">
        <v>4</v>
      </c>
      <c r="F419">
        <v>82254</v>
      </c>
      <c r="G419" s="1" t="s">
        <v>2403</v>
      </c>
      <c r="H419" s="1" t="s">
        <v>799</v>
      </c>
      <c r="I419" s="1">
        <f>VLOOKUP(K419,JASA_KIRIM!$A$2:$C$11,3,FALSE)</f>
        <v>7000</v>
      </c>
      <c r="J419" t="s">
        <v>4539</v>
      </c>
      <c r="K419" s="4" t="s">
        <v>203</v>
      </c>
    </row>
    <row r="420" spans="1:11" x14ac:dyDescent="0.25">
      <c r="A420" s="20" t="s">
        <v>608</v>
      </c>
      <c r="B420" s="1" t="s">
        <v>2300</v>
      </c>
      <c r="C420" s="7">
        <v>42614</v>
      </c>
      <c r="D420" s="12">
        <v>42879.5</v>
      </c>
      <c r="E420">
        <v>1</v>
      </c>
      <c r="F420">
        <v>37206</v>
      </c>
      <c r="G420" s="1" t="s">
        <v>2404</v>
      </c>
      <c r="H420" s="1" t="s">
        <v>804</v>
      </c>
      <c r="I420" s="1">
        <f>VLOOKUP(K420,JASA_KIRIM!$A$2:$C$11,3,FALSE)</f>
        <v>14000</v>
      </c>
      <c r="J420" t="s">
        <v>4540</v>
      </c>
      <c r="K420" s="4" t="s">
        <v>205</v>
      </c>
    </row>
    <row r="421" spans="1:11" x14ac:dyDescent="0.25">
      <c r="A421" s="20" t="s">
        <v>613</v>
      </c>
      <c r="B421" s="1" t="s">
        <v>2301</v>
      </c>
      <c r="C421" s="7">
        <v>42626</v>
      </c>
      <c r="D421" s="12">
        <v>42880.5</v>
      </c>
      <c r="E421">
        <v>3</v>
      </c>
      <c r="F421">
        <v>41637</v>
      </c>
      <c r="G421" s="1" t="s">
        <v>2405</v>
      </c>
      <c r="H421" s="1" t="s">
        <v>809</v>
      </c>
      <c r="I421" s="1">
        <f>VLOOKUP(K421,JASA_KIRIM!$A$2:$C$11,3,FALSE)</f>
        <v>10000</v>
      </c>
      <c r="J421" t="s">
        <v>4541</v>
      </c>
      <c r="K421" s="4" t="s">
        <v>207</v>
      </c>
    </row>
    <row r="422" spans="1:11" x14ac:dyDescent="0.25">
      <c r="A422" s="20" t="s">
        <v>622</v>
      </c>
      <c r="B422" s="1" t="s">
        <v>2302</v>
      </c>
      <c r="C422" s="7">
        <v>42837</v>
      </c>
      <c r="D422" s="12">
        <v>42881.5</v>
      </c>
      <c r="E422">
        <v>1</v>
      </c>
      <c r="F422">
        <v>31275</v>
      </c>
      <c r="G422" s="1" t="s">
        <v>2406</v>
      </c>
      <c r="H422" s="1" t="s">
        <v>814</v>
      </c>
      <c r="I422" s="1">
        <f>VLOOKUP(K422,JASA_KIRIM!$A$2:$C$11,3,FALSE)</f>
        <v>7000</v>
      </c>
      <c r="J422" t="s">
        <v>4542</v>
      </c>
      <c r="K422" s="4" t="s">
        <v>206</v>
      </c>
    </row>
    <row r="423" spans="1:11" x14ac:dyDescent="0.25">
      <c r="A423" s="20" t="s">
        <v>627</v>
      </c>
      <c r="B423" s="1" t="s">
        <v>2303</v>
      </c>
      <c r="C423" s="7">
        <v>42837</v>
      </c>
      <c r="D423" s="12">
        <v>42882.5</v>
      </c>
      <c r="E423">
        <v>3</v>
      </c>
      <c r="F423">
        <v>22886</v>
      </c>
      <c r="G423" s="1" t="s">
        <v>2407</v>
      </c>
      <c r="H423" s="1" t="s">
        <v>819</v>
      </c>
      <c r="I423" s="1">
        <f>VLOOKUP(K423,JASA_KIRIM!$A$2:$C$11,3,FALSE)</f>
        <v>5000</v>
      </c>
      <c r="J423" t="s">
        <v>4543</v>
      </c>
      <c r="K423" s="4" t="s">
        <v>201</v>
      </c>
    </row>
    <row r="424" spans="1:11" x14ac:dyDescent="0.25">
      <c r="A424" s="20" t="s">
        <v>631</v>
      </c>
      <c r="B424" s="1" t="s">
        <v>2304</v>
      </c>
      <c r="C424" s="7">
        <v>42759</v>
      </c>
      <c r="D424" s="12">
        <v>42883.5</v>
      </c>
      <c r="E424">
        <v>4</v>
      </c>
      <c r="F424">
        <v>22030</v>
      </c>
      <c r="G424" s="1" t="s">
        <v>2408</v>
      </c>
      <c r="H424" s="1" t="s">
        <v>823</v>
      </c>
      <c r="I424" s="1">
        <f>VLOOKUP(K424,JASA_KIRIM!$A$2:$C$11,3,FALSE)</f>
        <v>8000</v>
      </c>
      <c r="J424" t="s">
        <v>4544</v>
      </c>
      <c r="K424" s="4" t="s">
        <v>198</v>
      </c>
    </row>
    <row r="425" spans="1:11" x14ac:dyDescent="0.25">
      <c r="A425" s="20" t="s">
        <v>641</v>
      </c>
      <c r="B425" s="1" t="s">
        <v>2305</v>
      </c>
      <c r="C425" s="7">
        <v>42588</v>
      </c>
      <c r="D425" s="12">
        <v>42884.5</v>
      </c>
      <c r="E425">
        <v>3</v>
      </c>
      <c r="F425">
        <v>77026</v>
      </c>
      <c r="G425" s="1" t="s">
        <v>2409</v>
      </c>
      <c r="H425" s="1" t="s">
        <v>827</v>
      </c>
      <c r="I425" s="1">
        <f>VLOOKUP(K425,JASA_KIRIM!$A$2:$C$11,3,FALSE)</f>
        <v>12000</v>
      </c>
      <c r="J425" t="s">
        <v>4545</v>
      </c>
      <c r="K425" s="4" t="s">
        <v>202</v>
      </c>
    </row>
    <row r="426" spans="1:11" x14ac:dyDescent="0.25">
      <c r="A426" s="20" t="s">
        <v>646</v>
      </c>
      <c r="B426" s="1" t="s">
        <v>2306</v>
      </c>
      <c r="C426" s="7">
        <v>42538</v>
      </c>
      <c r="D426" s="12">
        <v>42885.5</v>
      </c>
      <c r="E426">
        <v>1</v>
      </c>
      <c r="F426">
        <v>64390</v>
      </c>
      <c r="G426" s="1" t="s">
        <v>2410</v>
      </c>
      <c r="H426" s="1" t="s">
        <v>831</v>
      </c>
      <c r="I426" s="1">
        <f>VLOOKUP(K426,JASA_KIRIM!$A$2:$C$11,3,FALSE)</f>
        <v>7000</v>
      </c>
      <c r="J426" t="s">
        <v>4546</v>
      </c>
      <c r="K426" s="4" t="s">
        <v>206</v>
      </c>
    </row>
    <row r="427" spans="1:11" x14ac:dyDescent="0.25">
      <c r="A427" s="20" t="s">
        <v>651</v>
      </c>
      <c r="B427" s="1" t="s">
        <v>2307</v>
      </c>
      <c r="C427" s="7">
        <v>42730</v>
      </c>
      <c r="D427" s="12">
        <v>42886.5</v>
      </c>
      <c r="E427">
        <v>2</v>
      </c>
      <c r="F427">
        <v>52190</v>
      </c>
      <c r="G427" s="1" t="s">
        <v>2411</v>
      </c>
      <c r="H427" s="1" t="s">
        <v>836</v>
      </c>
      <c r="I427" s="1">
        <f>VLOOKUP(K427,JASA_KIRIM!$A$2:$C$11,3,FALSE)</f>
        <v>8000</v>
      </c>
      <c r="J427" t="s">
        <v>4547</v>
      </c>
      <c r="K427" s="4" t="s">
        <v>198</v>
      </c>
    </row>
    <row r="428" spans="1:11" x14ac:dyDescent="0.25">
      <c r="A428" s="20" t="s">
        <v>660</v>
      </c>
      <c r="B428" s="1" t="s">
        <v>2308</v>
      </c>
      <c r="C428" s="7">
        <v>42723</v>
      </c>
      <c r="D428" s="12">
        <v>42887.5</v>
      </c>
      <c r="E428">
        <v>3</v>
      </c>
      <c r="F428">
        <v>85061</v>
      </c>
      <c r="G428" s="1" t="s">
        <v>2412</v>
      </c>
      <c r="H428" s="1" t="s">
        <v>841</v>
      </c>
      <c r="I428" s="1">
        <f>VLOOKUP(K428,JASA_KIRIM!$A$2:$C$11,3,FALSE)</f>
        <v>5000</v>
      </c>
      <c r="J428" t="s">
        <v>4548</v>
      </c>
      <c r="K428" s="4" t="s">
        <v>201</v>
      </c>
    </row>
    <row r="429" spans="1:11" x14ac:dyDescent="0.25">
      <c r="A429" s="20" t="s">
        <v>670</v>
      </c>
      <c r="B429" s="1" t="s">
        <v>2309</v>
      </c>
      <c r="C429" s="7">
        <v>42680</v>
      </c>
      <c r="D429" s="12">
        <v>42888.5</v>
      </c>
      <c r="E429">
        <v>2</v>
      </c>
      <c r="F429">
        <v>47879</v>
      </c>
      <c r="G429" s="1" t="s">
        <v>2413</v>
      </c>
      <c r="H429" s="1" t="s">
        <v>845</v>
      </c>
      <c r="I429" s="1">
        <f>VLOOKUP(K429,JASA_KIRIM!$A$2:$C$11,3,FALSE)</f>
        <v>7000</v>
      </c>
      <c r="J429" t="s">
        <v>4549</v>
      </c>
      <c r="K429" s="4" t="s">
        <v>206</v>
      </c>
    </row>
    <row r="430" spans="1:11" x14ac:dyDescent="0.25">
      <c r="A430" s="20" t="s">
        <v>674</v>
      </c>
      <c r="B430" s="1" t="s">
        <v>2310</v>
      </c>
      <c r="C430" s="7">
        <v>42824</v>
      </c>
      <c r="D430" s="12">
        <v>42889.5</v>
      </c>
      <c r="E430">
        <v>4</v>
      </c>
      <c r="F430">
        <v>21933</v>
      </c>
      <c r="G430" s="1" t="s">
        <v>2414</v>
      </c>
      <c r="H430" s="1" t="s">
        <v>849</v>
      </c>
      <c r="I430" s="1">
        <f>VLOOKUP(K430,JASA_KIRIM!$A$2:$C$11,3,FALSE)</f>
        <v>8000</v>
      </c>
      <c r="J430" t="s">
        <v>4550</v>
      </c>
      <c r="K430" s="4" t="s">
        <v>198</v>
      </c>
    </row>
    <row r="431" spans="1:11" x14ac:dyDescent="0.25">
      <c r="A431" s="20" t="s">
        <v>678</v>
      </c>
      <c r="B431" s="1" t="s">
        <v>2311</v>
      </c>
      <c r="C431" s="7">
        <v>42497</v>
      </c>
      <c r="D431" s="12">
        <v>42890.5</v>
      </c>
      <c r="E431">
        <v>1</v>
      </c>
      <c r="F431">
        <v>97218</v>
      </c>
      <c r="G431" s="1" t="s">
        <v>2415</v>
      </c>
      <c r="H431" s="1" t="s">
        <v>854</v>
      </c>
      <c r="I431" s="1">
        <f>VLOOKUP(K431,JASA_KIRIM!$A$2:$C$11,3,FALSE)</f>
        <v>10000</v>
      </c>
      <c r="J431" t="s">
        <v>4551</v>
      </c>
      <c r="K431" s="4" t="s">
        <v>207</v>
      </c>
    </row>
    <row r="432" spans="1:11" x14ac:dyDescent="0.25">
      <c r="A432" s="20" t="s">
        <v>687</v>
      </c>
      <c r="B432" s="1" t="s">
        <v>2312</v>
      </c>
      <c r="C432" s="7">
        <v>42733</v>
      </c>
      <c r="D432" s="12">
        <v>42891.5</v>
      </c>
      <c r="E432">
        <v>2</v>
      </c>
      <c r="F432">
        <v>34186</v>
      </c>
      <c r="G432" s="1" t="s">
        <v>2416</v>
      </c>
      <c r="H432" s="1" t="s">
        <v>859</v>
      </c>
      <c r="I432" s="1">
        <f>VLOOKUP(K432,JASA_KIRIM!$A$2:$C$11,3,FALSE)</f>
        <v>7000</v>
      </c>
      <c r="J432" t="s">
        <v>4552</v>
      </c>
      <c r="K432" s="4" t="s">
        <v>203</v>
      </c>
    </row>
    <row r="433" spans="1:11" x14ac:dyDescent="0.25">
      <c r="A433" s="20" t="s">
        <v>691</v>
      </c>
      <c r="B433" s="1" t="s">
        <v>2313</v>
      </c>
      <c r="C433" s="7">
        <v>42645</v>
      </c>
      <c r="D433" s="12">
        <v>42892.5</v>
      </c>
      <c r="E433">
        <v>2</v>
      </c>
      <c r="F433">
        <v>96122</v>
      </c>
      <c r="G433" s="1" t="s">
        <v>2417</v>
      </c>
      <c r="H433" s="1" t="s">
        <v>864</v>
      </c>
      <c r="I433" s="1">
        <f>VLOOKUP(K433,JASA_KIRIM!$A$2:$C$11,3,FALSE)</f>
        <v>14000</v>
      </c>
      <c r="J433" t="s">
        <v>4553</v>
      </c>
      <c r="K433" s="4" t="s">
        <v>205</v>
      </c>
    </row>
    <row r="434" spans="1:11" x14ac:dyDescent="0.25">
      <c r="A434" s="20" t="s">
        <v>700</v>
      </c>
      <c r="B434" s="1" t="s">
        <v>2314</v>
      </c>
      <c r="C434" s="7">
        <v>42758</v>
      </c>
      <c r="D434" s="12">
        <v>42893.5</v>
      </c>
      <c r="E434">
        <v>4</v>
      </c>
      <c r="F434">
        <v>25158</v>
      </c>
      <c r="G434" s="1" t="s">
        <v>2418</v>
      </c>
      <c r="H434" s="1" t="s">
        <v>868</v>
      </c>
      <c r="I434" s="1">
        <f>VLOOKUP(K434,JASA_KIRIM!$A$2:$C$11,3,FALSE)</f>
        <v>15000</v>
      </c>
      <c r="J434" t="s">
        <v>4554</v>
      </c>
      <c r="K434" s="4" t="s">
        <v>200</v>
      </c>
    </row>
    <row r="435" spans="1:11" x14ac:dyDescent="0.25">
      <c r="A435" s="20" t="s">
        <v>710</v>
      </c>
      <c r="B435" s="1" t="s">
        <v>2315</v>
      </c>
      <c r="C435" s="7">
        <v>42658</v>
      </c>
      <c r="D435" s="12">
        <v>42894.5</v>
      </c>
      <c r="E435">
        <v>3</v>
      </c>
      <c r="F435">
        <v>68589</v>
      </c>
      <c r="G435" s="1" t="s">
        <v>2419</v>
      </c>
      <c r="H435" s="1" t="s">
        <v>872</v>
      </c>
      <c r="I435" s="1">
        <f>VLOOKUP(K435,JASA_KIRIM!$A$2:$C$11,3,FALSE)</f>
        <v>14000</v>
      </c>
      <c r="J435" t="s">
        <v>4555</v>
      </c>
      <c r="K435" s="4" t="s">
        <v>205</v>
      </c>
    </row>
    <row r="436" spans="1:11" x14ac:dyDescent="0.25">
      <c r="A436" s="20" t="s">
        <v>5763</v>
      </c>
      <c r="B436" s="1" t="s">
        <v>2316</v>
      </c>
      <c r="C436" s="7">
        <v>42722</v>
      </c>
      <c r="D436" s="12">
        <v>42895.5</v>
      </c>
      <c r="E436">
        <v>4</v>
      </c>
      <c r="F436">
        <v>36884</v>
      </c>
      <c r="G436" s="1" t="s">
        <v>2420</v>
      </c>
      <c r="H436" s="1" t="s">
        <v>876</v>
      </c>
      <c r="I436" s="1">
        <f>VLOOKUP(K436,JASA_KIRIM!$A$2:$C$11,3,FALSE)</f>
        <v>12000</v>
      </c>
      <c r="J436" t="s">
        <v>4556</v>
      </c>
      <c r="K436" s="4" t="s">
        <v>202</v>
      </c>
    </row>
    <row r="437" spans="1:11" x14ac:dyDescent="0.25">
      <c r="A437" s="20" t="s">
        <v>719</v>
      </c>
      <c r="B437" s="1" t="s">
        <v>2317</v>
      </c>
      <c r="C437" s="7">
        <v>42494</v>
      </c>
      <c r="D437" s="12">
        <v>42896.5</v>
      </c>
      <c r="E437">
        <v>3</v>
      </c>
      <c r="F437">
        <v>52908</v>
      </c>
      <c r="G437" s="1" t="s">
        <v>2421</v>
      </c>
      <c r="H437" s="1" t="s">
        <v>881</v>
      </c>
      <c r="I437" s="1">
        <f>VLOOKUP(K437,JASA_KIRIM!$A$2:$C$11,3,FALSE)</f>
        <v>7000</v>
      </c>
      <c r="J437" t="s">
        <v>4557</v>
      </c>
      <c r="K437" s="4" t="s">
        <v>206</v>
      </c>
    </row>
    <row r="438" spans="1:11" x14ac:dyDescent="0.25">
      <c r="A438" s="20" t="s">
        <v>732</v>
      </c>
      <c r="B438" s="1" t="s">
        <v>2318</v>
      </c>
      <c r="C438" s="7">
        <v>42745</v>
      </c>
      <c r="D438" s="12">
        <v>42897.5</v>
      </c>
      <c r="E438">
        <v>4</v>
      </c>
      <c r="F438">
        <v>83877</v>
      </c>
      <c r="G438" s="1" t="s">
        <v>2422</v>
      </c>
      <c r="H438" s="1" t="s">
        <v>885</v>
      </c>
      <c r="I438" s="1">
        <f>VLOOKUP(K438,JASA_KIRIM!$A$2:$C$11,3,FALSE)</f>
        <v>9000</v>
      </c>
      <c r="J438" t="s">
        <v>4558</v>
      </c>
      <c r="K438" s="4" t="s">
        <v>199</v>
      </c>
    </row>
    <row r="439" spans="1:11" x14ac:dyDescent="0.25">
      <c r="A439" s="20" t="s">
        <v>745</v>
      </c>
      <c r="B439" s="1" t="s">
        <v>2319</v>
      </c>
      <c r="C439" s="7">
        <v>42808</v>
      </c>
      <c r="D439" s="12">
        <v>42898.5</v>
      </c>
      <c r="E439">
        <v>2</v>
      </c>
      <c r="F439">
        <v>54803</v>
      </c>
      <c r="G439" s="1" t="s">
        <v>2423</v>
      </c>
      <c r="H439" s="1" t="s">
        <v>890</v>
      </c>
      <c r="I439" s="1">
        <f>VLOOKUP(K439,JASA_KIRIM!$A$2:$C$11,3,FALSE)</f>
        <v>15000</v>
      </c>
      <c r="J439" t="s">
        <v>4559</v>
      </c>
      <c r="K439" s="4" t="s">
        <v>200</v>
      </c>
    </row>
    <row r="440" spans="1:11" x14ac:dyDescent="0.25">
      <c r="A440" s="20" t="s">
        <v>749</v>
      </c>
      <c r="B440" s="1" t="s">
        <v>2320</v>
      </c>
      <c r="C440" s="7">
        <v>42776</v>
      </c>
      <c r="D440" s="12">
        <v>42899.5</v>
      </c>
      <c r="E440">
        <v>2</v>
      </c>
      <c r="F440">
        <v>93683</v>
      </c>
      <c r="G440" s="1" t="s">
        <v>2424</v>
      </c>
      <c r="H440" s="1" t="s">
        <v>895</v>
      </c>
      <c r="I440" s="1">
        <f>VLOOKUP(K440,JASA_KIRIM!$A$2:$C$11,3,FALSE)</f>
        <v>12000</v>
      </c>
      <c r="J440" t="s">
        <v>4560</v>
      </c>
      <c r="K440" s="4" t="s">
        <v>202</v>
      </c>
    </row>
    <row r="441" spans="1:11" x14ac:dyDescent="0.25">
      <c r="A441" s="20" t="s">
        <v>754</v>
      </c>
      <c r="B441" s="1" t="s">
        <v>2321</v>
      </c>
      <c r="C441" s="7">
        <v>42722</v>
      </c>
      <c r="D441" s="12">
        <v>42900.5</v>
      </c>
      <c r="E441">
        <v>3</v>
      </c>
      <c r="F441">
        <v>80204</v>
      </c>
      <c r="G441" s="1" t="s">
        <v>2425</v>
      </c>
      <c r="H441" s="1" t="s">
        <v>899</v>
      </c>
      <c r="I441" s="1">
        <f>VLOOKUP(K441,JASA_KIRIM!$A$2:$C$11,3,FALSE)</f>
        <v>14000</v>
      </c>
      <c r="J441" t="s">
        <v>4561</v>
      </c>
      <c r="K441" s="4" t="s">
        <v>205</v>
      </c>
    </row>
    <row r="442" spans="1:11" x14ac:dyDescent="0.25">
      <c r="A442" s="20" t="s">
        <v>759</v>
      </c>
      <c r="B442" s="1" t="s">
        <v>2322</v>
      </c>
      <c r="C442" s="7">
        <v>42626</v>
      </c>
      <c r="D442" s="12">
        <v>42901.5</v>
      </c>
      <c r="E442">
        <v>1</v>
      </c>
      <c r="F442">
        <v>33527</v>
      </c>
      <c r="G442" s="1" t="s">
        <v>2426</v>
      </c>
      <c r="H442" s="1" t="s">
        <v>904</v>
      </c>
      <c r="I442" s="1">
        <f>VLOOKUP(K442,JASA_KIRIM!$A$2:$C$11,3,FALSE)</f>
        <v>15000</v>
      </c>
      <c r="J442" t="s">
        <v>4562</v>
      </c>
      <c r="K442" s="4" t="s">
        <v>200</v>
      </c>
    </row>
    <row r="443" spans="1:11" x14ac:dyDescent="0.25">
      <c r="A443" s="20" t="s">
        <v>764</v>
      </c>
      <c r="B443" s="1" t="s">
        <v>2323</v>
      </c>
      <c r="C443" s="7">
        <v>42805</v>
      </c>
      <c r="D443" s="12">
        <v>42902.5</v>
      </c>
      <c r="E443">
        <v>1</v>
      </c>
      <c r="F443">
        <v>33453</v>
      </c>
      <c r="G443" s="1" t="s">
        <v>2427</v>
      </c>
      <c r="H443" s="1" t="s">
        <v>909</v>
      </c>
      <c r="I443" s="1">
        <f>VLOOKUP(K443,JASA_KIRIM!$A$2:$C$11,3,FALSE)</f>
        <v>5000</v>
      </c>
      <c r="J443" t="s">
        <v>4563</v>
      </c>
      <c r="K443" s="4" t="s">
        <v>201</v>
      </c>
    </row>
    <row r="444" spans="1:11" x14ac:dyDescent="0.25">
      <c r="A444" s="20" t="s">
        <v>769</v>
      </c>
      <c r="B444" s="1" t="s">
        <v>2324</v>
      </c>
      <c r="C444" s="7">
        <v>42625</v>
      </c>
      <c r="D444" s="12">
        <v>42903.5</v>
      </c>
      <c r="E444">
        <v>3</v>
      </c>
      <c r="F444">
        <v>44456</v>
      </c>
      <c r="G444" s="1" t="s">
        <v>2428</v>
      </c>
      <c r="H444" s="1" t="s">
        <v>913</v>
      </c>
      <c r="I444" s="1">
        <f>VLOOKUP(K444,JASA_KIRIM!$A$2:$C$11,3,FALSE)</f>
        <v>7000</v>
      </c>
      <c r="J444" t="s">
        <v>4564</v>
      </c>
      <c r="K444" s="4" t="s">
        <v>206</v>
      </c>
    </row>
    <row r="445" spans="1:11" x14ac:dyDescent="0.25">
      <c r="A445" s="20" t="s">
        <v>773</v>
      </c>
      <c r="B445" s="1" t="s">
        <v>2325</v>
      </c>
      <c r="C445" s="7">
        <v>42644</v>
      </c>
      <c r="D445" s="12">
        <v>42904.5</v>
      </c>
      <c r="E445">
        <v>3</v>
      </c>
      <c r="F445">
        <v>89452</v>
      </c>
      <c r="G445" s="1" t="s">
        <v>2429</v>
      </c>
      <c r="H445" s="1" t="s">
        <v>917</v>
      </c>
      <c r="I445" s="1">
        <f>VLOOKUP(K445,JASA_KIRIM!$A$2:$C$11,3,FALSE)</f>
        <v>7000</v>
      </c>
      <c r="J445" t="s">
        <v>4565</v>
      </c>
      <c r="K445" s="4" t="s">
        <v>206</v>
      </c>
    </row>
    <row r="446" spans="1:11" x14ac:dyDescent="0.25">
      <c r="A446" s="20" t="s">
        <v>777</v>
      </c>
      <c r="B446" s="1" t="s">
        <v>2326</v>
      </c>
      <c r="C446" s="7">
        <v>42797</v>
      </c>
      <c r="D446" s="12">
        <v>42905.5</v>
      </c>
      <c r="E446">
        <v>2</v>
      </c>
      <c r="F446">
        <v>61377</v>
      </c>
      <c r="G446" s="1" t="s">
        <v>2430</v>
      </c>
      <c r="H446" s="1" t="s">
        <v>922</v>
      </c>
      <c r="I446" s="1">
        <f>VLOOKUP(K446,JASA_KIRIM!$A$2:$C$11,3,FALSE)</f>
        <v>8000</v>
      </c>
      <c r="J446" t="s">
        <v>4566</v>
      </c>
      <c r="K446" s="4" t="s">
        <v>204</v>
      </c>
    </row>
    <row r="447" spans="1:11" x14ac:dyDescent="0.25">
      <c r="A447" s="20" t="s">
        <v>782</v>
      </c>
      <c r="B447" s="1" t="s">
        <v>2327</v>
      </c>
      <c r="C447" s="7">
        <v>42778</v>
      </c>
      <c r="D447" s="12">
        <v>42906.5</v>
      </c>
      <c r="E447">
        <v>2</v>
      </c>
      <c r="F447">
        <v>77095</v>
      </c>
      <c r="G447" s="1" t="s">
        <v>2483</v>
      </c>
      <c r="H447" s="1" t="s">
        <v>927</v>
      </c>
      <c r="I447" s="1">
        <f>VLOOKUP(K447,JASA_KIRIM!$A$2:$C$11,3,FALSE)</f>
        <v>5000</v>
      </c>
      <c r="J447" t="s">
        <v>4567</v>
      </c>
      <c r="K447" s="4" t="s">
        <v>201</v>
      </c>
    </row>
    <row r="448" spans="1:11" x14ac:dyDescent="0.25">
      <c r="A448" s="20" t="s">
        <v>786</v>
      </c>
      <c r="B448" s="1" t="s">
        <v>2328</v>
      </c>
      <c r="C448" s="7">
        <v>42688</v>
      </c>
      <c r="D448" s="12">
        <v>42907.5</v>
      </c>
      <c r="E448">
        <v>3</v>
      </c>
      <c r="F448">
        <v>62781</v>
      </c>
      <c r="G448" s="1" t="s">
        <v>2432</v>
      </c>
      <c r="H448" s="1" t="s">
        <v>932</v>
      </c>
      <c r="I448" s="1">
        <f>VLOOKUP(K448,JASA_KIRIM!$A$2:$C$11,3,FALSE)</f>
        <v>10000</v>
      </c>
      <c r="J448" t="s">
        <v>4568</v>
      </c>
      <c r="K448" s="4" t="s">
        <v>207</v>
      </c>
    </row>
    <row r="449" spans="1:11" x14ac:dyDescent="0.25">
      <c r="A449" s="20" t="s">
        <v>795</v>
      </c>
      <c r="B449" s="1" t="s">
        <v>2329</v>
      </c>
      <c r="C449" s="7">
        <v>42565</v>
      </c>
      <c r="D449" s="12">
        <v>42908.5</v>
      </c>
      <c r="E449">
        <v>4</v>
      </c>
      <c r="F449">
        <v>17866</v>
      </c>
      <c r="G449" s="1" t="s">
        <v>2433</v>
      </c>
      <c r="H449" s="1" t="s">
        <v>937</v>
      </c>
      <c r="I449" s="1">
        <f>VLOOKUP(K449,JASA_KIRIM!$A$2:$C$11,3,FALSE)</f>
        <v>5000</v>
      </c>
      <c r="J449" t="s">
        <v>4569</v>
      </c>
      <c r="K449" s="4" t="s">
        <v>201</v>
      </c>
    </row>
    <row r="450" spans="1:11" x14ac:dyDescent="0.25">
      <c r="A450" s="20" t="s">
        <v>805</v>
      </c>
      <c r="B450" s="1" t="s">
        <v>2330</v>
      </c>
      <c r="C450" s="7">
        <v>42644</v>
      </c>
      <c r="D450" s="12">
        <v>42909.5</v>
      </c>
      <c r="E450">
        <v>2</v>
      </c>
      <c r="F450">
        <v>30193</v>
      </c>
      <c r="G450" s="1" t="s">
        <v>2434</v>
      </c>
      <c r="H450" s="1" t="s">
        <v>941</v>
      </c>
      <c r="I450" s="1">
        <f>VLOOKUP(K450,JASA_KIRIM!$A$2:$C$11,3,FALSE)</f>
        <v>10000</v>
      </c>
      <c r="J450" t="s">
        <v>4570</v>
      </c>
      <c r="K450" s="4" t="s">
        <v>207</v>
      </c>
    </row>
    <row r="451" spans="1:11" x14ac:dyDescent="0.25">
      <c r="A451" s="20" t="s">
        <v>815</v>
      </c>
      <c r="B451" s="1" t="s">
        <v>2331</v>
      </c>
      <c r="C451" s="7">
        <v>42627</v>
      </c>
      <c r="D451" s="12">
        <v>42910.5</v>
      </c>
      <c r="E451">
        <v>3</v>
      </c>
      <c r="F451">
        <v>24100</v>
      </c>
      <c r="G451" s="1" t="s">
        <v>2431</v>
      </c>
      <c r="H451" s="1" t="s">
        <v>945</v>
      </c>
      <c r="I451" s="1">
        <f>VLOOKUP(K451,JASA_KIRIM!$A$2:$C$11,3,FALSE)</f>
        <v>9000</v>
      </c>
      <c r="J451" t="s">
        <v>4571</v>
      </c>
      <c r="K451" s="4" t="s">
        <v>199</v>
      </c>
    </row>
    <row r="452" spans="1:11" x14ac:dyDescent="0.25">
      <c r="A452" s="20" t="s">
        <v>820</v>
      </c>
      <c r="B452" s="1" t="s">
        <v>2332</v>
      </c>
      <c r="C452" s="7">
        <v>42723</v>
      </c>
      <c r="D452" s="12">
        <v>42911.5</v>
      </c>
      <c r="E452">
        <v>4</v>
      </c>
      <c r="F452">
        <v>60673</v>
      </c>
      <c r="G452" s="1" t="s">
        <v>2398</v>
      </c>
      <c r="H452" s="1" t="s">
        <v>949</v>
      </c>
      <c r="I452" s="1">
        <f>VLOOKUP(K452,JASA_KIRIM!$A$2:$C$11,3,FALSE)</f>
        <v>9000</v>
      </c>
      <c r="J452" t="s">
        <v>4572</v>
      </c>
      <c r="K452" s="4" t="s">
        <v>199</v>
      </c>
    </row>
    <row r="453" spans="1:11" x14ac:dyDescent="0.25">
      <c r="A453" s="20" t="s">
        <v>824</v>
      </c>
      <c r="B453" s="1" t="s">
        <v>2333</v>
      </c>
      <c r="C453" s="7">
        <v>42756</v>
      </c>
      <c r="D453" s="12">
        <v>42912.5</v>
      </c>
      <c r="E453">
        <v>1</v>
      </c>
      <c r="F453">
        <v>42433</v>
      </c>
      <c r="G453" s="1" t="s">
        <v>2435</v>
      </c>
      <c r="H453" s="1" t="s">
        <v>954</v>
      </c>
      <c r="I453" s="1">
        <f>VLOOKUP(K453,JASA_KIRIM!$A$2:$C$11,3,FALSE)</f>
        <v>14000</v>
      </c>
      <c r="J453" t="s">
        <v>4573</v>
      </c>
      <c r="K453" s="4" t="s">
        <v>205</v>
      </c>
    </row>
    <row r="454" spans="1:11" x14ac:dyDescent="0.25">
      <c r="A454" s="20" t="s">
        <v>828</v>
      </c>
      <c r="B454" s="1" t="s">
        <v>2334</v>
      </c>
      <c r="C454" s="7">
        <v>42620</v>
      </c>
      <c r="D454" s="12">
        <v>42913.5</v>
      </c>
      <c r="E454">
        <v>3</v>
      </c>
      <c r="F454">
        <v>59106</v>
      </c>
      <c r="G454" s="1" t="s">
        <v>2436</v>
      </c>
      <c r="H454" s="1" t="s">
        <v>959</v>
      </c>
      <c r="I454" s="1">
        <f>VLOOKUP(K454,JASA_KIRIM!$A$2:$C$11,3,FALSE)</f>
        <v>7000</v>
      </c>
      <c r="J454" t="s">
        <v>4574</v>
      </c>
      <c r="K454" s="4" t="s">
        <v>206</v>
      </c>
    </row>
    <row r="455" spans="1:11" x14ac:dyDescent="0.25">
      <c r="A455" s="20" t="s">
        <v>832</v>
      </c>
      <c r="B455" s="1" t="s">
        <v>2335</v>
      </c>
      <c r="C455" s="7">
        <v>42749</v>
      </c>
      <c r="D455" s="12">
        <v>42914.5</v>
      </c>
      <c r="E455">
        <v>4</v>
      </c>
      <c r="F455">
        <v>64783</v>
      </c>
      <c r="G455" s="1" t="s">
        <v>2437</v>
      </c>
      <c r="H455" s="1" t="s">
        <v>963</v>
      </c>
      <c r="I455" s="1">
        <f>VLOOKUP(K455,JASA_KIRIM!$A$2:$C$11,3,FALSE)</f>
        <v>8000</v>
      </c>
      <c r="J455" t="s">
        <v>4575</v>
      </c>
      <c r="K455" s="4" t="s">
        <v>204</v>
      </c>
    </row>
    <row r="456" spans="1:11" x14ac:dyDescent="0.25">
      <c r="A456" s="20" t="s">
        <v>855</v>
      </c>
      <c r="B456" s="1" t="s">
        <v>2336</v>
      </c>
      <c r="C456" s="7">
        <v>42829</v>
      </c>
      <c r="D456" s="12">
        <v>42915.5</v>
      </c>
      <c r="E456">
        <v>4</v>
      </c>
      <c r="F456">
        <v>53953</v>
      </c>
      <c r="G456" s="1" t="s">
        <v>2438</v>
      </c>
      <c r="H456" s="1" t="s">
        <v>968</v>
      </c>
      <c r="I456" s="1">
        <f>VLOOKUP(K456,JASA_KIRIM!$A$2:$C$11,3,FALSE)</f>
        <v>7000</v>
      </c>
      <c r="J456" t="s">
        <v>4576</v>
      </c>
      <c r="K456" s="4" t="s">
        <v>203</v>
      </c>
    </row>
    <row r="457" spans="1:11" x14ac:dyDescent="0.25">
      <c r="A457" s="20" t="s">
        <v>860</v>
      </c>
      <c r="B457" s="1" t="s">
        <v>2337</v>
      </c>
      <c r="C457" s="7">
        <v>42661</v>
      </c>
      <c r="D457" s="12">
        <v>42916.5</v>
      </c>
      <c r="E457">
        <v>4</v>
      </c>
      <c r="F457">
        <v>29833</v>
      </c>
      <c r="G457" s="1" t="s">
        <v>2484</v>
      </c>
      <c r="H457" s="1" t="s">
        <v>973</v>
      </c>
      <c r="I457" s="1">
        <f>VLOOKUP(K457,JASA_KIRIM!$A$2:$C$11,3,FALSE)</f>
        <v>15000</v>
      </c>
      <c r="J457" t="s">
        <v>4577</v>
      </c>
      <c r="K457" s="4" t="s">
        <v>200</v>
      </c>
    </row>
    <row r="458" spans="1:11" x14ac:dyDescent="0.25">
      <c r="A458" s="20" t="s">
        <v>865</v>
      </c>
      <c r="B458" s="1" t="s">
        <v>2338</v>
      </c>
      <c r="C458" s="7">
        <v>42569</v>
      </c>
      <c r="D458" s="12">
        <v>42917.5</v>
      </c>
      <c r="E458">
        <v>3</v>
      </c>
      <c r="F458">
        <v>31957</v>
      </c>
      <c r="G458" s="1" t="s">
        <v>2440</v>
      </c>
      <c r="H458" s="1" t="s">
        <v>978</v>
      </c>
      <c r="I458" s="1">
        <f>VLOOKUP(K458,JASA_KIRIM!$A$2:$C$11,3,FALSE)</f>
        <v>7000</v>
      </c>
      <c r="J458" t="s">
        <v>4578</v>
      </c>
      <c r="K458" s="4" t="s">
        <v>203</v>
      </c>
    </row>
    <row r="459" spans="1:11" x14ac:dyDescent="0.25">
      <c r="A459" s="20" t="s">
        <v>869</v>
      </c>
      <c r="B459" s="1" t="s">
        <v>2339</v>
      </c>
      <c r="C459" s="7">
        <v>42817</v>
      </c>
      <c r="D459" s="12">
        <v>42918.5</v>
      </c>
      <c r="E459">
        <v>4</v>
      </c>
      <c r="F459">
        <v>23112</v>
      </c>
      <c r="G459" s="1" t="s">
        <v>2441</v>
      </c>
      <c r="H459" s="1" t="s">
        <v>983</v>
      </c>
      <c r="I459" s="1">
        <f>VLOOKUP(K459,JASA_KIRIM!$A$2:$C$11,3,FALSE)</f>
        <v>5000</v>
      </c>
      <c r="J459" t="s">
        <v>4579</v>
      </c>
      <c r="K459" s="4" t="s">
        <v>201</v>
      </c>
    </row>
    <row r="460" spans="1:11" x14ac:dyDescent="0.25">
      <c r="A460" s="20" t="s">
        <v>873</v>
      </c>
      <c r="B460" s="1" t="s">
        <v>2340</v>
      </c>
      <c r="C460" s="7">
        <v>42529</v>
      </c>
      <c r="D460" s="12">
        <v>42919.5</v>
      </c>
      <c r="E460">
        <v>2</v>
      </c>
      <c r="F460">
        <v>23153</v>
      </c>
      <c r="G460" s="1" t="s">
        <v>2485</v>
      </c>
      <c r="H460" s="1" t="s">
        <v>988</v>
      </c>
      <c r="I460" s="1">
        <f>VLOOKUP(K460,JASA_KIRIM!$A$2:$C$11,3,FALSE)</f>
        <v>7000</v>
      </c>
      <c r="J460" t="s">
        <v>4580</v>
      </c>
      <c r="K460" s="4" t="s">
        <v>203</v>
      </c>
    </row>
    <row r="461" spans="1:11" x14ac:dyDescent="0.25">
      <c r="A461" s="20" t="s">
        <v>877</v>
      </c>
      <c r="B461" s="1" t="s">
        <v>2341</v>
      </c>
      <c r="C461" s="7">
        <v>42835</v>
      </c>
      <c r="D461" s="12">
        <v>42920.5</v>
      </c>
      <c r="E461">
        <v>2</v>
      </c>
      <c r="F461">
        <v>77221</v>
      </c>
      <c r="G461" s="1" t="s">
        <v>2443</v>
      </c>
      <c r="H461" s="1" t="s">
        <v>992</v>
      </c>
      <c r="I461" s="1">
        <f>VLOOKUP(K461,JASA_KIRIM!$A$2:$C$11,3,FALSE)</f>
        <v>7000</v>
      </c>
      <c r="J461" t="s">
        <v>4581</v>
      </c>
      <c r="K461" s="4" t="s">
        <v>203</v>
      </c>
    </row>
    <row r="462" spans="1:11" x14ac:dyDescent="0.25">
      <c r="A462" s="20" t="s">
        <v>882</v>
      </c>
      <c r="B462" s="1" t="s">
        <v>2342</v>
      </c>
      <c r="C462" s="7">
        <v>42656</v>
      </c>
      <c r="D462" s="12">
        <v>42921.5</v>
      </c>
      <c r="E462">
        <v>3</v>
      </c>
      <c r="F462">
        <v>39638</v>
      </c>
      <c r="G462" s="1" t="s">
        <v>2444</v>
      </c>
      <c r="H462" s="1" t="s">
        <v>997</v>
      </c>
      <c r="I462" s="1">
        <f>VLOOKUP(K462,JASA_KIRIM!$A$2:$C$11,3,FALSE)</f>
        <v>8000</v>
      </c>
      <c r="J462" t="s">
        <v>4582</v>
      </c>
      <c r="K462" s="4" t="s">
        <v>204</v>
      </c>
    </row>
    <row r="463" spans="1:11" x14ac:dyDescent="0.25">
      <c r="A463" s="20" t="s">
        <v>886</v>
      </c>
      <c r="B463" s="1" t="s">
        <v>2343</v>
      </c>
      <c r="C463" s="7">
        <v>42680</v>
      </c>
      <c r="D463" s="12">
        <v>42922.5</v>
      </c>
      <c r="E463">
        <v>3</v>
      </c>
      <c r="F463">
        <v>58597</v>
      </c>
      <c r="G463" s="1" t="s">
        <v>2442</v>
      </c>
      <c r="H463" s="1" t="s">
        <v>1001</v>
      </c>
      <c r="I463" s="1">
        <f>VLOOKUP(K463,JASA_KIRIM!$A$2:$C$11,3,FALSE)</f>
        <v>15000</v>
      </c>
      <c r="J463" t="s">
        <v>4583</v>
      </c>
      <c r="K463" s="4" t="s">
        <v>200</v>
      </c>
    </row>
    <row r="464" spans="1:11" x14ac:dyDescent="0.25">
      <c r="A464" s="20" t="s">
        <v>891</v>
      </c>
      <c r="B464" s="1" t="s">
        <v>2344</v>
      </c>
      <c r="C464" s="7">
        <v>42516</v>
      </c>
      <c r="D464" s="12">
        <v>42923.5</v>
      </c>
      <c r="E464">
        <v>4</v>
      </c>
      <c r="F464">
        <v>33274</v>
      </c>
      <c r="G464" s="1" t="s">
        <v>2445</v>
      </c>
      <c r="H464" s="1" t="s">
        <v>1005</v>
      </c>
      <c r="I464" s="1">
        <f>VLOOKUP(K464,JASA_KIRIM!$A$2:$C$11,3,FALSE)</f>
        <v>7000</v>
      </c>
      <c r="J464" t="s">
        <v>4584</v>
      </c>
      <c r="K464" s="4" t="s">
        <v>206</v>
      </c>
    </row>
    <row r="465" spans="1:11" x14ac:dyDescent="0.25">
      <c r="A465" s="20" t="s">
        <v>896</v>
      </c>
      <c r="B465" s="1" t="s">
        <v>2345</v>
      </c>
      <c r="C465" s="7">
        <v>42719</v>
      </c>
      <c r="D465" s="12">
        <v>42924.5</v>
      </c>
      <c r="E465">
        <v>1</v>
      </c>
      <c r="F465">
        <v>70322</v>
      </c>
      <c r="G465" s="1" t="s">
        <v>2446</v>
      </c>
      <c r="H465" s="1" t="s">
        <v>1010</v>
      </c>
      <c r="I465" s="1">
        <f>VLOOKUP(K465,JASA_KIRIM!$A$2:$C$11,3,FALSE)</f>
        <v>14000</v>
      </c>
      <c r="J465" t="s">
        <v>4585</v>
      </c>
      <c r="K465" s="4" t="s">
        <v>205</v>
      </c>
    </row>
    <row r="466" spans="1:11" x14ac:dyDescent="0.25">
      <c r="A466" s="20" t="s">
        <v>900</v>
      </c>
      <c r="B466" s="1" t="s">
        <v>2346</v>
      </c>
      <c r="C466" s="7">
        <v>42681</v>
      </c>
      <c r="D466" s="12">
        <v>42925.5</v>
      </c>
      <c r="E466">
        <v>2</v>
      </c>
      <c r="F466">
        <v>95964</v>
      </c>
      <c r="G466" s="1" t="s">
        <v>2447</v>
      </c>
      <c r="H466" s="1" t="s">
        <v>1014</v>
      </c>
      <c r="I466" s="1">
        <f>VLOOKUP(K466,JASA_KIRIM!$A$2:$C$11,3,FALSE)</f>
        <v>10000</v>
      </c>
      <c r="J466" t="s">
        <v>4586</v>
      </c>
      <c r="K466" s="4" t="s">
        <v>207</v>
      </c>
    </row>
    <row r="467" spans="1:11" x14ac:dyDescent="0.25">
      <c r="A467" s="20" t="s">
        <v>905</v>
      </c>
      <c r="B467" s="1" t="s">
        <v>2347</v>
      </c>
      <c r="C467" s="7">
        <v>42618</v>
      </c>
      <c r="D467" s="12">
        <v>42926.5</v>
      </c>
      <c r="E467">
        <v>1</v>
      </c>
      <c r="F467">
        <v>93117</v>
      </c>
      <c r="G467" s="1" t="s">
        <v>2448</v>
      </c>
      <c r="H467" s="1" t="s">
        <v>1018</v>
      </c>
      <c r="I467" s="1">
        <f>VLOOKUP(K467,JASA_KIRIM!$A$2:$C$11,3,FALSE)</f>
        <v>8000</v>
      </c>
      <c r="J467" t="s">
        <v>4587</v>
      </c>
      <c r="K467" s="4" t="s">
        <v>198</v>
      </c>
    </row>
    <row r="468" spans="1:11" x14ac:dyDescent="0.25">
      <c r="A468" s="20" t="s">
        <v>910</v>
      </c>
      <c r="B468" s="1" t="s">
        <v>2348</v>
      </c>
      <c r="C468" s="7">
        <v>42733</v>
      </c>
      <c r="D468" s="12">
        <v>42927.5</v>
      </c>
      <c r="E468">
        <v>2</v>
      </c>
      <c r="F468">
        <v>32420</v>
      </c>
      <c r="G468" s="1" t="s">
        <v>2449</v>
      </c>
      <c r="H468" s="1" t="s">
        <v>1022</v>
      </c>
      <c r="I468" s="1">
        <f>VLOOKUP(K468,JASA_KIRIM!$A$2:$C$11,3,FALSE)</f>
        <v>12000</v>
      </c>
      <c r="J468" t="s">
        <v>4588</v>
      </c>
      <c r="K468" s="4" t="s">
        <v>202</v>
      </c>
    </row>
    <row r="469" spans="1:11" x14ac:dyDescent="0.25">
      <c r="A469" s="20" t="s">
        <v>914</v>
      </c>
      <c r="B469" s="1" t="s">
        <v>2349</v>
      </c>
      <c r="C469" s="7">
        <v>42554</v>
      </c>
      <c r="D469" s="12">
        <v>42928.5</v>
      </c>
      <c r="E469">
        <v>3</v>
      </c>
      <c r="F469">
        <v>93418</v>
      </c>
      <c r="G469" s="1" t="s">
        <v>2450</v>
      </c>
      <c r="H469" s="1" t="s">
        <v>1026</v>
      </c>
      <c r="I469" s="1">
        <f>VLOOKUP(K469,JASA_KIRIM!$A$2:$C$11,3,FALSE)</f>
        <v>9000</v>
      </c>
      <c r="J469" t="s">
        <v>4589</v>
      </c>
      <c r="K469" s="4" t="s">
        <v>199</v>
      </c>
    </row>
    <row r="470" spans="1:11" x14ac:dyDescent="0.25">
      <c r="A470" s="20" t="s">
        <v>918</v>
      </c>
      <c r="B470" s="1" t="s">
        <v>2350</v>
      </c>
      <c r="C470" s="7">
        <v>42574</v>
      </c>
      <c r="D470" s="12">
        <v>42929.5</v>
      </c>
      <c r="E470">
        <v>2</v>
      </c>
      <c r="F470">
        <v>96740</v>
      </c>
      <c r="G470" s="1" t="s">
        <v>2451</v>
      </c>
      <c r="H470" s="1" t="s">
        <v>1030</v>
      </c>
      <c r="I470" s="1">
        <f>VLOOKUP(K470,JASA_KIRIM!$A$2:$C$11,3,FALSE)</f>
        <v>8000</v>
      </c>
      <c r="J470" t="s">
        <v>4590</v>
      </c>
      <c r="K470" s="4" t="s">
        <v>198</v>
      </c>
    </row>
    <row r="471" spans="1:11" x14ac:dyDescent="0.25">
      <c r="A471" s="20" t="s">
        <v>923</v>
      </c>
      <c r="B471" s="1" t="s">
        <v>2351</v>
      </c>
      <c r="C471" s="7">
        <v>42585</v>
      </c>
      <c r="D471" s="12">
        <v>42930.5</v>
      </c>
      <c r="E471">
        <v>3</v>
      </c>
      <c r="F471">
        <v>30606</v>
      </c>
      <c r="G471" s="1" t="s">
        <v>2480</v>
      </c>
      <c r="H471" s="1" t="s">
        <v>1035</v>
      </c>
      <c r="I471" s="1">
        <f>VLOOKUP(K471,JASA_KIRIM!$A$2:$C$11,3,FALSE)</f>
        <v>10000</v>
      </c>
      <c r="J471" t="s">
        <v>4591</v>
      </c>
      <c r="K471" s="4" t="s">
        <v>207</v>
      </c>
    </row>
    <row r="472" spans="1:11" x14ac:dyDescent="0.25">
      <c r="A472" s="20" t="s">
        <v>928</v>
      </c>
      <c r="B472" s="1" t="s">
        <v>2352</v>
      </c>
      <c r="C472" s="7">
        <v>42733</v>
      </c>
      <c r="D472" s="12">
        <v>42931.5</v>
      </c>
      <c r="E472">
        <v>2</v>
      </c>
      <c r="F472">
        <v>90573</v>
      </c>
      <c r="G472" s="1" t="s">
        <v>2452</v>
      </c>
      <c r="H472" s="1" t="s">
        <v>1039</v>
      </c>
      <c r="I472" s="1">
        <f>VLOOKUP(K472,JASA_KIRIM!$A$2:$C$11,3,FALSE)</f>
        <v>8000</v>
      </c>
      <c r="J472" t="s">
        <v>4592</v>
      </c>
      <c r="K472" s="4" t="s">
        <v>204</v>
      </c>
    </row>
    <row r="473" spans="1:11" x14ac:dyDescent="0.25">
      <c r="A473" s="20" t="s">
        <v>933</v>
      </c>
      <c r="B473" s="1" t="s">
        <v>2353</v>
      </c>
      <c r="C473" s="7">
        <v>42791</v>
      </c>
      <c r="D473" s="12">
        <v>42932.5</v>
      </c>
      <c r="E473">
        <v>4</v>
      </c>
      <c r="F473">
        <v>24780</v>
      </c>
      <c r="G473" s="1" t="s">
        <v>2453</v>
      </c>
      <c r="H473" s="1" t="s">
        <v>1043</v>
      </c>
      <c r="I473" s="1">
        <f>VLOOKUP(K473,JASA_KIRIM!$A$2:$C$11,3,FALSE)</f>
        <v>5000</v>
      </c>
      <c r="J473" t="s">
        <v>4593</v>
      </c>
      <c r="K473" s="4" t="s">
        <v>201</v>
      </c>
    </row>
    <row r="474" spans="1:11" x14ac:dyDescent="0.25">
      <c r="A474" s="20" t="s">
        <v>938</v>
      </c>
      <c r="B474" s="1" t="s">
        <v>2354</v>
      </c>
      <c r="C474" s="7">
        <v>42503</v>
      </c>
      <c r="D474" s="12">
        <v>42933.5</v>
      </c>
      <c r="E474">
        <v>1</v>
      </c>
      <c r="F474">
        <v>64612</v>
      </c>
      <c r="G474" s="1" t="s">
        <v>2454</v>
      </c>
      <c r="H474" s="1" t="s">
        <v>1048</v>
      </c>
      <c r="I474" s="1">
        <f>VLOOKUP(K474,JASA_KIRIM!$A$2:$C$11,3,FALSE)</f>
        <v>7000</v>
      </c>
      <c r="J474" t="s">
        <v>4594</v>
      </c>
      <c r="K474" s="4" t="s">
        <v>206</v>
      </c>
    </row>
    <row r="475" spans="1:11" x14ac:dyDescent="0.25">
      <c r="A475" s="20" t="s">
        <v>942</v>
      </c>
      <c r="B475" s="1" t="s">
        <v>2355</v>
      </c>
      <c r="C475" s="7">
        <v>42704</v>
      </c>
      <c r="D475" s="12">
        <v>42934.5</v>
      </c>
      <c r="E475">
        <v>4</v>
      </c>
      <c r="F475">
        <v>23916</v>
      </c>
      <c r="G475" s="1" t="s">
        <v>2455</v>
      </c>
      <c r="H475" s="1" t="s">
        <v>1052</v>
      </c>
      <c r="I475" s="1">
        <f>VLOOKUP(K475,JASA_KIRIM!$A$2:$C$11,3,FALSE)</f>
        <v>5000</v>
      </c>
      <c r="J475" t="s">
        <v>4595</v>
      </c>
      <c r="K475" s="4" t="s">
        <v>201</v>
      </c>
    </row>
    <row r="476" spans="1:11" x14ac:dyDescent="0.25">
      <c r="A476" s="20" t="s">
        <v>946</v>
      </c>
      <c r="B476" s="1" t="s">
        <v>2356</v>
      </c>
      <c r="C476" s="7">
        <v>42694</v>
      </c>
      <c r="D476" s="12">
        <v>42935.5</v>
      </c>
      <c r="E476">
        <v>3</v>
      </c>
      <c r="F476">
        <v>25193</v>
      </c>
      <c r="G476" s="1" t="s">
        <v>2456</v>
      </c>
      <c r="H476" s="1" t="s">
        <v>1056</v>
      </c>
      <c r="I476" s="1">
        <f>VLOOKUP(K476,JASA_KIRIM!$A$2:$C$11,3,FALSE)</f>
        <v>7000</v>
      </c>
      <c r="J476" t="s">
        <v>4596</v>
      </c>
      <c r="K476" s="4" t="s">
        <v>203</v>
      </c>
    </row>
    <row r="477" spans="1:11" x14ac:dyDescent="0.25">
      <c r="A477" s="20" t="s">
        <v>950</v>
      </c>
      <c r="B477" s="1" t="s">
        <v>2357</v>
      </c>
      <c r="C477" s="7">
        <v>42595</v>
      </c>
      <c r="D477" s="12">
        <v>42936.5</v>
      </c>
      <c r="E477">
        <v>3</v>
      </c>
      <c r="F477">
        <v>75410</v>
      </c>
      <c r="G477" s="1" t="s">
        <v>2457</v>
      </c>
      <c r="H477" s="1" t="s">
        <v>1060</v>
      </c>
      <c r="I477" s="1">
        <f>VLOOKUP(K477,JASA_KIRIM!$A$2:$C$11,3,FALSE)</f>
        <v>9000</v>
      </c>
      <c r="J477" t="s">
        <v>4597</v>
      </c>
      <c r="K477" s="4" t="s">
        <v>199</v>
      </c>
    </row>
    <row r="478" spans="1:11" x14ac:dyDescent="0.25">
      <c r="A478" s="20" t="s">
        <v>955</v>
      </c>
      <c r="B478" s="1" t="s">
        <v>2358</v>
      </c>
      <c r="C478" s="7">
        <v>42742</v>
      </c>
      <c r="D478" s="12">
        <v>42937.5</v>
      </c>
      <c r="E478">
        <v>2</v>
      </c>
      <c r="F478">
        <v>34804</v>
      </c>
      <c r="G478" s="1" t="s">
        <v>2458</v>
      </c>
      <c r="H478" s="1" t="s">
        <v>1064</v>
      </c>
      <c r="I478" s="1">
        <f>VLOOKUP(K478,JASA_KIRIM!$A$2:$C$11,3,FALSE)</f>
        <v>10000</v>
      </c>
      <c r="J478" t="s">
        <v>4598</v>
      </c>
      <c r="K478" s="4" t="s">
        <v>207</v>
      </c>
    </row>
    <row r="479" spans="1:11" x14ac:dyDescent="0.25">
      <c r="A479" s="20" t="s">
        <v>960</v>
      </c>
      <c r="B479" s="1" t="s">
        <v>2359</v>
      </c>
      <c r="C479" s="7">
        <v>42615</v>
      </c>
      <c r="D479" s="12">
        <v>42938.5</v>
      </c>
      <c r="E479">
        <v>3</v>
      </c>
      <c r="F479">
        <v>37306</v>
      </c>
      <c r="G479" s="1" t="s">
        <v>2459</v>
      </c>
      <c r="H479" s="1" t="s">
        <v>1068</v>
      </c>
      <c r="I479" s="1">
        <f>VLOOKUP(K479,JASA_KIRIM!$A$2:$C$11,3,FALSE)</f>
        <v>15000</v>
      </c>
      <c r="J479" t="s">
        <v>4599</v>
      </c>
      <c r="K479" s="4" t="s">
        <v>200</v>
      </c>
    </row>
    <row r="480" spans="1:11" x14ac:dyDescent="0.25">
      <c r="A480" s="20" t="s">
        <v>964</v>
      </c>
      <c r="B480" s="1" t="s">
        <v>2360</v>
      </c>
      <c r="C480" s="7">
        <v>42833</v>
      </c>
      <c r="D480" s="12">
        <v>42939.5</v>
      </c>
      <c r="E480">
        <v>3</v>
      </c>
      <c r="F480">
        <v>57984</v>
      </c>
      <c r="G480" s="1" t="s">
        <v>2460</v>
      </c>
      <c r="H480" s="1" t="s">
        <v>1073</v>
      </c>
      <c r="I480" s="1">
        <f>VLOOKUP(K480,JASA_KIRIM!$A$2:$C$11,3,FALSE)</f>
        <v>8000</v>
      </c>
      <c r="J480" t="s">
        <v>4600</v>
      </c>
      <c r="K480" s="4" t="s">
        <v>198</v>
      </c>
    </row>
    <row r="481" spans="1:11" x14ac:dyDescent="0.25">
      <c r="A481" s="20" t="s">
        <v>984</v>
      </c>
      <c r="B481" s="1" t="s">
        <v>2361</v>
      </c>
      <c r="C481" s="7">
        <v>42636</v>
      </c>
      <c r="D481" s="12">
        <v>42940.5</v>
      </c>
      <c r="E481">
        <v>4</v>
      </c>
      <c r="F481">
        <v>89887</v>
      </c>
      <c r="G481" s="1" t="s">
        <v>2461</v>
      </c>
      <c r="H481" s="1" t="s">
        <v>1078</v>
      </c>
      <c r="I481" s="1">
        <f>VLOOKUP(K481,JASA_KIRIM!$A$2:$C$11,3,FALSE)</f>
        <v>8000</v>
      </c>
      <c r="J481" t="s">
        <v>4601</v>
      </c>
      <c r="K481" s="4" t="s">
        <v>204</v>
      </c>
    </row>
    <row r="482" spans="1:11" x14ac:dyDescent="0.25">
      <c r="A482" s="20" t="s">
        <v>989</v>
      </c>
      <c r="B482" s="1" t="s">
        <v>2362</v>
      </c>
      <c r="C482" s="7">
        <v>42528</v>
      </c>
      <c r="D482" s="12">
        <v>42941.5</v>
      </c>
      <c r="E482">
        <v>4</v>
      </c>
      <c r="F482">
        <v>99830</v>
      </c>
      <c r="G482" s="1" t="s">
        <v>2462</v>
      </c>
      <c r="H482" s="1" t="s">
        <v>1083</v>
      </c>
      <c r="I482" s="1">
        <f>VLOOKUP(K482,JASA_KIRIM!$A$2:$C$11,3,FALSE)</f>
        <v>10000</v>
      </c>
      <c r="J482" t="s">
        <v>4602</v>
      </c>
      <c r="K482" s="4" t="s">
        <v>207</v>
      </c>
    </row>
    <row r="483" spans="1:11" x14ac:dyDescent="0.25">
      <c r="A483" s="20" t="s">
        <v>5764</v>
      </c>
      <c r="B483" s="1" t="s">
        <v>2363</v>
      </c>
      <c r="C483" s="7">
        <v>42695</v>
      </c>
      <c r="D483" s="12">
        <v>42942.5</v>
      </c>
      <c r="E483">
        <v>4</v>
      </c>
      <c r="F483">
        <v>40922</v>
      </c>
      <c r="G483" s="1" t="s">
        <v>2463</v>
      </c>
      <c r="H483" s="1" t="s">
        <v>1088</v>
      </c>
      <c r="I483" s="1">
        <f>VLOOKUP(K483,JASA_KIRIM!$A$2:$C$11,3,FALSE)</f>
        <v>15000</v>
      </c>
      <c r="J483" t="s">
        <v>4603</v>
      </c>
      <c r="K483" s="4" t="s">
        <v>200</v>
      </c>
    </row>
    <row r="484" spans="1:11" x14ac:dyDescent="0.25">
      <c r="A484" s="20" t="s">
        <v>1011</v>
      </c>
      <c r="B484" s="1" t="s">
        <v>2364</v>
      </c>
      <c r="C484" s="7">
        <v>42509</v>
      </c>
      <c r="D484" s="12">
        <v>42943.5</v>
      </c>
      <c r="E484">
        <v>2</v>
      </c>
      <c r="F484">
        <v>22605</v>
      </c>
      <c r="G484" s="1" t="s">
        <v>2464</v>
      </c>
      <c r="H484" s="1" t="s">
        <v>1093</v>
      </c>
      <c r="I484" s="1">
        <f>VLOOKUP(K484,JASA_KIRIM!$A$2:$C$11,3,FALSE)</f>
        <v>8000</v>
      </c>
      <c r="J484" t="s">
        <v>4604</v>
      </c>
      <c r="K484" s="4" t="s">
        <v>204</v>
      </c>
    </row>
    <row r="485" spans="1:11" x14ac:dyDescent="0.25">
      <c r="A485" s="20" t="s">
        <v>1023</v>
      </c>
      <c r="B485" s="1" t="s">
        <v>2365</v>
      </c>
      <c r="C485" s="7">
        <v>42780</v>
      </c>
      <c r="D485" s="12">
        <v>42944.5</v>
      </c>
      <c r="E485">
        <v>2</v>
      </c>
      <c r="F485">
        <v>22942</v>
      </c>
      <c r="G485" s="1" t="s">
        <v>2465</v>
      </c>
      <c r="H485" s="1" t="s">
        <v>1098</v>
      </c>
      <c r="I485" s="1">
        <f>VLOOKUP(K485,JASA_KIRIM!$A$2:$C$11,3,FALSE)</f>
        <v>7000</v>
      </c>
      <c r="J485" t="s">
        <v>4605</v>
      </c>
      <c r="K485" s="4" t="s">
        <v>206</v>
      </c>
    </row>
    <row r="486" spans="1:11" x14ac:dyDescent="0.25">
      <c r="A486" s="20" t="s">
        <v>1027</v>
      </c>
      <c r="B486" s="1" t="s">
        <v>2366</v>
      </c>
      <c r="C486" s="7">
        <v>42547</v>
      </c>
      <c r="D486" s="12">
        <v>42945.5</v>
      </c>
      <c r="E486">
        <v>3</v>
      </c>
      <c r="F486">
        <v>70106</v>
      </c>
      <c r="G486" s="1" t="s">
        <v>2390</v>
      </c>
      <c r="H486" s="1" t="s">
        <v>1102</v>
      </c>
      <c r="I486" s="1">
        <f>VLOOKUP(K486,JASA_KIRIM!$A$2:$C$11,3,FALSE)</f>
        <v>9000</v>
      </c>
      <c r="J486" t="s">
        <v>4606</v>
      </c>
      <c r="K486" s="4" t="s">
        <v>199</v>
      </c>
    </row>
    <row r="487" spans="1:11" x14ac:dyDescent="0.25">
      <c r="A487" s="20" t="s">
        <v>1031</v>
      </c>
      <c r="B487" s="1" t="s">
        <v>2367</v>
      </c>
      <c r="C487" s="7">
        <v>42759</v>
      </c>
      <c r="D487" s="12">
        <v>42946.5</v>
      </c>
      <c r="E487">
        <v>3</v>
      </c>
      <c r="F487">
        <v>57230</v>
      </c>
      <c r="G487" s="1" t="s">
        <v>2439</v>
      </c>
      <c r="H487" s="1" t="s">
        <v>1107</v>
      </c>
      <c r="I487" s="1">
        <f>VLOOKUP(K487,JASA_KIRIM!$A$2:$C$11,3,FALSE)</f>
        <v>12000</v>
      </c>
      <c r="J487" t="s">
        <v>4607</v>
      </c>
      <c r="K487" s="4" t="s">
        <v>202</v>
      </c>
    </row>
    <row r="488" spans="1:11" x14ac:dyDescent="0.25">
      <c r="A488" s="20" t="s">
        <v>1044</v>
      </c>
      <c r="B488" s="1" t="s">
        <v>2368</v>
      </c>
      <c r="C488" s="7">
        <v>42507</v>
      </c>
      <c r="D488" s="12">
        <v>42947.5</v>
      </c>
      <c r="E488">
        <v>4</v>
      </c>
      <c r="F488">
        <v>51755</v>
      </c>
      <c r="G488" s="1" t="s">
        <v>2466</v>
      </c>
      <c r="H488" s="1" t="s">
        <v>1111</v>
      </c>
      <c r="I488" s="1">
        <f>VLOOKUP(K488,JASA_KIRIM!$A$2:$C$11,3,FALSE)</f>
        <v>14000</v>
      </c>
      <c r="J488" t="s">
        <v>4608</v>
      </c>
      <c r="K488" s="4" t="s">
        <v>205</v>
      </c>
    </row>
    <row r="489" spans="1:11" x14ac:dyDescent="0.25">
      <c r="A489" s="20" t="s">
        <v>1049</v>
      </c>
      <c r="B489" s="1" t="s">
        <v>2369</v>
      </c>
      <c r="C489" s="7">
        <v>42540</v>
      </c>
      <c r="D489" s="12">
        <v>42948.5</v>
      </c>
      <c r="E489">
        <v>4</v>
      </c>
      <c r="F489">
        <v>72703</v>
      </c>
      <c r="G489" s="1" t="s">
        <v>2475</v>
      </c>
      <c r="H489" s="1" t="s">
        <v>1116</v>
      </c>
      <c r="I489" s="1">
        <f>VLOOKUP(K489,JASA_KIRIM!$A$2:$C$11,3,FALSE)</f>
        <v>12000</v>
      </c>
      <c r="J489" t="s">
        <v>4609</v>
      </c>
      <c r="K489" s="4" t="s">
        <v>202</v>
      </c>
    </row>
    <row r="490" spans="1:11" x14ac:dyDescent="0.25">
      <c r="A490" s="20" t="s">
        <v>1053</v>
      </c>
      <c r="B490" s="1" t="s">
        <v>2370</v>
      </c>
      <c r="C490" s="7">
        <v>42677</v>
      </c>
      <c r="D490" s="12">
        <v>42949.5</v>
      </c>
      <c r="E490">
        <v>3</v>
      </c>
      <c r="F490">
        <v>22345</v>
      </c>
      <c r="G490" s="1" t="s">
        <v>2476</v>
      </c>
      <c r="H490" s="1" t="s">
        <v>1121</v>
      </c>
      <c r="I490" s="1">
        <f>VLOOKUP(K490,JASA_KIRIM!$A$2:$C$11,3,FALSE)</f>
        <v>5000</v>
      </c>
      <c r="J490" t="s">
        <v>4610</v>
      </c>
      <c r="K490" s="4" t="s">
        <v>201</v>
      </c>
    </row>
    <row r="491" spans="1:11" x14ac:dyDescent="0.25">
      <c r="A491" s="20" t="s">
        <v>1057</v>
      </c>
      <c r="B491" s="1" t="s">
        <v>2371</v>
      </c>
      <c r="C491" s="7">
        <v>42522</v>
      </c>
      <c r="D491" s="12">
        <v>42950.5</v>
      </c>
      <c r="E491">
        <v>3</v>
      </c>
      <c r="F491">
        <v>86372</v>
      </c>
      <c r="G491" s="1" t="s">
        <v>2477</v>
      </c>
      <c r="H491" s="1" t="s">
        <v>1126</v>
      </c>
      <c r="I491" s="1">
        <f>VLOOKUP(K491,JASA_KIRIM!$A$2:$C$11,3,FALSE)</f>
        <v>8000</v>
      </c>
      <c r="J491" t="s">
        <v>4611</v>
      </c>
      <c r="K491" s="4" t="s">
        <v>204</v>
      </c>
    </row>
    <row r="492" spans="1:11" x14ac:dyDescent="0.25">
      <c r="A492" s="20" t="s">
        <v>1061</v>
      </c>
      <c r="B492" s="1" t="s">
        <v>2372</v>
      </c>
      <c r="C492" s="7">
        <v>42640</v>
      </c>
      <c r="D492" s="12">
        <v>42951.5</v>
      </c>
      <c r="E492">
        <v>3</v>
      </c>
      <c r="F492">
        <v>82113</v>
      </c>
      <c r="G492" s="1" t="s">
        <v>2467</v>
      </c>
      <c r="H492" s="1" t="s">
        <v>1131</v>
      </c>
      <c r="I492" s="1">
        <f>VLOOKUP(K492,JASA_KIRIM!$A$2:$C$11,3,FALSE)</f>
        <v>15000</v>
      </c>
      <c r="J492" t="s">
        <v>4612</v>
      </c>
      <c r="K492" s="4" t="s">
        <v>200</v>
      </c>
    </row>
    <row r="493" spans="1:11" x14ac:dyDescent="0.25">
      <c r="A493" s="20" t="s">
        <v>1065</v>
      </c>
      <c r="B493" s="1" t="s">
        <v>2373</v>
      </c>
      <c r="C493" s="7">
        <v>42778</v>
      </c>
      <c r="D493" s="12">
        <v>42952.5</v>
      </c>
      <c r="E493">
        <v>1</v>
      </c>
      <c r="F493">
        <v>69858</v>
      </c>
      <c r="G493" s="1" t="s">
        <v>2468</v>
      </c>
      <c r="H493" s="1" t="s">
        <v>1135</v>
      </c>
      <c r="I493" s="1">
        <f>VLOOKUP(K493,JASA_KIRIM!$A$2:$C$11,3,FALSE)</f>
        <v>14000</v>
      </c>
      <c r="J493" t="s">
        <v>4613</v>
      </c>
      <c r="K493" s="4" t="s">
        <v>205</v>
      </c>
    </row>
    <row r="494" spans="1:11" x14ac:dyDescent="0.25">
      <c r="A494" s="20" t="s">
        <v>1069</v>
      </c>
      <c r="B494" s="1" t="s">
        <v>2374</v>
      </c>
      <c r="C494" s="7">
        <v>42568</v>
      </c>
      <c r="D494" s="12">
        <v>42953.5</v>
      </c>
      <c r="E494">
        <v>2</v>
      </c>
      <c r="F494">
        <v>64693</v>
      </c>
      <c r="G494" s="1" t="s">
        <v>2469</v>
      </c>
      <c r="H494" s="1" t="s">
        <v>1139</v>
      </c>
      <c r="I494" s="1">
        <f>VLOOKUP(K494,JASA_KIRIM!$A$2:$C$11,3,FALSE)</f>
        <v>14000</v>
      </c>
      <c r="J494" t="s">
        <v>4614</v>
      </c>
      <c r="K494" s="4" t="s">
        <v>205</v>
      </c>
    </row>
    <row r="495" spans="1:11" x14ac:dyDescent="0.25">
      <c r="A495" s="20" t="s">
        <v>1074</v>
      </c>
      <c r="B495" s="1" t="s">
        <v>2375</v>
      </c>
      <c r="C495" s="7">
        <v>42726</v>
      </c>
      <c r="D495" s="12">
        <v>42954.5</v>
      </c>
      <c r="E495">
        <v>1</v>
      </c>
      <c r="F495">
        <v>62145</v>
      </c>
      <c r="G495" s="1" t="s">
        <v>2478</v>
      </c>
      <c r="H495" s="1" t="s">
        <v>1144</v>
      </c>
      <c r="I495" s="1">
        <f>VLOOKUP(K495,JASA_KIRIM!$A$2:$C$11,3,FALSE)</f>
        <v>12000</v>
      </c>
      <c r="J495" t="s">
        <v>4615</v>
      </c>
      <c r="K495" s="4" t="s">
        <v>202</v>
      </c>
    </row>
    <row r="496" spans="1:11" x14ac:dyDescent="0.25">
      <c r="A496" s="20" t="s">
        <v>1079</v>
      </c>
      <c r="B496" s="1" t="s">
        <v>2376</v>
      </c>
      <c r="C496" s="7">
        <v>42625</v>
      </c>
      <c r="D496" s="12">
        <v>42955.5</v>
      </c>
      <c r="E496">
        <v>2</v>
      </c>
      <c r="F496">
        <v>94476</v>
      </c>
      <c r="G496" s="1" t="s">
        <v>2470</v>
      </c>
      <c r="H496" s="1" t="s">
        <v>1148</v>
      </c>
      <c r="I496" s="1">
        <f>VLOOKUP(K496,JASA_KIRIM!$A$2:$C$11,3,FALSE)</f>
        <v>9000</v>
      </c>
      <c r="J496" t="s">
        <v>4616</v>
      </c>
      <c r="K496" s="4" t="s">
        <v>199</v>
      </c>
    </row>
    <row r="497" spans="1:11" x14ac:dyDescent="0.25">
      <c r="A497" s="20" t="s">
        <v>1084</v>
      </c>
      <c r="B497" s="1" t="s">
        <v>2377</v>
      </c>
      <c r="C497" s="7">
        <v>42492</v>
      </c>
      <c r="D497" s="12">
        <v>42956.5</v>
      </c>
      <c r="E497">
        <v>1</v>
      </c>
      <c r="F497">
        <v>84406</v>
      </c>
      <c r="G497" s="1" t="s">
        <v>2471</v>
      </c>
      <c r="H497" s="1" t="s">
        <v>1152</v>
      </c>
      <c r="I497" s="1">
        <f>VLOOKUP(K497,JASA_KIRIM!$A$2:$C$11,3,FALSE)</f>
        <v>10000</v>
      </c>
      <c r="J497" t="s">
        <v>4617</v>
      </c>
      <c r="K497" s="4" t="s">
        <v>207</v>
      </c>
    </row>
    <row r="498" spans="1:11" x14ac:dyDescent="0.25">
      <c r="A498" s="20" t="s">
        <v>1089</v>
      </c>
      <c r="B498" s="1" t="s">
        <v>2378</v>
      </c>
      <c r="C498" s="7">
        <v>42528</v>
      </c>
      <c r="D498" s="12">
        <v>42957.5</v>
      </c>
      <c r="E498">
        <v>1</v>
      </c>
      <c r="F498">
        <v>81196</v>
      </c>
      <c r="G498" s="1" t="s">
        <v>2472</v>
      </c>
      <c r="H498" s="1" t="s">
        <v>1156</v>
      </c>
      <c r="I498" s="1">
        <f>VLOOKUP(K498,JASA_KIRIM!$A$2:$C$11,3,FALSE)</f>
        <v>14000</v>
      </c>
      <c r="J498" t="s">
        <v>4618</v>
      </c>
      <c r="K498" s="4" t="s">
        <v>205</v>
      </c>
    </row>
    <row r="499" spans="1:11" x14ac:dyDescent="0.25">
      <c r="A499" s="20" t="s">
        <v>1099</v>
      </c>
      <c r="B499" s="1" t="s">
        <v>2379</v>
      </c>
      <c r="C499" s="7">
        <v>42650</v>
      </c>
      <c r="D499" s="12">
        <v>42958.5</v>
      </c>
      <c r="E499">
        <v>2</v>
      </c>
      <c r="F499">
        <v>22741</v>
      </c>
      <c r="G499" s="1" t="s">
        <v>2479</v>
      </c>
      <c r="H499" s="1" t="s">
        <v>1160</v>
      </c>
      <c r="I499" s="1">
        <f>VLOOKUP(K499,JASA_KIRIM!$A$2:$C$11,3,FALSE)</f>
        <v>5000</v>
      </c>
      <c r="J499" t="s">
        <v>4619</v>
      </c>
      <c r="K499" s="4" t="s">
        <v>201</v>
      </c>
    </row>
    <row r="500" spans="1:11" x14ac:dyDescent="0.25">
      <c r="A500" s="20" t="s">
        <v>1112</v>
      </c>
      <c r="B500" s="1" t="s">
        <v>2380</v>
      </c>
      <c r="C500" s="7">
        <v>42614</v>
      </c>
      <c r="D500" s="12">
        <v>42959.5</v>
      </c>
      <c r="E500">
        <v>3</v>
      </c>
      <c r="F500">
        <v>56476</v>
      </c>
      <c r="G500" s="1" t="s">
        <v>2473</v>
      </c>
      <c r="H500" s="1" t="s">
        <v>1165</v>
      </c>
      <c r="I500" s="1">
        <f>VLOOKUP(K500,JASA_KIRIM!$A$2:$C$11,3,FALSE)</f>
        <v>10000</v>
      </c>
      <c r="J500" t="s">
        <v>4620</v>
      </c>
      <c r="K500" s="4" t="s">
        <v>207</v>
      </c>
    </row>
    <row r="501" spans="1:11" x14ac:dyDescent="0.25">
      <c r="A501" s="20" t="s">
        <v>1132</v>
      </c>
      <c r="B501" s="1" t="s">
        <v>2381</v>
      </c>
      <c r="C501" s="7">
        <v>42705</v>
      </c>
      <c r="D501" s="12">
        <v>42960.5</v>
      </c>
      <c r="E501">
        <v>4</v>
      </c>
      <c r="F501">
        <v>26044</v>
      </c>
      <c r="G501" s="1" t="s">
        <v>2474</v>
      </c>
      <c r="H501" s="1" t="s">
        <v>1170</v>
      </c>
      <c r="I501" s="1">
        <f>VLOOKUP(K501,JASA_KIRIM!$A$2:$C$11,3,FALSE)</f>
        <v>8000</v>
      </c>
      <c r="J501" t="s">
        <v>4621</v>
      </c>
      <c r="K501" s="4" t="s">
        <v>198</v>
      </c>
    </row>
    <row r="502" spans="1:11" x14ac:dyDescent="0.25">
      <c r="I502" s="1"/>
      <c r="K502" s="4"/>
    </row>
    <row r="503" spans="1:11" x14ac:dyDescent="0.25">
      <c r="I503" s="1"/>
      <c r="K503" s="4"/>
    </row>
    <row r="504" spans="1:11" x14ac:dyDescent="0.25">
      <c r="K504" s="4"/>
    </row>
    <row r="505" spans="1:11" x14ac:dyDescent="0.25">
      <c r="K505" s="4"/>
    </row>
    <row r="506" spans="1:11" x14ac:dyDescent="0.25">
      <c r="K506" s="4"/>
    </row>
    <row r="507" spans="1:11" x14ac:dyDescent="0.25">
      <c r="K507" s="4"/>
    </row>
    <row r="508" spans="1:11" x14ac:dyDescent="0.25">
      <c r="K508" s="4"/>
    </row>
    <row r="509" spans="1:11" x14ac:dyDescent="0.25">
      <c r="K509" s="4"/>
    </row>
    <row r="510" spans="1:11" x14ac:dyDescent="0.25">
      <c r="K510" s="4"/>
    </row>
    <row r="511" spans="1:11" x14ac:dyDescent="0.25">
      <c r="K511" s="4"/>
    </row>
    <row r="512" spans="1:11" x14ac:dyDescent="0.25">
      <c r="K512" s="4"/>
    </row>
    <row r="513" spans="11:11" x14ac:dyDescent="0.25">
      <c r="K513" s="4"/>
    </row>
    <row r="514" spans="11:11" x14ac:dyDescent="0.25">
      <c r="K514" s="4"/>
    </row>
    <row r="515" spans="11:11" x14ac:dyDescent="0.25">
      <c r="K515" s="4"/>
    </row>
    <row r="516" spans="11:11" x14ac:dyDescent="0.25">
      <c r="K516" s="4"/>
    </row>
    <row r="517" spans="11:11" x14ac:dyDescent="0.25">
      <c r="K517" s="4"/>
    </row>
    <row r="518" spans="11:11" x14ac:dyDescent="0.25">
      <c r="K518" s="4"/>
    </row>
    <row r="519" spans="11:11" x14ac:dyDescent="0.25">
      <c r="K519" s="4"/>
    </row>
    <row r="520" spans="11:11" x14ac:dyDescent="0.25">
      <c r="K520" s="4"/>
    </row>
    <row r="521" spans="11:11" x14ac:dyDescent="0.25">
      <c r="K521" s="4"/>
    </row>
    <row r="522" spans="11:11" x14ac:dyDescent="0.25">
      <c r="K522" s="4"/>
    </row>
    <row r="523" spans="11:11" x14ac:dyDescent="0.25">
      <c r="K523" s="4"/>
    </row>
    <row r="524" spans="11:11" x14ac:dyDescent="0.25">
      <c r="K524" s="4"/>
    </row>
    <row r="525" spans="11:11" x14ac:dyDescent="0.25">
      <c r="K525" s="4"/>
    </row>
    <row r="526" spans="11:11" x14ac:dyDescent="0.25">
      <c r="K526" s="4"/>
    </row>
    <row r="527" spans="11:11" x14ac:dyDescent="0.25">
      <c r="K527" s="4"/>
    </row>
    <row r="528" spans="11:11" x14ac:dyDescent="0.25">
      <c r="K528" s="4"/>
    </row>
    <row r="529" spans="11:11" x14ac:dyDescent="0.25">
      <c r="K529" s="4"/>
    </row>
    <row r="530" spans="11:11" x14ac:dyDescent="0.25">
      <c r="K530" s="4"/>
    </row>
    <row r="531" spans="11:11" x14ac:dyDescent="0.25">
      <c r="K531" s="4"/>
    </row>
    <row r="532" spans="11:11" x14ac:dyDescent="0.25">
      <c r="K532" s="4"/>
    </row>
    <row r="533" spans="11:11" x14ac:dyDescent="0.25">
      <c r="K533" s="4"/>
    </row>
    <row r="534" spans="11:11" x14ac:dyDescent="0.25">
      <c r="K534" s="4"/>
    </row>
    <row r="535" spans="11:11" x14ac:dyDescent="0.25">
      <c r="K535" s="4"/>
    </row>
    <row r="536" spans="11:11" x14ac:dyDescent="0.25">
      <c r="K536" s="4"/>
    </row>
    <row r="537" spans="11:11" x14ac:dyDescent="0.25">
      <c r="K537" s="4"/>
    </row>
    <row r="538" spans="11:11" x14ac:dyDescent="0.25">
      <c r="K538" s="4"/>
    </row>
    <row r="539" spans="11:11" x14ac:dyDescent="0.25">
      <c r="K539" s="4"/>
    </row>
    <row r="540" spans="11:11" x14ac:dyDescent="0.25">
      <c r="K540" s="4"/>
    </row>
    <row r="541" spans="11:11" x14ac:dyDescent="0.25">
      <c r="K541" s="4"/>
    </row>
    <row r="542" spans="11:11" x14ac:dyDescent="0.25">
      <c r="K542" s="4"/>
    </row>
    <row r="543" spans="11:11" x14ac:dyDescent="0.25">
      <c r="K543" s="4"/>
    </row>
    <row r="544" spans="11:11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1" x14ac:dyDescent="0.25">
      <c r="K561" s="4"/>
    </row>
    <row r="562" spans="11:11" x14ac:dyDescent="0.25">
      <c r="K562" s="4"/>
    </row>
    <row r="563" spans="11:11" x14ac:dyDescent="0.25">
      <c r="K563" s="4"/>
    </row>
    <row r="564" spans="11:11" x14ac:dyDescent="0.25">
      <c r="K564" s="4"/>
    </row>
    <row r="565" spans="11:11" x14ac:dyDescent="0.25">
      <c r="K565" s="4"/>
    </row>
    <row r="566" spans="11:11" x14ac:dyDescent="0.25">
      <c r="K566" s="4"/>
    </row>
    <row r="567" spans="11:11" x14ac:dyDescent="0.25">
      <c r="K567" s="4"/>
    </row>
    <row r="568" spans="11:11" x14ac:dyDescent="0.25">
      <c r="K568" s="4"/>
    </row>
    <row r="569" spans="11:11" x14ac:dyDescent="0.25">
      <c r="K569" s="4"/>
    </row>
    <row r="570" spans="11:11" x14ac:dyDescent="0.25">
      <c r="K570" s="4"/>
    </row>
    <row r="571" spans="11:11" x14ac:dyDescent="0.25">
      <c r="K571" s="4"/>
    </row>
    <row r="572" spans="11:11" x14ac:dyDescent="0.25">
      <c r="K572" s="4"/>
    </row>
    <row r="573" spans="11:11" x14ac:dyDescent="0.25">
      <c r="K573" s="4"/>
    </row>
    <row r="574" spans="11:11" x14ac:dyDescent="0.25">
      <c r="K574" s="4"/>
    </row>
    <row r="575" spans="11:11" x14ac:dyDescent="0.25">
      <c r="K575" s="4"/>
    </row>
    <row r="576" spans="11:11" x14ac:dyDescent="0.25">
      <c r="K576" s="4"/>
    </row>
    <row r="577" spans="11:11" x14ac:dyDescent="0.25">
      <c r="K577" s="4"/>
    </row>
    <row r="578" spans="11:11" x14ac:dyDescent="0.25">
      <c r="K578" s="4"/>
    </row>
    <row r="579" spans="11:11" x14ac:dyDescent="0.25">
      <c r="K579" s="4"/>
    </row>
    <row r="580" spans="11:11" x14ac:dyDescent="0.25">
      <c r="K580" s="4"/>
    </row>
    <row r="581" spans="11:11" x14ac:dyDescent="0.25">
      <c r="K581" s="4"/>
    </row>
    <row r="582" spans="11:11" x14ac:dyDescent="0.25">
      <c r="K582" s="4"/>
    </row>
    <row r="583" spans="11:11" x14ac:dyDescent="0.25">
      <c r="K583" s="4"/>
    </row>
    <row r="584" spans="11:11" x14ac:dyDescent="0.25">
      <c r="K584" s="4"/>
    </row>
    <row r="585" spans="11:11" x14ac:dyDescent="0.25">
      <c r="K585" s="4"/>
    </row>
    <row r="586" spans="11:11" x14ac:dyDescent="0.25">
      <c r="K586" s="4"/>
    </row>
    <row r="587" spans="11:11" x14ac:dyDescent="0.25">
      <c r="K587" s="4"/>
    </row>
    <row r="588" spans="11:11" x14ac:dyDescent="0.25">
      <c r="K588" s="4"/>
    </row>
    <row r="589" spans="11:11" x14ac:dyDescent="0.25">
      <c r="K589" s="4"/>
    </row>
    <row r="590" spans="11:11" x14ac:dyDescent="0.25">
      <c r="K590" s="4"/>
    </row>
    <row r="591" spans="11:11" x14ac:dyDescent="0.25">
      <c r="K591" s="4"/>
    </row>
    <row r="592" spans="11:11" x14ac:dyDescent="0.25">
      <c r="K592" s="4"/>
    </row>
    <row r="593" spans="11:11" x14ac:dyDescent="0.25">
      <c r="K593" s="4"/>
    </row>
    <row r="594" spans="11:11" x14ac:dyDescent="0.25">
      <c r="K594" s="4"/>
    </row>
    <row r="595" spans="11:11" x14ac:dyDescent="0.25">
      <c r="K595" s="4"/>
    </row>
    <row r="596" spans="11:11" x14ac:dyDescent="0.25">
      <c r="K596" s="4"/>
    </row>
    <row r="597" spans="11:11" x14ac:dyDescent="0.25">
      <c r="K597" s="4"/>
    </row>
    <row r="598" spans="11:11" x14ac:dyDescent="0.25">
      <c r="K598" s="4"/>
    </row>
    <row r="599" spans="11:11" x14ac:dyDescent="0.25">
      <c r="K599" s="4"/>
    </row>
    <row r="600" spans="11:11" x14ac:dyDescent="0.25">
      <c r="K600" s="4"/>
    </row>
    <row r="601" spans="11:11" x14ac:dyDescent="0.25">
      <c r="K601" s="4"/>
    </row>
    <row r="602" spans="11:11" x14ac:dyDescent="0.25">
      <c r="K602" s="4"/>
    </row>
    <row r="603" spans="11:11" x14ac:dyDescent="0.25">
      <c r="K603" s="4"/>
    </row>
    <row r="604" spans="11:11" x14ac:dyDescent="0.25">
      <c r="K604" s="4"/>
    </row>
    <row r="605" spans="11:11" x14ac:dyDescent="0.25">
      <c r="K605" s="4"/>
    </row>
    <row r="606" spans="11:11" x14ac:dyDescent="0.25">
      <c r="K606" s="4"/>
    </row>
    <row r="607" spans="11:11" x14ac:dyDescent="0.25">
      <c r="K607" s="4"/>
    </row>
    <row r="608" spans="11:11" x14ac:dyDescent="0.25">
      <c r="K608" s="4"/>
    </row>
    <row r="609" spans="11:11" x14ac:dyDescent="0.25">
      <c r="K609" s="4"/>
    </row>
    <row r="610" spans="11:11" x14ac:dyDescent="0.25">
      <c r="K610" s="4"/>
    </row>
    <row r="611" spans="11:11" x14ac:dyDescent="0.25">
      <c r="K611" s="4"/>
    </row>
    <row r="612" spans="11:11" x14ac:dyDescent="0.25">
      <c r="K612" s="4"/>
    </row>
    <row r="613" spans="11:11" x14ac:dyDescent="0.25">
      <c r="K613" s="4"/>
    </row>
    <row r="614" spans="11:11" x14ac:dyDescent="0.25">
      <c r="K614" s="4"/>
    </row>
    <row r="615" spans="11:11" x14ac:dyDescent="0.25">
      <c r="K615" s="4"/>
    </row>
    <row r="616" spans="11:11" x14ac:dyDescent="0.25">
      <c r="K616" s="4"/>
    </row>
    <row r="617" spans="11:11" x14ac:dyDescent="0.25">
      <c r="K617" s="4"/>
    </row>
    <row r="618" spans="11:11" x14ac:dyDescent="0.25">
      <c r="K618" s="4"/>
    </row>
    <row r="619" spans="11:11" x14ac:dyDescent="0.25">
      <c r="K619" s="4"/>
    </row>
    <row r="620" spans="11:11" x14ac:dyDescent="0.25">
      <c r="K620" s="4"/>
    </row>
    <row r="621" spans="11:11" x14ac:dyDescent="0.25">
      <c r="K621" s="4"/>
    </row>
    <row r="622" spans="11:11" x14ac:dyDescent="0.25">
      <c r="K622" s="4"/>
    </row>
    <row r="623" spans="11:11" x14ac:dyDescent="0.25">
      <c r="K623" s="4"/>
    </row>
    <row r="624" spans="11:11" x14ac:dyDescent="0.25">
      <c r="K624" s="4"/>
    </row>
    <row r="625" spans="11:11" x14ac:dyDescent="0.25">
      <c r="K625" s="4"/>
    </row>
    <row r="626" spans="11:11" x14ac:dyDescent="0.25">
      <c r="K626" s="4"/>
    </row>
    <row r="627" spans="11:11" x14ac:dyDescent="0.25">
      <c r="K627" s="4"/>
    </row>
    <row r="628" spans="11:11" x14ac:dyDescent="0.25">
      <c r="K628" s="4"/>
    </row>
    <row r="629" spans="11:11" x14ac:dyDescent="0.25">
      <c r="K629" s="4"/>
    </row>
    <row r="630" spans="11:11" x14ac:dyDescent="0.25">
      <c r="K630" s="4"/>
    </row>
    <row r="631" spans="11:11" x14ac:dyDescent="0.25">
      <c r="K631" s="4"/>
    </row>
    <row r="632" spans="11:11" x14ac:dyDescent="0.25">
      <c r="K632" s="4"/>
    </row>
    <row r="633" spans="11:11" x14ac:dyDescent="0.25">
      <c r="K633" s="4"/>
    </row>
    <row r="634" spans="11:11" x14ac:dyDescent="0.25">
      <c r="K634" s="4"/>
    </row>
    <row r="635" spans="11:11" x14ac:dyDescent="0.25">
      <c r="K635" s="4"/>
    </row>
    <row r="636" spans="11:11" x14ac:dyDescent="0.25">
      <c r="K636" s="4"/>
    </row>
    <row r="637" spans="11:11" x14ac:dyDescent="0.25">
      <c r="K637" s="4"/>
    </row>
    <row r="638" spans="11:11" x14ac:dyDescent="0.25">
      <c r="K638" s="4"/>
    </row>
    <row r="639" spans="11:11" x14ac:dyDescent="0.25">
      <c r="K639" s="4"/>
    </row>
    <row r="640" spans="11:11" x14ac:dyDescent="0.25">
      <c r="K640" s="4"/>
    </row>
    <row r="641" spans="11:11" x14ac:dyDescent="0.25">
      <c r="K641" s="4"/>
    </row>
    <row r="642" spans="11:11" x14ac:dyDescent="0.25">
      <c r="K642" s="4"/>
    </row>
    <row r="643" spans="11:11" x14ac:dyDescent="0.25">
      <c r="K643" s="4"/>
    </row>
    <row r="644" spans="11:11" x14ac:dyDescent="0.25">
      <c r="K644" s="4"/>
    </row>
    <row r="645" spans="11:11" x14ac:dyDescent="0.25">
      <c r="K645" s="4"/>
    </row>
    <row r="646" spans="11:11" x14ac:dyDescent="0.25">
      <c r="K646" s="4"/>
    </row>
    <row r="647" spans="11:11" x14ac:dyDescent="0.25">
      <c r="K647" s="4"/>
    </row>
    <row r="648" spans="11:11" x14ac:dyDescent="0.25">
      <c r="K648" s="4"/>
    </row>
    <row r="649" spans="11:11" x14ac:dyDescent="0.25">
      <c r="K649" s="4"/>
    </row>
    <row r="650" spans="11:11" x14ac:dyDescent="0.25">
      <c r="K650" s="4"/>
    </row>
    <row r="651" spans="11:11" x14ac:dyDescent="0.25">
      <c r="K651" s="4"/>
    </row>
    <row r="652" spans="11:11" x14ac:dyDescent="0.25">
      <c r="K652" s="4"/>
    </row>
    <row r="653" spans="11:11" x14ac:dyDescent="0.25">
      <c r="K653" s="4"/>
    </row>
    <row r="654" spans="11:11" x14ac:dyDescent="0.25">
      <c r="K654" s="4"/>
    </row>
    <row r="655" spans="11:11" x14ac:dyDescent="0.25">
      <c r="K655" s="4"/>
    </row>
    <row r="656" spans="11:11" x14ac:dyDescent="0.25">
      <c r="K656" s="4"/>
    </row>
    <row r="657" spans="11:11" x14ac:dyDescent="0.25">
      <c r="K657" s="4"/>
    </row>
    <row r="658" spans="11:11" x14ac:dyDescent="0.25">
      <c r="K658" s="4"/>
    </row>
    <row r="659" spans="11:11" x14ac:dyDescent="0.25">
      <c r="K659" s="4"/>
    </row>
    <row r="660" spans="11:11" x14ac:dyDescent="0.25">
      <c r="K660" s="4"/>
    </row>
    <row r="661" spans="11:11" x14ac:dyDescent="0.25">
      <c r="K661" s="4"/>
    </row>
    <row r="662" spans="11:11" x14ac:dyDescent="0.25">
      <c r="K662" s="4"/>
    </row>
    <row r="663" spans="11:11" x14ac:dyDescent="0.25">
      <c r="K663" s="4"/>
    </row>
    <row r="664" spans="11:11" x14ac:dyDescent="0.25">
      <c r="K664" s="4"/>
    </row>
    <row r="665" spans="11:11" x14ac:dyDescent="0.25">
      <c r="K665" s="4"/>
    </row>
    <row r="666" spans="11:11" x14ac:dyDescent="0.25">
      <c r="K666" s="4"/>
    </row>
    <row r="667" spans="11:11" x14ac:dyDescent="0.25">
      <c r="K667" s="4"/>
    </row>
    <row r="668" spans="11:11" x14ac:dyDescent="0.25">
      <c r="K668" s="4"/>
    </row>
    <row r="669" spans="11:11" x14ac:dyDescent="0.25">
      <c r="K669" s="4"/>
    </row>
    <row r="670" spans="11:11" x14ac:dyDescent="0.25">
      <c r="K670" s="4"/>
    </row>
    <row r="671" spans="11:11" x14ac:dyDescent="0.25">
      <c r="K671" s="4"/>
    </row>
    <row r="672" spans="11:11" x14ac:dyDescent="0.25">
      <c r="K672" s="4"/>
    </row>
    <row r="673" spans="11:11" x14ac:dyDescent="0.25">
      <c r="K673" s="4"/>
    </row>
    <row r="674" spans="11:11" x14ac:dyDescent="0.25">
      <c r="K674" s="4"/>
    </row>
    <row r="675" spans="11:11" x14ac:dyDescent="0.25">
      <c r="K675" s="4"/>
    </row>
    <row r="676" spans="11:11" x14ac:dyDescent="0.25">
      <c r="K676" s="4"/>
    </row>
    <row r="677" spans="11:11" x14ac:dyDescent="0.25">
      <c r="K677" s="4"/>
    </row>
    <row r="678" spans="11:11" x14ac:dyDescent="0.25">
      <c r="K678" s="4"/>
    </row>
    <row r="679" spans="11:11" x14ac:dyDescent="0.25">
      <c r="K679" s="4"/>
    </row>
    <row r="680" spans="11:11" x14ac:dyDescent="0.25">
      <c r="K680" s="4"/>
    </row>
    <row r="681" spans="11:11" x14ac:dyDescent="0.25">
      <c r="K681" s="4"/>
    </row>
    <row r="682" spans="11:11" x14ac:dyDescent="0.25">
      <c r="K682" s="4"/>
    </row>
    <row r="683" spans="11:11" x14ac:dyDescent="0.25">
      <c r="K683" s="4"/>
    </row>
    <row r="684" spans="11:11" x14ac:dyDescent="0.25">
      <c r="K684" s="4"/>
    </row>
    <row r="685" spans="11:11" x14ac:dyDescent="0.25">
      <c r="K685" s="4"/>
    </row>
    <row r="686" spans="11:11" x14ac:dyDescent="0.25">
      <c r="K686" s="4"/>
    </row>
    <row r="687" spans="11:11" x14ac:dyDescent="0.25">
      <c r="K687" s="4"/>
    </row>
    <row r="688" spans="11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  <row r="725" spans="11:11" x14ac:dyDescent="0.25">
      <c r="K725" s="4"/>
    </row>
    <row r="726" spans="11:11" x14ac:dyDescent="0.25">
      <c r="K726" s="4"/>
    </row>
    <row r="727" spans="11:11" x14ac:dyDescent="0.25">
      <c r="K727" s="4"/>
    </row>
    <row r="728" spans="11:11" x14ac:dyDescent="0.25">
      <c r="K728" s="4"/>
    </row>
    <row r="729" spans="11:11" x14ac:dyDescent="0.25">
      <c r="K729" s="4"/>
    </row>
    <row r="730" spans="11:11" x14ac:dyDescent="0.25">
      <c r="K730" s="4"/>
    </row>
    <row r="731" spans="11:11" x14ac:dyDescent="0.25">
      <c r="K731" s="4"/>
    </row>
    <row r="732" spans="11:11" x14ac:dyDescent="0.25">
      <c r="K732" s="4"/>
    </row>
    <row r="733" spans="11:11" x14ac:dyDescent="0.25">
      <c r="K733" s="4"/>
    </row>
    <row r="734" spans="11:11" x14ac:dyDescent="0.25">
      <c r="K734" s="4"/>
    </row>
    <row r="735" spans="11:11" x14ac:dyDescent="0.25">
      <c r="K735" s="4"/>
    </row>
    <row r="736" spans="11:11" x14ac:dyDescent="0.25">
      <c r="K736" s="4"/>
    </row>
    <row r="737" spans="11:11" x14ac:dyDescent="0.25">
      <c r="K737" s="4"/>
    </row>
    <row r="738" spans="11:11" x14ac:dyDescent="0.25">
      <c r="K738" s="4"/>
    </row>
    <row r="739" spans="11:11" x14ac:dyDescent="0.25">
      <c r="K739" s="4"/>
    </row>
    <row r="740" spans="11:11" x14ac:dyDescent="0.25">
      <c r="K740" s="4"/>
    </row>
    <row r="741" spans="11:11" x14ac:dyDescent="0.25">
      <c r="K741" s="4"/>
    </row>
    <row r="742" spans="11:11" x14ac:dyDescent="0.25">
      <c r="K742" s="4"/>
    </row>
    <row r="743" spans="11:11" x14ac:dyDescent="0.25">
      <c r="K743" s="4"/>
    </row>
    <row r="744" spans="11:11" x14ac:dyDescent="0.25">
      <c r="K744" s="4"/>
    </row>
    <row r="745" spans="11:11" x14ac:dyDescent="0.25">
      <c r="K745" s="4"/>
    </row>
    <row r="746" spans="11:11" x14ac:dyDescent="0.25">
      <c r="K746" s="4"/>
    </row>
    <row r="747" spans="11:11" x14ac:dyDescent="0.25">
      <c r="K747" s="4"/>
    </row>
    <row r="748" spans="11:11" x14ac:dyDescent="0.25">
      <c r="K748" s="4"/>
    </row>
    <row r="749" spans="11:11" x14ac:dyDescent="0.25">
      <c r="K749" s="4"/>
    </row>
    <row r="750" spans="11:11" x14ac:dyDescent="0.25">
      <c r="K750" s="4"/>
    </row>
    <row r="751" spans="11:11" x14ac:dyDescent="0.25">
      <c r="K751" s="4"/>
    </row>
    <row r="752" spans="11:11" x14ac:dyDescent="0.25">
      <c r="K752" s="4"/>
    </row>
    <row r="753" spans="11:11" x14ac:dyDescent="0.25">
      <c r="K753" s="4"/>
    </row>
    <row r="754" spans="11:11" x14ac:dyDescent="0.25">
      <c r="K754" s="4"/>
    </row>
    <row r="755" spans="11:11" x14ac:dyDescent="0.25">
      <c r="K755" s="4"/>
    </row>
    <row r="756" spans="11:11" x14ac:dyDescent="0.25">
      <c r="K756" s="4"/>
    </row>
  </sheetData>
  <conditionalFormatting sqref="J3:J501">
    <cfRule type="duplicateValues" dxfId="0" priority="1"/>
  </conditionalFormatting>
  <hyperlinks>
    <hyperlink ref="A2" r:id="rId1" display="susan@gmail.com"/>
    <hyperlink ref="A436" r:id="rId2"/>
    <hyperlink ref="A483" r:id="rId3"/>
    <hyperlink ref="A52" r:id="rId4"/>
    <hyperlink ref="A64" r:id="rId5"/>
    <hyperlink ref="A86" r:id="rId6"/>
    <hyperlink ref="A133" r:id="rId7"/>
    <hyperlink ref="A216" r:id="rId8"/>
    <hyperlink ref="A402" r:id="rId9"/>
    <hyperlink ref="A414" r:id="rId1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abSelected="1" topLeftCell="A2" workbookViewId="0">
      <selection activeCell="I2" sqref="A1:I1001"/>
    </sheetView>
  </sheetViews>
  <sheetFormatPr defaultRowHeight="15" x14ac:dyDescent="0.25"/>
  <cols>
    <col min="1" max="1" width="14.140625" customWidth="1"/>
    <col min="2" max="2" width="11.85546875" customWidth="1"/>
    <col min="3" max="3" width="18.85546875" customWidth="1"/>
    <col min="5" max="5" width="12.42578125" customWidth="1"/>
    <col min="6" max="6" width="20.28515625" customWidth="1"/>
    <col min="8" max="8" width="16.7109375" customWidth="1"/>
    <col min="9" max="9" width="16" customWidth="1"/>
  </cols>
  <sheetData>
    <row r="1" spans="1:9" x14ac:dyDescent="0.25">
      <c r="A1" s="2" t="s">
        <v>257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245</v>
      </c>
      <c r="H1" s="2" t="s">
        <v>263</v>
      </c>
      <c r="I1" s="2" t="s">
        <v>243</v>
      </c>
    </row>
    <row r="2" spans="1:9" x14ac:dyDescent="0.25">
      <c r="A2" s="1" t="s">
        <v>3103</v>
      </c>
      <c r="B2" s="11">
        <v>42770</v>
      </c>
      <c r="C2" s="12">
        <v>42461.5</v>
      </c>
      <c r="D2" s="1">
        <v>1</v>
      </c>
      <c r="E2" s="1">
        <v>100000</v>
      </c>
      <c r="F2" s="13" t="s">
        <v>542</v>
      </c>
      <c r="G2" s="1">
        <v>100</v>
      </c>
      <c r="H2" s="1" t="s">
        <v>4622</v>
      </c>
      <c r="I2" s="1" t="str">
        <f>VLOOKUP(G2,PRODUK_PULSA!$A$2:$B$201,2)</f>
        <v>P0000194</v>
      </c>
    </row>
    <row r="3" spans="1:9" x14ac:dyDescent="0.25">
      <c r="A3" s="1" t="s">
        <v>3104</v>
      </c>
      <c r="B3" s="11">
        <v>42740</v>
      </c>
      <c r="C3" s="12">
        <v>42462.5</v>
      </c>
      <c r="D3" s="1">
        <v>1</v>
      </c>
      <c r="E3" s="1">
        <v>12000</v>
      </c>
      <c r="F3" s="13" t="s">
        <v>651</v>
      </c>
      <c r="G3" s="1">
        <v>10</v>
      </c>
      <c r="H3" s="1" t="s">
        <v>4623</v>
      </c>
      <c r="I3" s="1" t="str">
        <f>VLOOKUP(G3,PRODUK_PULSA!$A$2:$B$201,2)</f>
        <v>P0000003</v>
      </c>
    </row>
    <row r="4" spans="1:9" x14ac:dyDescent="0.25">
      <c r="A4" s="1" t="s">
        <v>3105</v>
      </c>
      <c r="B4" s="11">
        <v>42852</v>
      </c>
      <c r="C4" s="12">
        <v>42463.5</v>
      </c>
      <c r="D4" s="1">
        <v>1</v>
      </c>
      <c r="E4" s="1">
        <v>32000</v>
      </c>
      <c r="F4" s="13" t="s">
        <v>1761</v>
      </c>
      <c r="G4" s="1">
        <v>30</v>
      </c>
      <c r="H4" s="1" t="s">
        <v>4624</v>
      </c>
      <c r="I4" s="1" t="str">
        <f>VLOOKUP(G4,PRODUK_PULSA!$A$2:$B$201,2)</f>
        <v>P0000190</v>
      </c>
    </row>
    <row r="5" spans="1:9" x14ac:dyDescent="0.25">
      <c r="A5" s="1" t="s">
        <v>3106</v>
      </c>
      <c r="B5" s="11">
        <v>42807</v>
      </c>
      <c r="C5" s="12">
        <v>42464.5</v>
      </c>
      <c r="D5" s="1">
        <v>3</v>
      </c>
      <c r="E5" s="1">
        <v>150000</v>
      </c>
      <c r="F5" s="13" t="s">
        <v>355</v>
      </c>
      <c r="G5" s="1">
        <v>150</v>
      </c>
      <c r="H5" s="1" t="s">
        <v>4625</v>
      </c>
      <c r="I5" s="1" t="str">
        <f>VLOOKUP(G5,PRODUK_PULSA!$A$2:$B$201,2)</f>
        <v>P0000200</v>
      </c>
    </row>
    <row r="6" spans="1:9" x14ac:dyDescent="0.25">
      <c r="A6" s="1" t="s">
        <v>3107</v>
      </c>
      <c r="B6" s="11">
        <v>42683</v>
      </c>
      <c r="C6" s="12">
        <v>42465.5</v>
      </c>
      <c r="D6" s="1">
        <v>3</v>
      </c>
      <c r="E6" s="1">
        <v>32000</v>
      </c>
      <c r="F6" s="13" t="s">
        <v>1252</v>
      </c>
      <c r="G6" s="1">
        <v>30</v>
      </c>
      <c r="H6" s="1" t="s">
        <v>4626</v>
      </c>
      <c r="I6" s="1" t="str">
        <f>VLOOKUP(G6,PRODUK_PULSA!$A$2:$B$201,2)</f>
        <v>P0000190</v>
      </c>
    </row>
    <row r="7" spans="1:9" x14ac:dyDescent="0.25">
      <c r="A7" s="1" t="s">
        <v>3108</v>
      </c>
      <c r="B7" s="11">
        <v>42530</v>
      </c>
      <c r="C7" s="12">
        <v>42466.5</v>
      </c>
      <c r="D7" s="1">
        <v>1</v>
      </c>
      <c r="E7" s="1">
        <v>32000</v>
      </c>
      <c r="F7" s="13" t="s">
        <v>388</v>
      </c>
      <c r="G7" s="1">
        <v>30</v>
      </c>
      <c r="H7" s="1" t="s">
        <v>4627</v>
      </c>
      <c r="I7" s="1" t="str">
        <f>VLOOKUP(G7,PRODUK_PULSA!$A$2:$B$201,2)</f>
        <v>P0000190</v>
      </c>
    </row>
    <row r="8" spans="1:9" x14ac:dyDescent="0.25">
      <c r="A8" s="1" t="s">
        <v>3109</v>
      </c>
      <c r="B8" s="11">
        <v>42675</v>
      </c>
      <c r="C8" s="12">
        <v>42467.5</v>
      </c>
      <c r="D8" s="1">
        <v>2</v>
      </c>
      <c r="E8" s="1">
        <v>150000</v>
      </c>
      <c r="F8" s="13" t="s">
        <v>1057</v>
      </c>
      <c r="G8" s="1">
        <v>150</v>
      </c>
      <c r="H8" s="1" t="s">
        <v>4628</v>
      </c>
      <c r="I8" s="1" t="str">
        <f>VLOOKUP(G8,PRODUK_PULSA!$A$2:$B$201,2)</f>
        <v>P0000200</v>
      </c>
    </row>
    <row r="9" spans="1:9" x14ac:dyDescent="0.25">
      <c r="A9" s="1" t="s">
        <v>3110</v>
      </c>
      <c r="B9" s="11">
        <v>42817</v>
      </c>
      <c r="C9" s="12">
        <v>42468.5</v>
      </c>
      <c r="D9" s="1">
        <v>4</v>
      </c>
      <c r="E9" s="1">
        <v>22000</v>
      </c>
      <c r="F9" s="13" t="s">
        <v>865</v>
      </c>
      <c r="G9" s="1">
        <v>20</v>
      </c>
      <c r="H9" s="1" t="s">
        <v>4629</v>
      </c>
      <c r="I9" s="1" t="str">
        <f>VLOOKUP(G9,PRODUK_PULSA!$A$2:$B$201,2)</f>
        <v>P0000100</v>
      </c>
    </row>
    <row r="10" spans="1:9" x14ac:dyDescent="0.25">
      <c r="A10" s="1" t="s">
        <v>3111</v>
      </c>
      <c r="B10" s="11">
        <v>42529</v>
      </c>
      <c r="C10" s="12">
        <v>42469.5</v>
      </c>
      <c r="D10" s="1">
        <v>4</v>
      </c>
      <c r="E10" s="1">
        <v>50000</v>
      </c>
      <c r="F10" s="13" t="s">
        <v>1771</v>
      </c>
      <c r="G10" s="1">
        <v>50</v>
      </c>
      <c r="H10" s="1" t="s">
        <v>4630</v>
      </c>
      <c r="I10" s="1" t="str">
        <f>VLOOKUP(G10,PRODUK_PULSA!$A$2:$B$201,2)</f>
        <v>P0000190</v>
      </c>
    </row>
    <row r="11" spans="1:9" x14ac:dyDescent="0.25">
      <c r="A11" s="1" t="s">
        <v>3112</v>
      </c>
      <c r="B11" s="11">
        <v>42825</v>
      </c>
      <c r="C11" s="12">
        <v>42470.5</v>
      </c>
      <c r="D11" s="1">
        <v>1</v>
      </c>
      <c r="E11" s="1">
        <v>12000</v>
      </c>
      <c r="F11" s="13" t="s">
        <v>1279</v>
      </c>
      <c r="G11" s="1">
        <v>10</v>
      </c>
      <c r="H11" s="1" t="s">
        <v>4631</v>
      </c>
      <c r="I11" s="1" t="str">
        <f>VLOOKUP(G11,PRODUK_PULSA!$A$2:$B$201,2)</f>
        <v>P0000003</v>
      </c>
    </row>
    <row r="12" spans="1:9" x14ac:dyDescent="0.25">
      <c r="A12" s="1" t="s">
        <v>3113</v>
      </c>
      <c r="B12" s="11">
        <v>42639</v>
      </c>
      <c r="C12" s="12">
        <v>42471.5</v>
      </c>
      <c r="D12" s="1">
        <v>1</v>
      </c>
      <c r="E12" s="1">
        <v>50000</v>
      </c>
      <c r="F12" s="13" t="s">
        <v>1425</v>
      </c>
      <c r="G12" s="1">
        <v>50</v>
      </c>
      <c r="H12" s="1" t="s">
        <v>4632</v>
      </c>
      <c r="I12" s="1" t="str">
        <f>VLOOKUP(G12,PRODUK_PULSA!$A$2:$B$201,2)</f>
        <v>P0000190</v>
      </c>
    </row>
    <row r="13" spans="1:9" x14ac:dyDescent="0.25">
      <c r="A13" s="1" t="s">
        <v>3114</v>
      </c>
      <c r="B13" s="11">
        <v>42524</v>
      </c>
      <c r="C13" s="12">
        <v>42472.5</v>
      </c>
      <c r="D13" s="1">
        <v>2</v>
      </c>
      <c r="E13" s="1">
        <v>50000</v>
      </c>
      <c r="F13" s="13" t="s">
        <v>1065</v>
      </c>
      <c r="G13" s="1">
        <v>50</v>
      </c>
      <c r="H13" s="1" t="s">
        <v>4633</v>
      </c>
      <c r="I13" s="1" t="str">
        <f>VLOOKUP(G13,PRODUK_PULSA!$A$2:$B$201,2)</f>
        <v>P0000190</v>
      </c>
    </row>
    <row r="14" spans="1:9" x14ac:dyDescent="0.25">
      <c r="A14" s="1" t="s">
        <v>3115</v>
      </c>
      <c r="B14" s="11">
        <v>42704</v>
      </c>
      <c r="C14" s="12">
        <v>42473.5</v>
      </c>
      <c r="D14" s="1">
        <v>1</v>
      </c>
      <c r="E14" s="1">
        <v>150000</v>
      </c>
      <c r="F14" s="13" t="s">
        <v>409</v>
      </c>
      <c r="G14" s="1">
        <v>150</v>
      </c>
      <c r="H14" s="1" t="s">
        <v>4634</v>
      </c>
      <c r="I14" s="1" t="str">
        <f>VLOOKUP(G14,PRODUK_PULSA!$A$2:$B$201,2)</f>
        <v>P0000200</v>
      </c>
    </row>
    <row r="15" spans="1:9" x14ac:dyDescent="0.25">
      <c r="A15" s="1" t="s">
        <v>3116</v>
      </c>
      <c r="B15" s="11">
        <v>42693</v>
      </c>
      <c r="C15" s="12">
        <v>42474.5</v>
      </c>
      <c r="D15" s="1">
        <v>1</v>
      </c>
      <c r="E15" s="1">
        <v>50000</v>
      </c>
      <c r="F15" s="13" t="s">
        <v>1819</v>
      </c>
      <c r="G15" s="1">
        <v>50</v>
      </c>
      <c r="H15" s="1" t="s">
        <v>4635</v>
      </c>
      <c r="I15" s="1" t="str">
        <f>VLOOKUP(G15,PRODUK_PULSA!$A$2:$B$201,2)</f>
        <v>P0000190</v>
      </c>
    </row>
    <row r="16" spans="1:9" x14ac:dyDescent="0.25">
      <c r="A16" s="1" t="s">
        <v>3117</v>
      </c>
      <c r="B16" s="11">
        <v>42800</v>
      </c>
      <c r="C16" s="12">
        <v>42475.5</v>
      </c>
      <c r="D16" s="1">
        <v>1</v>
      </c>
      <c r="E16" s="1">
        <v>22000</v>
      </c>
      <c r="F16" s="13" t="s">
        <v>1394</v>
      </c>
      <c r="G16" s="1">
        <v>20</v>
      </c>
      <c r="H16" s="1" t="s">
        <v>4636</v>
      </c>
      <c r="I16" s="1" t="str">
        <f>VLOOKUP(G16,PRODUK_PULSA!$A$2:$B$201,2)</f>
        <v>P0000100</v>
      </c>
    </row>
    <row r="17" spans="1:9" x14ac:dyDescent="0.25">
      <c r="A17" s="1" t="s">
        <v>3118</v>
      </c>
      <c r="B17" s="11">
        <v>42722</v>
      </c>
      <c r="C17" s="12">
        <v>42476.5</v>
      </c>
      <c r="D17" s="1">
        <v>2</v>
      </c>
      <c r="E17" s="1">
        <v>32000</v>
      </c>
      <c r="F17" s="13" t="s">
        <v>1461</v>
      </c>
      <c r="G17" s="1">
        <v>30</v>
      </c>
      <c r="H17" s="1" t="s">
        <v>4637</v>
      </c>
      <c r="I17" s="1" t="str">
        <f>VLOOKUP(G17,PRODUK_PULSA!$A$2:$B$201,2)</f>
        <v>P0000190</v>
      </c>
    </row>
    <row r="18" spans="1:9" x14ac:dyDescent="0.25">
      <c r="A18" s="1" t="s">
        <v>3119</v>
      </c>
      <c r="B18" s="11">
        <v>42796</v>
      </c>
      <c r="C18" s="12">
        <v>42477.5</v>
      </c>
      <c r="D18" s="1">
        <v>1</v>
      </c>
      <c r="E18" s="1">
        <v>50000</v>
      </c>
      <c r="F18" s="13" t="s">
        <v>631</v>
      </c>
      <c r="G18" s="1">
        <v>50</v>
      </c>
      <c r="H18" s="1" t="s">
        <v>4638</v>
      </c>
      <c r="I18" s="1" t="str">
        <f>VLOOKUP(G18,PRODUK_PULSA!$A$2:$B$201,2)</f>
        <v>P0000190</v>
      </c>
    </row>
    <row r="19" spans="1:9" x14ac:dyDescent="0.25">
      <c r="A19" s="1" t="s">
        <v>3120</v>
      </c>
      <c r="B19" s="11">
        <v>42520</v>
      </c>
      <c r="C19" s="12">
        <v>42478.5</v>
      </c>
      <c r="D19" s="1">
        <v>2</v>
      </c>
      <c r="E19" s="1">
        <v>22000</v>
      </c>
      <c r="F19" s="13" t="s">
        <v>310</v>
      </c>
      <c r="G19" s="1">
        <v>20</v>
      </c>
      <c r="H19" s="1" t="s">
        <v>4639</v>
      </c>
      <c r="I19" s="1" t="str">
        <f>VLOOKUP(G19,PRODUK_PULSA!$A$2:$B$201,2)</f>
        <v>P0000100</v>
      </c>
    </row>
    <row r="20" spans="1:9" x14ac:dyDescent="0.25">
      <c r="A20" s="1" t="s">
        <v>3121</v>
      </c>
      <c r="B20" s="11">
        <v>42799</v>
      </c>
      <c r="C20" s="12">
        <v>42479.5</v>
      </c>
      <c r="D20" s="1">
        <v>1</v>
      </c>
      <c r="E20" s="1">
        <v>100000</v>
      </c>
      <c r="F20" s="13" t="s">
        <v>700</v>
      </c>
      <c r="G20" s="1">
        <v>100</v>
      </c>
      <c r="H20" s="1" t="s">
        <v>4640</v>
      </c>
      <c r="I20" s="1" t="str">
        <f>VLOOKUP(G20,PRODUK_PULSA!$A$2:$B$201,2)</f>
        <v>P0000194</v>
      </c>
    </row>
    <row r="21" spans="1:9" x14ac:dyDescent="0.25">
      <c r="A21" s="1" t="s">
        <v>3122</v>
      </c>
      <c r="B21" s="11">
        <v>42641</v>
      </c>
      <c r="C21" s="12">
        <v>42480.5</v>
      </c>
      <c r="D21" s="1">
        <v>2</v>
      </c>
      <c r="E21" s="1">
        <v>100000</v>
      </c>
      <c r="F21" s="13" t="s">
        <v>678</v>
      </c>
      <c r="G21" s="1">
        <v>100</v>
      </c>
      <c r="H21" s="1" t="s">
        <v>4641</v>
      </c>
      <c r="I21" s="1" t="str">
        <f>VLOOKUP(G21,PRODUK_PULSA!$A$2:$B$201,2)</f>
        <v>P0000194</v>
      </c>
    </row>
    <row r="22" spans="1:9" x14ac:dyDescent="0.25">
      <c r="A22" s="1" t="s">
        <v>3123</v>
      </c>
      <c r="B22" s="11">
        <v>42823</v>
      </c>
      <c r="C22" s="12">
        <v>42481.5</v>
      </c>
      <c r="D22" s="1">
        <v>3</v>
      </c>
      <c r="E22" s="1">
        <v>22000</v>
      </c>
      <c r="F22" s="13" t="s">
        <v>824</v>
      </c>
      <c r="G22" s="1">
        <v>20</v>
      </c>
      <c r="H22" s="1" t="s">
        <v>4642</v>
      </c>
      <c r="I22" s="1" t="str">
        <f>VLOOKUP(G22,PRODUK_PULSA!$A$2:$B$201,2)</f>
        <v>P0000100</v>
      </c>
    </row>
    <row r="23" spans="1:9" x14ac:dyDescent="0.25">
      <c r="A23" s="1" t="s">
        <v>3124</v>
      </c>
      <c r="B23" s="11">
        <v>42518</v>
      </c>
      <c r="C23" s="12">
        <v>42482.5</v>
      </c>
      <c r="D23" s="1">
        <v>3</v>
      </c>
      <c r="E23" s="1">
        <v>12000</v>
      </c>
      <c r="F23" s="13" t="s">
        <v>537</v>
      </c>
      <c r="G23" s="1">
        <v>10</v>
      </c>
      <c r="H23" s="1" t="s">
        <v>4643</v>
      </c>
      <c r="I23" s="1" t="str">
        <f>VLOOKUP(G23,PRODUK_PULSA!$A$2:$B$201,2)</f>
        <v>P0000003</v>
      </c>
    </row>
    <row r="24" spans="1:9" x14ac:dyDescent="0.25">
      <c r="A24" s="1" t="s">
        <v>3125</v>
      </c>
      <c r="B24" s="11">
        <v>42650</v>
      </c>
      <c r="C24" s="12">
        <v>42483.5</v>
      </c>
      <c r="D24" s="1">
        <v>3</v>
      </c>
      <c r="E24" s="1">
        <v>50000</v>
      </c>
      <c r="F24" s="13" t="s">
        <v>651</v>
      </c>
      <c r="G24" s="1">
        <v>50</v>
      </c>
      <c r="H24" s="1" t="s">
        <v>4644</v>
      </c>
      <c r="I24" s="1" t="str">
        <f>VLOOKUP(G24,PRODUK_PULSA!$A$2:$B$201,2)</f>
        <v>P0000190</v>
      </c>
    </row>
    <row r="25" spans="1:9" x14ac:dyDescent="0.25">
      <c r="A25" s="1" t="s">
        <v>3126</v>
      </c>
      <c r="B25" s="11">
        <v>42782</v>
      </c>
      <c r="C25" s="12">
        <v>42484.5</v>
      </c>
      <c r="D25" s="1">
        <v>2</v>
      </c>
      <c r="E25" s="1">
        <v>50000</v>
      </c>
      <c r="F25" s="13" t="s">
        <v>1747</v>
      </c>
      <c r="G25" s="1">
        <v>50</v>
      </c>
      <c r="H25" s="1" t="s">
        <v>4645</v>
      </c>
      <c r="I25" s="1" t="str">
        <f>VLOOKUP(G25,PRODUK_PULSA!$A$2:$B$201,2)</f>
        <v>P0000190</v>
      </c>
    </row>
    <row r="26" spans="1:9" x14ac:dyDescent="0.25">
      <c r="A26" s="1" t="s">
        <v>3127</v>
      </c>
      <c r="B26" s="11">
        <v>42662</v>
      </c>
      <c r="C26" s="12">
        <v>42485.5</v>
      </c>
      <c r="D26" s="1">
        <v>3</v>
      </c>
      <c r="E26" s="1">
        <v>22000</v>
      </c>
      <c r="F26" s="13" t="s">
        <v>646</v>
      </c>
      <c r="G26" s="1">
        <v>20</v>
      </c>
      <c r="H26" s="1" t="s">
        <v>4646</v>
      </c>
      <c r="I26" s="1" t="str">
        <f>VLOOKUP(G26,PRODUK_PULSA!$A$2:$B$201,2)</f>
        <v>P0000100</v>
      </c>
    </row>
    <row r="27" spans="1:9" x14ac:dyDescent="0.25">
      <c r="A27" s="1" t="s">
        <v>3128</v>
      </c>
      <c r="B27" s="11">
        <v>42799</v>
      </c>
      <c r="C27" s="12">
        <v>42486.5</v>
      </c>
      <c r="D27" s="1">
        <v>1</v>
      </c>
      <c r="E27" s="1">
        <v>150000</v>
      </c>
      <c r="F27" s="13" t="s">
        <v>782</v>
      </c>
      <c r="G27" s="1">
        <v>150</v>
      </c>
      <c r="H27" s="1" t="s">
        <v>4647</v>
      </c>
      <c r="I27" s="1" t="str">
        <f>VLOOKUP(G27,PRODUK_PULSA!$A$2:$B$201,2)</f>
        <v>P0000200</v>
      </c>
    </row>
    <row r="28" spans="1:9" x14ac:dyDescent="0.25">
      <c r="A28" s="1" t="s">
        <v>3129</v>
      </c>
      <c r="B28" s="11">
        <v>42619</v>
      </c>
      <c r="C28" s="12">
        <v>42487.5</v>
      </c>
      <c r="D28" s="1">
        <v>1</v>
      </c>
      <c r="E28" s="1">
        <v>50000</v>
      </c>
      <c r="F28" s="13" t="s">
        <v>455</v>
      </c>
      <c r="G28" s="1">
        <v>50</v>
      </c>
      <c r="H28" s="1" t="s">
        <v>4648</v>
      </c>
      <c r="I28" s="1" t="str">
        <f>VLOOKUP(G28,PRODUK_PULSA!$A$2:$B$201,2)</f>
        <v>P0000190</v>
      </c>
    </row>
    <row r="29" spans="1:9" x14ac:dyDescent="0.25">
      <c r="A29" s="1" t="s">
        <v>3130</v>
      </c>
      <c r="B29" s="11">
        <v>42524</v>
      </c>
      <c r="C29" s="12">
        <v>42488.5</v>
      </c>
      <c r="D29" s="1">
        <v>4</v>
      </c>
      <c r="E29" s="1">
        <v>100000</v>
      </c>
      <c r="F29" s="13" t="s">
        <v>946</v>
      </c>
      <c r="G29" s="1">
        <v>100</v>
      </c>
      <c r="H29" s="1" t="s">
        <v>4649</v>
      </c>
      <c r="I29" s="1" t="str">
        <f>VLOOKUP(G29,PRODUK_PULSA!$A$2:$B$201,2)</f>
        <v>P0000194</v>
      </c>
    </row>
    <row r="30" spans="1:9" x14ac:dyDescent="0.25">
      <c r="A30" s="1" t="s">
        <v>3131</v>
      </c>
      <c r="B30" s="11">
        <v>42525</v>
      </c>
      <c r="C30" s="12">
        <v>42489.5</v>
      </c>
      <c r="D30" s="1">
        <v>1</v>
      </c>
      <c r="E30" s="1">
        <v>50000</v>
      </c>
      <c r="F30" s="13" t="s">
        <v>455</v>
      </c>
      <c r="G30" s="1">
        <v>50</v>
      </c>
      <c r="H30" s="1" t="s">
        <v>4650</v>
      </c>
      <c r="I30" s="1" t="str">
        <f>VLOOKUP(G30,PRODUK_PULSA!$A$2:$B$201,2)</f>
        <v>P0000190</v>
      </c>
    </row>
    <row r="31" spans="1:9" x14ac:dyDescent="0.25">
      <c r="A31" s="1" t="s">
        <v>3132</v>
      </c>
      <c r="B31" s="11">
        <v>42542</v>
      </c>
      <c r="C31" s="12">
        <v>42490.5</v>
      </c>
      <c r="D31" s="1">
        <v>2</v>
      </c>
      <c r="E31" s="1">
        <v>12000</v>
      </c>
      <c r="F31" s="13" t="s">
        <v>622</v>
      </c>
      <c r="G31" s="1">
        <v>10</v>
      </c>
      <c r="H31" s="1" t="s">
        <v>4651</v>
      </c>
      <c r="I31" s="1" t="str">
        <f>VLOOKUP(G31,PRODUK_PULSA!$A$2:$B$201,2)</f>
        <v>P0000003</v>
      </c>
    </row>
    <row r="32" spans="1:9" x14ac:dyDescent="0.25">
      <c r="A32" s="1" t="s">
        <v>3133</v>
      </c>
      <c r="B32" s="11">
        <v>42612</v>
      </c>
      <c r="C32" s="12">
        <v>42491.5</v>
      </c>
      <c r="D32" s="1">
        <v>2</v>
      </c>
      <c r="E32" s="1">
        <v>150000</v>
      </c>
      <c r="F32" s="13" t="s">
        <v>946</v>
      </c>
      <c r="G32" s="1">
        <v>150</v>
      </c>
      <c r="H32" s="1" t="s">
        <v>4652</v>
      </c>
      <c r="I32" s="1" t="str">
        <f>VLOOKUP(G32,PRODUK_PULSA!$A$2:$B$201,2)</f>
        <v>P0000200</v>
      </c>
    </row>
    <row r="33" spans="1:9" x14ac:dyDescent="0.25">
      <c r="A33" s="1" t="s">
        <v>3134</v>
      </c>
      <c r="B33" s="11">
        <v>42503</v>
      </c>
      <c r="C33" s="12">
        <v>42492.5</v>
      </c>
      <c r="D33" s="1">
        <v>2</v>
      </c>
      <c r="E33" s="1">
        <v>12000</v>
      </c>
      <c r="F33" s="13" t="s">
        <v>336</v>
      </c>
      <c r="G33" s="1">
        <v>10</v>
      </c>
      <c r="H33" s="1" t="s">
        <v>4653</v>
      </c>
      <c r="I33" s="1" t="str">
        <f>VLOOKUP(G33,PRODUK_PULSA!$A$2:$B$201,2)</f>
        <v>P0000003</v>
      </c>
    </row>
    <row r="34" spans="1:9" x14ac:dyDescent="0.25">
      <c r="A34" s="1" t="s">
        <v>3135</v>
      </c>
      <c r="B34" s="11">
        <v>42697</v>
      </c>
      <c r="C34" s="12">
        <v>42493.5</v>
      </c>
      <c r="D34" s="1">
        <v>2</v>
      </c>
      <c r="E34" s="1">
        <v>32000</v>
      </c>
      <c r="F34" s="13" t="s">
        <v>1269</v>
      </c>
      <c r="G34" s="1">
        <v>30</v>
      </c>
      <c r="H34" s="1" t="s">
        <v>4654</v>
      </c>
      <c r="I34" s="1" t="str">
        <f>VLOOKUP(G34,PRODUK_PULSA!$A$2:$B$201,2)</f>
        <v>P0000190</v>
      </c>
    </row>
    <row r="35" spans="1:9" x14ac:dyDescent="0.25">
      <c r="A35" s="1" t="s">
        <v>3136</v>
      </c>
      <c r="B35" s="11">
        <v>42777</v>
      </c>
      <c r="C35" s="12">
        <v>42494.5</v>
      </c>
      <c r="D35" s="1">
        <v>3</v>
      </c>
      <c r="E35" s="1">
        <v>32000</v>
      </c>
      <c r="F35" s="13" t="s">
        <v>346</v>
      </c>
      <c r="G35" s="1">
        <v>30</v>
      </c>
      <c r="H35" s="1" t="s">
        <v>4655</v>
      </c>
      <c r="I35" s="1" t="str">
        <f>VLOOKUP(G35,PRODUK_PULSA!$A$2:$B$201,2)</f>
        <v>P0000190</v>
      </c>
    </row>
    <row r="36" spans="1:9" x14ac:dyDescent="0.25">
      <c r="A36" s="1" t="s">
        <v>3137</v>
      </c>
      <c r="B36" s="11">
        <v>42830</v>
      </c>
      <c r="C36" s="12">
        <v>42495.5</v>
      </c>
      <c r="D36" s="1">
        <v>2</v>
      </c>
      <c r="E36" s="1">
        <v>50000</v>
      </c>
      <c r="F36" s="13" t="s">
        <v>586</v>
      </c>
      <c r="G36" s="1">
        <v>50</v>
      </c>
      <c r="H36" s="1" t="s">
        <v>4656</v>
      </c>
      <c r="I36" s="1" t="str">
        <f>VLOOKUP(G36,PRODUK_PULSA!$A$2:$B$201,2)</f>
        <v>P0000190</v>
      </c>
    </row>
    <row r="37" spans="1:9" x14ac:dyDescent="0.25">
      <c r="A37" s="1" t="s">
        <v>3138</v>
      </c>
      <c r="B37" s="11">
        <v>42665</v>
      </c>
      <c r="C37" s="12">
        <v>42496.5</v>
      </c>
      <c r="D37" s="1">
        <v>2</v>
      </c>
      <c r="E37" s="1">
        <v>22000</v>
      </c>
      <c r="F37" s="13" t="s">
        <v>1847</v>
      </c>
      <c r="G37" s="1">
        <v>20</v>
      </c>
      <c r="H37" s="1" t="s">
        <v>4657</v>
      </c>
      <c r="I37" s="1" t="str">
        <f>VLOOKUP(G37,PRODUK_PULSA!$A$2:$B$201,2)</f>
        <v>P0000100</v>
      </c>
    </row>
    <row r="38" spans="1:9" x14ac:dyDescent="0.25">
      <c r="A38" s="1" t="s">
        <v>3139</v>
      </c>
      <c r="B38" s="11">
        <v>42769</v>
      </c>
      <c r="C38" s="12">
        <v>42497.5</v>
      </c>
      <c r="D38" s="1">
        <v>3</v>
      </c>
      <c r="E38" s="1">
        <v>12000</v>
      </c>
      <c r="F38" s="13" t="s">
        <v>505</v>
      </c>
      <c r="G38" s="1">
        <v>10</v>
      </c>
      <c r="H38" s="1" t="s">
        <v>4658</v>
      </c>
      <c r="I38" s="1" t="str">
        <f>VLOOKUP(G38,PRODUK_PULSA!$A$2:$B$201,2)</f>
        <v>P0000003</v>
      </c>
    </row>
    <row r="39" spans="1:9" x14ac:dyDescent="0.25">
      <c r="A39" s="1" t="s">
        <v>3140</v>
      </c>
      <c r="B39" s="11">
        <v>42541</v>
      </c>
      <c r="C39" s="12">
        <v>42498.5</v>
      </c>
      <c r="D39" s="1">
        <v>3</v>
      </c>
      <c r="E39" s="1">
        <v>150000</v>
      </c>
      <c r="F39" s="13" t="s">
        <v>950</v>
      </c>
      <c r="G39" s="1">
        <v>150</v>
      </c>
      <c r="H39" s="1" t="s">
        <v>4659</v>
      </c>
      <c r="I39" s="1" t="str">
        <f>VLOOKUP(G39,PRODUK_PULSA!$A$2:$B$201,2)</f>
        <v>P0000200</v>
      </c>
    </row>
    <row r="40" spans="1:9" x14ac:dyDescent="0.25">
      <c r="A40" s="1" t="s">
        <v>3141</v>
      </c>
      <c r="B40" s="11">
        <v>42541</v>
      </c>
      <c r="C40" s="12">
        <v>42499.5</v>
      </c>
      <c r="D40" s="1">
        <v>2</v>
      </c>
      <c r="E40" s="1">
        <v>22000</v>
      </c>
      <c r="F40" s="13" t="s">
        <v>877</v>
      </c>
      <c r="G40" s="1">
        <v>20</v>
      </c>
      <c r="H40" s="1" t="s">
        <v>4660</v>
      </c>
      <c r="I40" s="1" t="str">
        <f>VLOOKUP(G40,PRODUK_PULSA!$A$2:$B$201,2)</f>
        <v>P0000100</v>
      </c>
    </row>
    <row r="41" spans="1:9" x14ac:dyDescent="0.25">
      <c r="A41" s="1" t="s">
        <v>3142</v>
      </c>
      <c r="B41" s="11">
        <v>42522</v>
      </c>
      <c r="C41" s="12">
        <v>42500.5</v>
      </c>
      <c r="D41" s="1">
        <v>2</v>
      </c>
      <c r="E41" s="1">
        <v>50000</v>
      </c>
      <c r="F41" s="13" t="s">
        <v>905</v>
      </c>
      <c r="G41" s="1">
        <v>50</v>
      </c>
      <c r="H41" s="1" t="s">
        <v>4661</v>
      </c>
      <c r="I41" s="1" t="str">
        <f>VLOOKUP(G41,PRODUK_PULSA!$A$2:$B$201,2)</f>
        <v>P0000190</v>
      </c>
    </row>
    <row r="42" spans="1:9" x14ac:dyDescent="0.25">
      <c r="A42" s="1" t="s">
        <v>3143</v>
      </c>
      <c r="B42" s="11">
        <v>42498</v>
      </c>
      <c r="C42" s="12">
        <v>42501.5</v>
      </c>
      <c r="D42" s="1">
        <v>4</v>
      </c>
      <c r="E42" s="1">
        <v>22000</v>
      </c>
      <c r="F42" s="13" t="s">
        <v>646</v>
      </c>
      <c r="G42" s="1">
        <v>20</v>
      </c>
      <c r="H42" s="1" t="s">
        <v>4662</v>
      </c>
      <c r="I42" s="1" t="str">
        <f>VLOOKUP(G42,PRODUK_PULSA!$A$2:$B$201,2)</f>
        <v>P0000100</v>
      </c>
    </row>
    <row r="43" spans="1:9" x14ac:dyDescent="0.25">
      <c r="A43" s="1" t="s">
        <v>3144</v>
      </c>
      <c r="B43" s="11">
        <v>42683</v>
      </c>
      <c r="C43" s="12">
        <v>42502.5</v>
      </c>
      <c r="D43" s="1">
        <v>2</v>
      </c>
      <c r="E43" s="1">
        <v>50000</v>
      </c>
      <c r="F43" s="13" t="s">
        <v>832</v>
      </c>
      <c r="G43" s="1">
        <v>50</v>
      </c>
      <c r="H43" s="1" t="s">
        <v>4663</v>
      </c>
      <c r="I43" s="1" t="str">
        <f>VLOOKUP(G43,PRODUK_PULSA!$A$2:$B$201,2)</f>
        <v>P0000190</v>
      </c>
    </row>
    <row r="44" spans="1:9" x14ac:dyDescent="0.25">
      <c r="A44" s="1" t="s">
        <v>3145</v>
      </c>
      <c r="B44" s="11">
        <v>42577</v>
      </c>
      <c r="C44" s="12">
        <v>42503.5</v>
      </c>
      <c r="D44" s="1">
        <v>4</v>
      </c>
      <c r="E44" s="1">
        <v>22000</v>
      </c>
      <c r="F44" s="13" t="s">
        <v>1027</v>
      </c>
      <c r="G44" s="1">
        <v>20</v>
      </c>
      <c r="H44" s="1" t="s">
        <v>4664</v>
      </c>
      <c r="I44" s="1" t="str">
        <f>VLOOKUP(G44,PRODUK_PULSA!$A$2:$B$201,2)</f>
        <v>P0000100</v>
      </c>
    </row>
    <row r="45" spans="1:9" x14ac:dyDescent="0.25">
      <c r="A45" s="1" t="s">
        <v>3146</v>
      </c>
      <c r="B45" s="11">
        <v>42782</v>
      </c>
      <c r="C45" s="12">
        <v>42504.5</v>
      </c>
      <c r="D45" s="1">
        <v>4</v>
      </c>
      <c r="E45" s="1">
        <v>50000</v>
      </c>
      <c r="F45" s="13" t="s">
        <v>754</v>
      </c>
      <c r="G45" s="1">
        <v>50</v>
      </c>
      <c r="H45" s="1" t="s">
        <v>4665</v>
      </c>
      <c r="I45" s="1" t="str">
        <f>VLOOKUP(G45,PRODUK_PULSA!$A$2:$B$201,2)</f>
        <v>P0000190</v>
      </c>
    </row>
    <row r="46" spans="1:9" x14ac:dyDescent="0.25">
      <c r="A46" s="1" t="s">
        <v>3147</v>
      </c>
      <c r="B46" s="11">
        <v>42494</v>
      </c>
      <c r="C46" s="12">
        <v>42505.5</v>
      </c>
      <c r="D46" s="1">
        <v>4</v>
      </c>
      <c r="E46" s="1">
        <v>32000</v>
      </c>
      <c r="F46" s="13" t="s">
        <v>573</v>
      </c>
      <c r="G46" s="1">
        <v>30</v>
      </c>
      <c r="H46" s="1" t="s">
        <v>4666</v>
      </c>
      <c r="I46" s="1" t="str">
        <f>VLOOKUP(G46,PRODUK_PULSA!$A$2:$B$201,2)</f>
        <v>P0000190</v>
      </c>
    </row>
    <row r="47" spans="1:9" x14ac:dyDescent="0.25">
      <c r="A47" s="1" t="s">
        <v>3148</v>
      </c>
      <c r="B47" s="11">
        <v>42601</v>
      </c>
      <c r="C47" s="12">
        <v>42506.5</v>
      </c>
      <c r="D47" s="1">
        <v>1</v>
      </c>
      <c r="E47" s="1">
        <v>12000</v>
      </c>
      <c r="F47" s="13" t="s">
        <v>555</v>
      </c>
      <c r="G47" s="1">
        <v>10</v>
      </c>
      <c r="H47" s="1" t="s">
        <v>4667</v>
      </c>
      <c r="I47" s="1" t="str">
        <f>VLOOKUP(G47,PRODUK_PULSA!$A$2:$B$201,2)</f>
        <v>P0000003</v>
      </c>
    </row>
    <row r="48" spans="1:9" x14ac:dyDescent="0.25">
      <c r="A48" s="1" t="s">
        <v>3149</v>
      </c>
      <c r="B48" s="11">
        <v>42715</v>
      </c>
      <c r="C48" s="12">
        <v>42507.5</v>
      </c>
      <c r="D48" s="1">
        <v>1</v>
      </c>
      <c r="E48" s="1">
        <v>32000</v>
      </c>
      <c r="F48" s="13" t="s">
        <v>1223</v>
      </c>
      <c r="G48" s="1">
        <v>30</v>
      </c>
      <c r="H48" s="1" t="s">
        <v>4668</v>
      </c>
      <c r="I48" s="1" t="str">
        <f>VLOOKUP(G48,PRODUK_PULSA!$A$2:$B$201,2)</f>
        <v>P0000190</v>
      </c>
    </row>
    <row r="49" spans="1:9" x14ac:dyDescent="0.25">
      <c r="A49" s="1" t="s">
        <v>3150</v>
      </c>
      <c r="B49" s="11">
        <v>42817</v>
      </c>
      <c r="C49" s="12">
        <v>42508.5</v>
      </c>
      <c r="D49" s="1">
        <v>4</v>
      </c>
      <c r="E49" s="1">
        <v>22000</v>
      </c>
      <c r="F49" s="13" t="s">
        <v>873</v>
      </c>
      <c r="G49" s="1">
        <v>20</v>
      </c>
      <c r="H49" s="1" t="s">
        <v>4669</v>
      </c>
      <c r="I49" s="1" t="str">
        <f>VLOOKUP(G49,PRODUK_PULSA!$A$2:$B$201,2)</f>
        <v>P0000100</v>
      </c>
    </row>
    <row r="50" spans="1:9" x14ac:dyDescent="0.25">
      <c r="A50" s="1" t="s">
        <v>3151</v>
      </c>
      <c r="B50" s="11">
        <v>42808</v>
      </c>
      <c r="C50" s="12">
        <v>42509.5</v>
      </c>
      <c r="D50" s="1">
        <v>1</v>
      </c>
      <c r="E50" s="1">
        <v>32000</v>
      </c>
      <c r="F50" s="13" t="s">
        <v>1833</v>
      </c>
      <c r="G50" s="1">
        <v>30</v>
      </c>
      <c r="H50" s="1" t="s">
        <v>4670</v>
      </c>
      <c r="I50" s="1" t="str">
        <f>VLOOKUP(G50,PRODUK_PULSA!$A$2:$B$201,2)</f>
        <v>P0000190</v>
      </c>
    </row>
    <row r="51" spans="1:9" x14ac:dyDescent="0.25">
      <c r="A51" s="1" t="s">
        <v>3152</v>
      </c>
      <c r="B51" s="11">
        <v>42760</v>
      </c>
      <c r="C51" s="12">
        <v>42510.5</v>
      </c>
      <c r="D51" s="1">
        <v>1</v>
      </c>
      <c r="E51" s="1">
        <v>50000</v>
      </c>
      <c r="F51" s="13" t="s">
        <v>608</v>
      </c>
      <c r="G51" s="1">
        <v>50</v>
      </c>
      <c r="H51" s="1" t="s">
        <v>4671</v>
      </c>
      <c r="I51" s="1" t="str">
        <f>VLOOKUP(G51,PRODUK_PULSA!$A$2:$B$201,2)</f>
        <v>P0000190</v>
      </c>
    </row>
    <row r="52" spans="1:9" x14ac:dyDescent="0.25">
      <c r="A52" s="1" t="s">
        <v>3153</v>
      </c>
      <c r="B52" s="11">
        <v>42783</v>
      </c>
      <c r="C52" s="12">
        <v>42511.5</v>
      </c>
      <c r="D52" s="1">
        <v>3</v>
      </c>
      <c r="E52" s="1">
        <v>22000</v>
      </c>
      <c r="F52" s="13" t="s">
        <v>1547</v>
      </c>
      <c r="G52" s="1">
        <v>20</v>
      </c>
      <c r="H52" s="1" t="s">
        <v>4672</v>
      </c>
      <c r="I52" s="1" t="str">
        <f>VLOOKUP(G52,PRODUK_PULSA!$A$2:$B$201,2)</f>
        <v>P0000100</v>
      </c>
    </row>
    <row r="53" spans="1:9" x14ac:dyDescent="0.25">
      <c r="A53" s="1" t="s">
        <v>3154</v>
      </c>
      <c r="B53" s="11">
        <v>42591</v>
      </c>
      <c r="C53" s="12">
        <v>42512.5</v>
      </c>
      <c r="D53" s="1">
        <v>4</v>
      </c>
      <c r="E53" s="1">
        <v>150000</v>
      </c>
      <c r="F53" s="13" t="s">
        <v>409</v>
      </c>
      <c r="G53" s="1">
        <v>150</v>
      </c>
      <c r="H53" s="1" t="s">
        <v>4673</v>
      </c>
      <c r="I53" s="1" t="str">
        <f>VLOOKUP(G53,PRODUK_PULSA!$A$2:$B$201,2)</f>
        <v>P0000200</v>
      </c>
    </row>
    <row r="54" spans="1:9" x14ac:dyDescent="0.25">
      <c r="A54" s="1" t="s">
        <v>3155</v>
      </c>
      <c r="B54" s="11">
        <v>42559</v>
      </c>
      <c r="C54" s="12">
        <v>42513.5</v>
      </c>
      <c r="D54" s="1">
        <v>3</v>
      </c>
      <c r="E54" s="1">
        <v>12000</v>
      </c>
      <c r="F54" s="13" t="s">
        <v>914</v>
      </c>
      <c r="G54" s="1">
        <v>10</v>
      </c>
      <c r="H54" s="1" t="s">
        <v>4674</v>
      </c>
      <c r="I54" s="1" t="str">
        <f>VLOOKUP(G54,PRODUK_PULSA!$A$2:$B$201,2)</f>
        <v>P0000003</v>
      </c>
    </row>
    <row r="55" spans="1:9" x14ac:dyDescent="0.25">
      <c r="A55" s="1" t="s">
        <v>3156</v>
      </c>
      <c r="B55" s="11">
        <v>42593</v>
      </c>
      <c r="C55" s="12">
        <v>42514.5</v>
      </c>
      <c r="D55" s="1">
        <v>2</v>
      </c>
      <c r="E55" s="1">
        <v>50000</v>
      </c>
      <c r="F55" s="13" t="s">
        <v>933</v>
      </c>
      <c r="G55" s="1">
        <v>50</v>
      </c>
      <c r="H55" s="1" t="s">
        <v>4675</v>
      </c>
      <c r="I55" s="1" t="str">
        <f>VLOOKUP(G55,PRODUK_PULSA!$A$2:$B$201,2)</f>
        <v>P0000190</v>
      </c>
    </row>
    <row r="56" spans="1:9" x14ac:dyDescent="0.25">
      <c r="A56" s="1" t="s">
        <v>3157</v>
      </c>
      <c r="B56" s="11">
        <v>42688</v>
      </c>
      <c r="C56" s="12">
        <v>42515.5</v>
      </c>
      <c r="D56" s="1">
        <v>3</v>
      </c>
      <c r="E56" s="1">
        <v>22000</v>
      </c>
      <c r="F56" s="13" t="s">
        <v>1330</v>
      </c>
      <c r="G56" s="1">
        <v>20</v>
      </c>
      <c r="H56" s="1" t="s">
        <v>4676</v>
      </c>
      <c r="I56" s="1" t="str">
        <f>VLOOKUP(G56,PRODUK_PULSA!$A$2:$B$201,2)</f>
        <v>P0000100</v>
      </c>
    </row>
    <row r="57" spans="1:9" x14ac:dyDescent="0.25">
      <c r="A57" s="1" t="s">
        <v>3158</v>
      </c>
      <c r="B57" s="11">
        <v>42512</v>
      </c>
      <c r="C57" s="12">
        <v>42516.5</v>
      </c>
      <c r="D57" s="1">
        <v>1</v>
      </c>
      <c r="E57" s="1">
        <v>22000</v>
      </c>
      <c r="F57" s="13" t="s">
        <v>323</v>
      </c>
      <c r="G57" s="1">
        <v>20</v>
      </c>
      <c r="H57" s="1" t="s">
        <v>4677</v>
      </c>
      <c r="I57" s="1" t="str">
        <f>VLOOKUP(G57,PRODUK_PULSA!$A$2:$B$201,2)</f>
        <v>P0000100</v>
      </c>
    </row>
    <row r="58" spans="1:9" x14ac:dyDescent="0.25">
      <c r="A58" s="1" t="s">
        <v>3159</v>
      </c>
      <c r="B58" s="11">
        <v>42586</v>
      </c>
      <c r="C58" s="12">
        <v>42517.5</v>
      </c>
      <c r="D58" s="1">
        <v>2</v>
      </c>
      <c r="E58" s="1">
        <v>22000</v>
      </c>
      <c r="F58" s="13" t="s">
        <v>749</v>
      </c>
      <c r="G58" s="1">
        <v>20</v>
      </c>
      <c r="H58" s="1" t="s">
        <v>4678</v>
      </c>
      <c r="I58" s="1" t="str">
        <f>VLOOKUP(G58,PRODUK_PULSA!$A$2:$B$201,2)</f>
        <v>P0000100</v>
      </c>
    </row>
    <row r="59" spans="1:9" x14ac:dyDescent="0.25">
      <c r="A59" s="1" t="s">
        <v>3160</v>
      </c>
      <c r="B59" s="11">
        <v>42492</v>
      </c>
      <c r="C59" s="12">
        <v>42518.5</v>
      </c>
      <c r="D59" s="1">
        <v>3</v>
      </c>
      <c r="E59" s="1">
        <v>12000</v>
      </c>
      <c r="F59" s="13" t="s">
        <v>865</v>
      </c>
      <c r="G59" s="1">
        <v>10</v>
      </c>
      <c r="H59" s="1" t="s">
        <v>4679</v>
      </c>
      <c r="I59" s="1" t="str">
        <f>VLOOKUP(G59,PRODUK_PULSA!$A$2:$B$201,2)</f>
        <v>P0000003</v>
      </c>
    </row>
    <row r="60" spans="1:9" x14ac:dyDescent="0.25">
      <c r="A60" s="1" t="s">
        <v>3161</v>
      </c>
      <c r="B60" s="11">
        <v>42622</v>
      </c>
      <c r="C60" s="12">
        <v>42519.5</v>
      </c>
      <c r="D60" s="1">
        <v>3</v>
      </c>
      <c r="E60" s="1">
        <v>12000</v>
      </c>
      <c r="F60" s="13" t="s">
        <v>323</v>
      </c>
      <c r="G60" s="1">
        <v>10</v>
      </c>
      <c r="H60" s="1" t="s">
        <v>4680</v>
      </c>
      <c r="I60" s="1" t="str">
        <f>VLOOKUP(G60,PRODUK_PULSA!$A$2:$B$201,2)</f>
        <v>P0000003</v>
      </c>
    </row>
    <row r="61" spans="1:9" x14ac:dyDescent="0.25">
      <c r="A61" s="1" t="s">
        <v>3162</v>
      </c>
      <c r="B61" s="11">
        <v>42841</v>
      </c>
      <c r="C61" s="12">
        <v>42520.5</v>
      </c>
      <c r="D61" s="1">
        <v>4</v>
      </c>
      <c r="E61" s="1">
        <v>32000</v>
      </c>
      <c r="F61" s="13" t="s">
        <v>1756</v>
      </c>
      <c r="G61" s="1">
        <v>30</v>
      </c>
      <c r="H61" s="1" t="s">
        <v>4681</v>
      </c>
      <c r="I61" s="1" t="str">
        <f>VLOOKUP(G61,PRODUK_PULSA!$A$2:$B$201,2)</f>
        <v>P0000190</v>
      </c>
    </row>
    <row r="62" spans="1:9" x14ac:dyDescent="0.25">
      <c r="A62" s="1" t="s">
        <v>3163</v>
      </c>
      <c r="B62" s="11">
        <v>42813</v>
      </c>
      <c r="C62" s="12">
        <v>42521.5</v>
      </c>
      <c r="D62" s="1">
        <v>1</v>
      </c>
      <c r="E62" s="1">
        <v>12000</v>
      </c>
      <c r="F62" s="13" t="s">
        <v>1279</v>
      </c>
      <c r="G62" s="1">
        <v>10</v>
      </c>
      <c r="H62" s="1" t="s">
        <v>4682</v>
      </c>
      <c r="I62" s="1" t="str">
        <f>VLOOKUP(G62,PRODUK_PULSA!$A$2:$B$201,2)</f>
        <v>P0000003</v>
      </c>
    </row>
    <row r="63" spans="1:9" x14ac:dyDescent="0.25">
      <c r="A63" s="1" t="s">
        <v>3164</v>
      </c>
      <c r="B63" s="11">
        <v>42670</v>
      </c>
      <c r="C63" s="12">
        <v>42522.5</v>
      </c>
      <c r="D63" s="1">
        <v>1</v>
      </c>
      <c r="E63" s="1">
        <v>22000</v>
      </c>
      <c r="F63" s="13" t="s">
        <v>1348</v>
      </c>
      <c r="G63" s="1">
        <v>20</v>
      </c>
      <c r="H63" s="1" t="s">
        <v>4683</v>
      </c>
      <c r="I63" s="1" t="str">
        <f>VLOOKUP(G63,PRODUK_PULSA!$A$2:$B$201,2)</f>
        <v>P0000100</v>
      </c>
    </row>
    <row r="64" spans="1:9" x14ac:dyDescent="0.25">
      <c r="A64" s="1" t="s">
        <v>3165</v>
      </c>
      <c r="B64" s="11">
        <v>42519</v>
      </c>
      <c r="C64" s="12">
        <v>42523.5</v>
      </c>
      <c r="D64" s="1">
        <v>1</v>
      </c>
      <c r="E64" s="1">
        <v>50000</v>
      </c>
      <c r="F64" s="13" t="s">
        <v>528</v>
      </c>
      <c r="G64" s="1">
        <v>50</v>
      </c>
      <c r="H64" s="1" t="s">
        <v>4684</v>
      </c>
      <c r="I64" s="1" t="str">
        <f>VLOOKUP(G64,PRODUK_PULSA!$A$2:$B$201,2)</f>
        <v>P0000190</v>
      </c>
    </row>
    <row r="65" spans="1:9" x14ac:dyDescent="0.25">
      <c r="A65" s="1" t="s">
        <v>3166</v>
      </c>
      <c r="B65" s="11">
        <v>42680</v>
      </c>
      <c r="C65" s="12">
        <v>42524.5</v>
      </c>
      <c r="D65" s="1">
        <v>4</v>
      </c>
      <c r="E65" s="1">
        <v>100000</v>
      </c>
      <c r="F65" s="13" t="s">
        <v>745</v>
      </c>
      <c r="G65" s="1">
        <v>100</v>
      </c>
      <c r="H65" s="1" t="s">
        <v>4685</v>
      </c>
      <c r="I65" s="1" t="str">
        <f>VLOOKUP(G65,PRODUK_PULSA!$A$2:$B$201,2)</f>
        <v>P0000194</v>
      </c>
    </row>
    <row r="66" spans="1:9" x14ac:dyDescent="0.25">
      <c r="A66" s="1" t="s">
        <v>3167</v>
      </c>
      <c r="B66" s="11">
        <v>42822</v>
      </c>
      <c r="C66" s="12">
        <v>42525.5</v>
      </c>
      <c r="D66" s="1">
        <v>2</v>
      </c>
      <c r="E66" s="1">
        <v>22000</v>
      </c>
      <c r="F66" s="13" t="s">
        <v>533</v>
      </c>
      <c r="G66" s="1">
        <v>20</v>
      </c>
      <c r="H66" s="1" t="s">
        <v>4686</v>
      </c>
      <c r="I66" s="1" t="str">
        <f>VLOOKUP(G66,PRODUK_PULSA!$A$2:$B$201,2)</f>
        <v>P0000100</v>
      </c>
    </row>
    <row r="67" spans="1:9" x14ac:dyDescent="0.25">
      <c r="A67" s="1" t="s">
        <v>3168</v>
      </c>
      <c r="B67" s="11">
        <v>42525</v>
      </c>
      <c r="C67" s="12">
        <v>42526.5</v>
      </c>
      <c r="D67" s="1">
        <v>2</v>
      </c>
      <c r="E67" s="1">
        <v>22000</v>
      </c>
      <c r="F67" s="13" t="s">
        <v>1061</v>
      </c>
      <c r="G67" s="1">
        <v>20</v>
      </c>
      <c r="H67" s="1" t="s">
        <v>4687</v>
      </c>
      <c r="I67" s="1" t="str">
        <f>VLOOKUP(G67,PRODUK_PULSA!$A$2:$B$201,2)</f>
        <v>P0000100</v>
      </c>
    </row>
    <row r="68" spans="1:9" x14ac:dyDescent="0.25">
      <c r="A68" s="1" t="s">
        <v>3169</v>
      </c>
      <c r="B68" s="11">
        <v>42514</v>
      </c>
      <c r="C68" s="12">
        <v>42527.5</v>
      </c>
      <c r="D68" s="1">
        <v>3</v>
      </c>
      <c r="E68" s="1">
        <v>100000</v>
      </c>
      <c r="F68" s="13" t="s">
        <v>441</v>
      </c>
      <c r="G68" s="1">
        <v>100</v>
      </c>
      <c r="H68" s="1" t="s">
        <v>4688</v>
      </c>
      <c r="I68" s="1" t="str">
        <f>VLOOKUP(G68,PRODUK_PULSA!$A$2:$B$201,2)</f>
        <v>P0000194</v>
      </c>
    </row>
    <row r="69" spans="1:9" x14ac:dyDescent="0.25">
      <c r="A69" s="1" t="s">
        <v>3170</v>
      </c>
      <c r="B69" s="11">
        <v>42614</v>
      </c>
      <c r="C69" s="12">
        <v>42528.5</v>
      </c>
      <c r="D69" s="1">
        <v>2</v>
      </c>
      <c r="E69" s="1">
        <v>50000</v>
      </c>
      <c r="F69" s="13" t="s">
        <v>754</v>
      </c>
      <c r="G69" s="1">
        <v>50</v>
      </c>
      <c r="H69" s="1" t="s">
        <v>4689</v>
      </c>
      <c r="I69" s="1" t="str">
        <f>VLOOKUP(G69,PRODUK_PULSA!$A$2:$B$201,2)</f>
        <v>P0000190</v>
      </c>
    </row>
    <row r="70" spans="1:9" x14ac:dyDescent="0.25">
      <c r="A70" s="1" t="s">
        <v>3171</v>
      </c>
      <c r="B70" s="11">
        <v>42474</v>
      </c>
      <c r="C70" s="12">
        <v>42529.5</v>
      </c>
      <c r="D70" s="1">
        <v>1</v>
      </c>
      <c r="E70" s="1">
        <v>150000</v>
      </c>
      <c r="F70" s="13" t="s">
        <v>405</v>
      </c>
      <c r="G70" s="1">
        <v>150</v>
      </c>
      <c r="H70" s="1" t="s">
        <v>4690</v>
      </c>
      <c r="I70" s="1" t="str">
        <f>VLOOKUP(G70,PRODUK_PULSA!$A$2:$B$201,2)</f>
        <v>P0000200</v>
      </c>
    </row>
    <row r="71" spans="1:9" x14ac:dyDescent="0.25">
      <c r="A71" s="1" t="s">
        <v>3172</v>
      </c>
      <c r="B71" s="11">
        <v>42591</v>
      </c>
      <c r="C71" s="12">
        <v>42530.5</v>
      </c>
      <c r="D71" s="1">
        <v>4</v>
      </c>
      <c r="E71" s="1">
        <v>22000</v>
      </c>
      <c r="F71" s="13" t="s">
        <v>559</v>
      </c>
      <c r="G71" s="1">
        <v>20</v>
      </c>
      <c r="H71" s="1" t="s">
        <v>4691</v>
      </c>
      <c r="I71" s="1" t="str">
        <f>VLOOKUP(G71,PRODUK_PULSA!$A$2:$B$201,2)</f>
        <v>P0000100</v>
      </c>
    </row>
    <row r="72" spans="1:9" x14ac:dyDescent="0.25">
      <c r="A72" s="1" t="s">
        <v>3173</v>
      </c>
      <c r="B72" s="11">
        <v>42744</v>
      </c>
      <c r="C72" s="12">
        <v>42531.5</v>
      </c>
      <c r="D72" s="1">
        <v>3</v>
      </c>
      <c r="E72" s="1">
        <v>50000</v>
      </c>
      <c r="F72" s="13" t="s">
        <v>946</v>
      </c>
      <c r="G72" s="1">
        <v>50</v>
      </c>
      <c r="H72" s="1" t="s">
        <v>4692</v>
      </c>
      <c r="I72" s="1" t="str">
        <f>VLOOKUP(G72,PRODUK_PULSA!$A$2:$B$201,2)</f>
        <v>P0000190</v>
      </c>
    </row>
    <row r="73" spans="1:9" x14ac:dyDescent="0.25">
      <c r="A73" s="1" t="s">
        <v>3174</v>
      </c>
      <c r="B73" s="11">
        <v>42474</v>
      </c>
      <c r="C73" s="12">
        <v>42532.5</v>
      </c>
      <c r="D73" s="1">
        <v>3</v>
      </c>
      <c r="E73" s="1">
        <v>100000</v>
      </c>
      <c r="F73" s="13" t="s">
        <v>327</v>
      </c>
      <c r="G73" s="1">
        <v>100</v>
      </c>
      <c r="H73" s="1" t="s">
        <v>4693</v>
      </c>
      <c r="I73" s="1" t="str">
        <f>VLOOKUP(G73,PRODUK_PULSA!$A$2:$B$201,2)</f>
        <v>P0000194</v>
      </c>
    </row>
    <row r="74" spans="1:9" x14ac:dyDescent="0.25">
      <c r="A74" s="1" t="s">
        <v>3175</v>
      </c>
      <c r="B74" s="11">
        <v>42675</v>
      </c>
      <c r="C74" s="12">
        <v>42533.5</v>
      </c>
      <c r="D74" s="1">
        <v>2</v>
      </c>
      <c r="E74" s="1">
        <v>150000</v>
      </c>
      <c r="F74" s="13" t="s">
        <v>310</v>
      </c>
      <c r="G74" s="1">
        <v>150</v>
      </c>
      <c r="H74" s="1" t="s">
        <v>4694</v>
      </c>
      <c r="I74" s="1" t="str">
        <f>VLOOKUP(G74,PRODUK_PULSA!$A$2:$B$201,2)</f>
        <v>P0000200</v>
      </c>
    </row>
    <row r="75" spans="1:9" x14ac:dyDescent="0.25">
      <c r="A75" s="1" t="s">
        <v>3176</v>
      </c>
      <c r="B75" s="11">
        <v>42499</v>
      </c>
      <c r="C75" s="12">
        <v>42534.5</v>
      </c>
      <c r="D75" s="1">
        <v>1</v>
      </c>
      <c r="E75" s="1">
        <v>22000</v>
      </c>
      <c r="F75" s="13" t="s">
        <v>950</v>
      </c>
      <c r="G75" s="1">
        <v>20</v>
      </c>
      <c r="H75" s="1" t="s">
        <v>4695</v>
      </c>
      <c r="I75" s="1" t="str">
        <f>VLOOKUP(G75,PRODUK_PULSA!$A$2:$B$201,2)</f>
        <v>P0000100</v>
      </c>
    </row>
    <row r="76" spans="1:9" x14ac:dyDescent="0.25">
      <c r="A76" s="1" t="s">
        <v>3177</v>
      </c>
      <c r="B76" s="11">
        <v>42781</v>
      </c>
      <c r="C76" s="12">
        <v>42535.5</v>
      </c>
      <c r="D76" s="1">
        <v>2</v>
      </c>
      <c r="E76" s="1">
        <v>32000</v>
      </c>
      <c r="F76" s="13" t="s">
        <v>1425</v>
      </c>
      <c r="G76" s="1">
        <v>30</v>
      </c>
      <c r="H76" s="1" t="s">
        <v>4696</v>
      </c>
      <c r="I76" s="1" t="str">
        <f>VLOOKUP(G76,PRODUK_PULSA!$A$2:$B$201,2)</f>
        <v>P0000190</v>
      </c>
    </row>
    <row r="77" spans="1:9" x14ac:dyDescent="0.25">
      <c r="A77" s="1" t="s">
        <v>3178</v>
      </c>
      <c r="B77" s="11">
        <v>42555</v>
      </c>
      <c r="C77" s="12">
        <v>42536.5</v>
      </c>
      <c r="D77" s="1">
        <v>2</v>
      </c>
      <c r="E77" s="1">
        <v>100000</v>
      </c>
      <c r="F77" s="13" t="s">
        <v>984</v>
      </c>
      <c r="G77" s="1">
        <v>100</v>
      </c>
      <c r="H77" s="1" t="s">
        <v>4697</v>
      </c>
      <c r="I77" s="1" t="str">
        <f>VLOOKUP(G77,PRODUK_PULSA!$A$2:$B$201,2)</f>
        <v>P0000194</v>
      </c>
    </row>
    <row r="78" spans="1:9" x14ac:dyDescent="0.25">
      <c r="A78" s="1" t="s">
        <v>3179</v>
      </c>
      <c r="B78" s="11">
        <v>42840</v>
      </c>
      <c r="C78" s="12">
        <v>42537.5</v>
      </c>
      <c r="D78" s="1">
        <v>2</v>
      </c>
      <c r="E78" s="1">
        <v>32000</v>
      </c>
      <c r="F78" s="13" t="s">
        <v>1806</v>
      </c>
      <c r="G78" s="1">
        <v>30</v>
      </c>
      <c r="H78" s="1" t="s">
        <v>4698</v>
      </c>
      <c r="I78" s="1" t="str">
        <f>VLOOKUP(G78,PRODUK_PULSA!$A$2:$B$201,2)</f>
        <v>P0000190</v>
      </c>
    </row>
    <row r="79" spans="1:9" x14ac:dyDescent="0.25">
      <c r="A79" s="1" t="s">
        <v>3180</v>
      </c>
      <c r="B79" s="11">
        <v>42715</v>
      </c>
      <c r="C79" s="12">
        <v>42538.5</v>
      </c>
      <c r="D79" s="1">
        <v>3</v>
      </c>
      <c r="E79" s="1">
        <v>100000</v>
      </c>
      <c r="F79" s="13" t="s">
        <v>719</v>
      </c>
      <c r="G79" s="1">
        <v>100</v>
      </c>
      <c r="H79" s="1" t="s">
        <v>4699</v>
      </c>
      <c r="I79" s="1" t="str">
        <f>VLOOKUP(G79,PRODUK_PULSA!$A$2:$B$201,2)</f>
        <v>P0000194</v>
      </c>
    </row>
    <row r="80" spans="1:9" x14ac:dyDescent="0.25">
      <c r="A80" s="1" t="s">
        <v>3181</v>
      </c>
      <c r="B80" s="11">
        <v>42650</v>
      </c>
      <c r="C80" s="12">
        <v>42539.5</v>
      </c>
      <c r="D80" s="1">
        <v>2</v>
      </c>
      <c r="E80" s="1">
        <v>150000</v>
      </c>
      <c r="F80" s="13" t="s">
        <v>1304</v>
      </c>
      <c r="G80" s="1">
        <v>150</v>
      </c>
      <c r="H80" s="1" t="s">
        <v>4700</v>
      </c>
      <c r="I80" s="1" t="str">
        <f>VLOOKUP(G80,PRODUK_PULSA!$A$2:$B$201,2)</f>
        <v>P0000200</v>
      </c>
    </row>
    <row r="81" spans="1:9" x14ac:dyDescent="0.25">
      <c r="A81" s="1" t="s">
        <v>3182</v>
      </c>
      <c r="B81" s="11">
        <v>42647</v>
      </c>
      <c r="C81" s="12">
        <v>42540.5</v>
      </c>
      <c r="D81" s="1">
        <v>1</v>
      </c>
      <c r="E81" s="1">
        <v>50000</v>
      </c>
      <c r="F81" s="13" t="s">
        <v>1729</v>
      </c>
      <c r="G81" s="1">
        <v>50</v>
      </c>
      <c r="H81" s="1" t="s">
        <v>4701</v>
      </c>
      <c r="I81" s="1" t="str">
        <f>VLOOKUP(G81,PRODUK_PULSA!$A$2:$B$201,2)</f>
        <v>P0000190</v>
      </c>
    </row>
    <row r="82" spans="1:9" x14ac:dyDescent="0.25">
      <c r="A82" s="1" t="s">
        <v>3183</v>
      </c>
      <c r="B82" s="11">
        <v>42617</v>
      </c>
      <c r="C82" s="12">
        <v>42541.5</v>
      </c>
      <c r="D82" s="1">
        <v>3</v>
      </c>
      <c r="E82" s="1">
        <v>22000</v>
      </c>
      <c r="F82" s="13" t="s">
        <v>613</v>
      </c>
      <c r="G82" s="1">
        <v>20</v>
      </c>
      <c r="H82" s="1" t="s">
        <v>4702</v>
      </c>
      <c r="I82" s="1" t="str">
        <f>VLOOKUP(G82,PRODUK_PULSA!$A$2:$B$201,2)</f>
        <v>P0000100</v>
      </c>
    </row>
    <row r="83" spans="1:9" x14ac:dyDescent="0.25">
      <c r="A83" s="1" t="s">
        <v>3184</v>
      </c>
      <c r="B83" s="11">
        <v>42479</v>
      </c>
      <c r="C83" s="12">
        <v>42542.5</v>
      </c>
      <c r="D83" s="1">
        <v>2</v>
      </c>
      <c r="E83" s="1">
        <v>150000</v>
      </c>
      <c r="F83" s="13" t="s">
        <v>860</v>
      </c>
      <c r="G83" s="1">
        <v>150</v>
      </c>
      <c r="H83" s="1" t="s">
        <v>4703</v>
      </c>
      <c r="I83" s="1" t="str">
        <f>VLOOKUP(G83,PRODUK_PULSA!$A$2:$B$201,2)</f>
        <v>P0000200</v>
      </c>
    </row>
    <row r="84" spans="1:9" x14ac:dyDescent="0.25">
      <c r="A84" s="1" t="s">
        <v>3185</v>
      </c>
      <c r="B84" s="11">
        <v>42791</v>
      </c>
      <c r="C84" s="12">
        <v>42543.5</v>
      </c>
      <c r="D84" s="1">
        <v>3</v>
      </c>
      <c r="E84" s="1">
        <v>32000</v>
      </c>
      <c r="F84" s="13" t="s">
        <v>413</v>
      </c>
      <c r="G84" s="1">
        <v>30</v>
      </c>
      <c r="H84" s="1" t="s">
        <v>4704</v>
      </c>
      <c r="I84" s="1" t="str">
        <f>VLOOKUP(G84,PRODUK_PULSA!$A$2:$B$201,2)</f>
        <v>P0000190</v>
      </c>
    </row>
    <row r="85" spans="1:9" x14ac:dyDescent="0.25">
      <c r="A85" s="1" t="s">
        <v>3186</v>
      </c>
      <c r="B85" s="11">
        <v>42660</v>
      </c>
      <c r="C85" s="12">
        <v>42544.5</v>
      </c>
      <c r="D85" s="1">
        <v>4</v>
      </c>
      <c r="E85" s="1">
        <v>22000</v>
      </c>
      <c r="F85" s="13" t="s">
        <v>537</v>
      </c>
      <c r="G85" s="1">
        <v>20</v>
      </c>
      <c r="H85" s="1" t="s">
        <v>4705</v>
      </c>
      <c r="I85" s="1" t="str">
        <f>VLOOKUP(G85,PRODUK_PULSA!$A$2:$B$201,2)</f>
        <v>P0000100</v>
      </c>
    </row>
    <row r="86" spans="1:9" x14ac:dyDescent="0.25">
      <c r="A86" s="1" t="s">
        <v>3187</v>
      </c>
      <c r="B86" s="11">
        <v>42770</v>
      </c>
      <c r="C86" s="12">
        <v>42545.5</v>
      </c>
      <c r="D86" s="1">
        <v>1</v>
      </c>
      <c r="E86" s="1">
        <v>12000</v>
      </c>
      <c r="F86" s="13" t="s">
        <v>1771</v>
      </c>
      <c r="G86" s="1">
        <v>10</v>
      </c>
      <c r="H86" s="1" t="s">
        <v>4706</v>
      </c>
      <c r="I86" s="1" t="str">
        <f>VLOOKUP(G86,PRODUK_PULSA!$A$2:$B$201,2)</f>
        <v>P0000003</v>
      </c>
    </row>
    <row r="87" spans="1:9" x14ac:dyDescent="0.25">
      <c r="A87" s="1" t="s">
        <v>3188</v>
      </c>
      <c r="B87" s="11">
        <v>42591</v>
      </c>
      <c r="C87" s="12">
        <v>42546.5</v>
      </c>
      <c r="D87" s="1">
        <v>4</v>
      </c>
      <c r="E87" s="1">
        <v>32000</v>
      </c>
      <c r="F87" s="13" t="s">
        <v>942</v>
      </c>
      <c r="G87" s="1">
        <v>30</v>
      </c>
      <c r="H87" s="1" t="s">
        <v>4707</v>
      </c>
      <c r="I87" s="1" t="str">
        <f>VLOOKUP(G87,PRODUK_PULSA!$A$2:$B$201,2)</f>
        <v>P0000190</v>
      </c>
    </row>
    <row r="88" spans="1:9" x14ac:dyDescent="0.25">
      <c r="A88" s="1" t="s">
        <v>3189</v>
      </c>
      <c r="B88" s="11">
        <v>42605</v>
      </c>
      <c r="C88" s="12">
        <v>42547.5</v>
      </c>
      <c r="D88" s="1">
        <v>4</v>
      </c>
      <c r="E88" s="1">
        <v>12000</v>
      </c>
      <c r="F88" s="13" t="s">
        <v>323</v>
      </c>
      <c r="G88" s="1">
        <v>10</v>
      </c>
      <c r="H88" s="1" t="s">
        <v>4708</v>
      </c>
      <c r="I88" s="1" t="str">
        <f>VLOOKUP(G88,PRODUK_PULSA!$A$2:$B$201,2)</f>
        <v>P0000003</v>
      </c>
    </row>
    <row r="89" spans="1:9" x14ac:dyDescent="0.25">
      <c r="A89" s="1" t="s">
        <v>3190</v>
      </c>
      <c r="B89" s="11">
        <v>42627</v>
      </c>
      <c r="C89" s="12">
        <v>42548.5</v>
      </c>
      <c r="D89" s="1">
        <v>3</v>
      </c>
      <c r="E89" s="1">
        <v>100000</v>
      </c>
      <c r="F89" s="13" t="s">
        <v>392</v>
      </c>
      <c r="G89" s="1">
        <v>100</v>
      </c>
      <c r="H89" s="1" t="s">
        <v>4709</v>
      </c>
      <c r="I89" s="1" t="str">
        <f>VLOOKUP(G89,PRODUK_PULSA!$A$2:$B$201,2)</f>
        <v>P0000194</v>
      </c>
    </row>
    <row r="90" spans="1:9" x14ac:dyDescent="0.25">
      <c r="A90" s="1" t="s">
        <v>3191</v>
      </c>
      <c r="B90" s="11">
        <v>42784</v>
      </c>
      <c r="C90" s="12">
        <v>42549.5</v>
      </c>
      <c r="D90" s="1">
        <v>3</v>
      </c>
      <c r="E90" s="1">
        <v>50000</v>
      </c>
      <c r="F90" s="13" t="s">
        <v>1352</v>
      </c>
      <c r="G90" s="1">
        <v>50</v>
      </c>
      <c r="H90" s="1" t="s">
        <v>4710</v>
      </c>
      <c r="I90" s="1" t="str">
        <f>VLOOKUP(G90,PRODUK_PULSA!$A$2:$B$201,2)</f>
        <v>P0000190</v>
      </c>
    </row>
    <row r="91" spans="1:9" x14ac:dyDescent="0.25">
      <c r="A91" s="1" t="s">
        <v>3192</v>
      </c>
      <c r="B91" s="11">
        <v>42620</v>
      </c>
      <c r="C91" s="12">
        <v>42550.5</v>
      </c>
      <c r="D91" s="1">
        <v>2</v>
      </c>
      <c r="E91" s="1">
        <v>12000</v>
      </c>
      <c r="F91" s="13" t="s">
        <v>1578</v>
      </c>
      <c r="G91" s="1">
        <v>10</v>
      </c>
      <c r="H91" s="1" t="s">
        <v>4711</v>
      </c>
      <c r="I91" s="1" t="str">
        <f>VLOOKUP(G91,PRODUK_PULSA!$A$2:$B$201,2)</f>
        <v>P0000003</v>
      </c>
    </row>
    <row r="92" spans="1:9" x14ac:dyDescent="0.25">
      <c r="A92" s="1" t="s">
        <v>3193</v>
      </c>
      <c r="B92" s="11">
        <v>42538</v>
      </c>
      <c r="C92" s="12">
        <v>42551.5</v>
      </c>
      <c r="D92" s="1">
        <v>4</v>
      </c>
      <c r="E92" s="1">
        <v>50000</v>
      </c>
      <c r="F92" s="13" t="s">
        <v>392</v>
      </c>
      <c r="G92" s="1">
        <v>50</v>
      </c>
      <c r="H92" s="1" t="s">
        <v>4712</v>
      </c>
      <c r="I92" s="1" t="str">
        <f>VLOOKUP(G92,PRODUK_PULSA!$A$2:$B$201,2)</f>
        <v>P0000190</v>
      </c>
    </row>
    <row r="93" spans="1:9" x14ac:dyDescent="0.25">
      <c r="A93" s="1" t="s">
        <v>3194</v>
      </c>
      <c r="B93" s="11">
        <v>42720</v>
      </c>
      <c r="C93" s="12">
        <v>42552.5</v>
      </c>
      <c r="D93" s="1">
        <v>3</v>
      </c>
      <c r="E93" s="1">
        <v>50000</v>
      </c>
      <c r="F93" s="13" t="s">
        <v>493</v>
      </c>
      <c r="G93" s="1">
        <v>50</v>
      </c>
      <c r="H93" s="1" t="s">
        <v>4713</v>
      </c>
      <c r="I93" s="1" t="str">
        <f>VLOOKUP(G93,PRODUK_PULSA!$A$2:$B$201,2)</f>
        <v>P0000190</v>
      </c>
    </row>
    <row r="94" spans="1:9" x14ac:dyDescent="0.25">
      <c r="A94" s="1" t="s">
        <v>3195</v>
      </c>
      <c r="B94" s="11">
        <v>42714</v>
      </c>
      <c r="C94" s="12">
        <v>42553.5</v>
      </c>
      <c r="D94" s="1">
        <v>2</v>
      </c>
      <c r="E94" s="1">
        <v>12000</v>
      </c>
      <c r="F94" s="13" t="s">
        <v>1309</v>
      </c>
      <c r="G94" s="1">
        <v>10</v>
      </c>
      <c r="H94" s="1" t="s">
        <v>4714</v>
      </c>
      <c r="I94" s="1" t="str">
        <f>VLOOKUP(G94,PRODUK_PULSA!$A$2:$B$201,2)</f>
        <v>P0000003</v>
      </c>
    </row>
    <row r="95" spans="1:9" x14ac:dyDescent="0.25">
      <c r="A95" s="1" t="s">
        <v>3196</v>
      </c>
      <c r="B95" s="11">
        <v>42683</v>
      </c>
      <c r="C95" s="12">
        <v>42554.5</v>
      </c>
      <c r="D95" s="1">
        <v>3</v>
      </c>
      <c r="E95" s="1">
        <v>150000</v>
      </c>
      <c r="F95" s="13" t="s">
        <v>1451</v>
      </c>
      <c r="G95" s="1">
        <v>150</v>
      </c>
      <c r="H95" s="1" t="s">
        <v>4715</v>
      </c>
      <c r="I95" s="1" t="str">
        <f>VLOOKUP(G95,PRODUK_PULSA!$A$2:$B$201,2)</f>
        <v>P0000200</v>
      </c>
    </row>
    <row r="96" spans="1:9" x14ac:dyDescent="0.25">
      <c r="A96" s="1" t="s">
        <v>3197</v>
      </c>
      <c r="B96" s="11">
        <v>42810</v>
      </c>
      <c r="C96" s="12">
        <v>42555.5</v>
      </c>
      <c r="D96" s="1">
        <v>2</v>
      </c>
      <c r="E96" s="1">
        <v>12000</v>
      </c>
      <c r="F96" s="13" t="s">
        <v>1856</v>
      </c>
      <c r="G96" s="1">
        <v>10</v>
      </c>
      <c r="H96" s="1" t="s">
        <v>4716</v>
      </c>
      <c r="I96" s="1" t="str">
        <f>VLOOKUP(G96,PRODUK_PULSA!$A$2:$B$201,2)</f>
        <v>P0000003</v>
      </c>
    </row>
    <row r="97" spans="1:9" x14ac:dyDescent="0.25">
      <c r="A97" s="1" t="s">
        <v>3198</v>
      </c>
      <c r="B97" s="11">
        <v>42845</v>
      </c>
      <c r="C97" s="12">
        <v>42556.5</v>
      </c>
      <c r="D97" s="1">
        <v>2</v>
      </c>
      <c r="E97" s="1">
        <v>150000</v>
      </c>
      <c r="F97" s="13" t="s">
        <v>1838</v>
      </c>
      <c r="G97" s="1">
        <v>150</v>
      </c>
      <c r="H97" s="1" t="s">
        <v>4717</v>
      </c>
      <c r="I97" s="1" t="str">
        <f>VLOOKUP(G97,PRODUK_PULSA!$A$2:$B$201,2)</f>
        <v>P0000200</v>
      </c>
    </row>
    <row r="98" spans="1:9" x14ac:dyDescent="0.25">
      <c r="A98" s="1" t="s">
        <v>3199</v>
      </c>
      <c r="B98" s="11">
        <v>42541</v>
      </c>
      <c r="C98" s="12">
        <v>42557.5</v>
      </c>
      <c r="D98" s="1">
        <v>4</v>
      </c>
      <c r="E98" s="1">
        <v>150000</v>
      </c>
      <c r="F98" s="13" t="s">
        <v>331</v>
      </c>
      <c r="G98" s="1">
        <v>150</v>
      </c>
      <c r="H98" s="1" t="s">
        <v>4718</v>
      </c>
      <c r="I98" s="1" t="str">
        <f>VLOOKUP(G98,PRODUK_PULSA!$A$2:$B$201,2)</f>
        <v>P0000200</v>
      </c>
    </row>
    <row r="99" spans="1:9" x14ac:dyDescent="0.25">
      <c r="A99" s="1" t="s">
        <v>3200</v>
      </c>
      <c r="B99" s="11">
        <v>42523</v>
      </c>
      <c r="C99" s="12">
        <v>42558.5</v>
      </c>
      <c r="D99" s="1">
        <v>3</v>
      </c>
      <c r="E99" s="1">
        <v>150000</v>
      </c>
      <c r="F99" s="13" t="s">
        <v>1847</v>
      </c>
      <c r="G99" s="1">
        <v>150</v>
      </c>
      <c r="H99" s="1" t="s">
        <v>4719</v>
      </c>
      <c r="I99" s="1" t="str">
        <f>VLOOKUP(G99,PRODUK_PULSA!$A$2:$B$201,2)</f>
        <v>P0000200</v>
      </c>
    </row>
    <row r="100" spans="1:9" x14ac:dyDescent="0.25">
      <c r="A100" s="1" t="s">
        <v>3201</v>
      </c>
      <c r="B100" s="11">
        <v>42735</v>
      </c>
      <c r="C100" s="12">
        <v>42559.5</v>
      </c>
      <c r="D100" s="1">
        <v>4</v>
      </c>
      <c r="E100" s="1">
        <v>150000</v>
      </c>
      <c r="F100" s="13" t="s">
        <v>1547</v>
      </c>
      <c r="G100" s="1">
        <v>150</v>
      </c>
      <c r="H100" s="1" t="s">
        <v>4720</v>
      </c>
      <c r="I100" s="1" t="str">
        <f>VLOOKUP(G100,PRODUK_PULSA!$A$2:$B$201,2)</f>
        <v>P0000200</v>
      </c>
    </row>
    <row r="101" spans="1:9" x14ac:dyDescent="0.25">
      <c r="A101" s="1" t="s">
        <v>3202</v>
      </c>
      <c r="B101" s="11">
        <v>42598</v>
      </c>
      <c r="C101" s="12">
        <v>42560.5</v>
      </c>
      <c r="D101" s="1">
        <v>3</v>
      </c>
      <c r="E101" s="1">
        <v>50000</v>
      </c>
      <c r="F101" s="13" t="s">
        <v>1860</v>
      </c>
      <c r="G101" s="1">
        <v>50</v>
      </c>
      <c r="H101" s="1" t="s">
        <v>4721</v>
      </c>
      <c r="I101" s="1" t="str">
        <f>VLOOKUP(G101,PRODUK_PULSA!$A$2:$B$201,2)</f>
        <v>P0000190</v>
      </c>
    </row>
    <row r="102" spans="1:9" x14ac:dyDescent="0.25">
      <c r="A102" s="1" t="s">
        <v>3203</v>
      </c>
      <c r="B102" s="11">
        <v>42678</v>
      </c>
      <c r="C102" s="12">
        <v>42561.5</v>
      </c>
      <c r="D102" s="1">
        <v>1</v>
      </c>
      <c r="E102" s="1">
        <v>100000</v>
      </c>
      <c r="F102" s="13" t="s">
        <v>1304</v>
      </c>
      <c r="G102" s="1">
        <v>100</v>
      </c>
      <c r="H102" s="1" t="s">
        <v>4722</v>
      </c>
      <c r="I102" s="1" t="str">
        <f>VLOOKUP(G102,PRODUK_PULSA!$A$2:$B$201,2)</f>
        <v>P0000194</v>
      </c>
    </row>
    <row r="103" spans="1:9" x14ac:dyDescent="0.25">
      <c r="A103" s="1" t="s">
        <v>3204</v>
      </c>
      <c r="B103" s="11">
        <v>42762</v>
      </c>
      <c r="C103" s="12">
        <v>42562.5</v>
      </c>
      <c r="D103" s="1">
        <v>1</v>
      </c>
      <c r="E103" s="1">
        <v>22000</v>
      </c>
      <c r="F103" s="13" t="s">
        <v>691</v>
      </c>
      <c r="G103" s="1">
        <v>20</v>
      </c>
      <c r="H103" s="1" t="s">
        <v>4723</v>
      </c>
      <c r="I103" s="1" t="str">
        <f>VLOOKUP(G103,PRODUK_PULSA!$A$2:$B$201,2)</f>
        <v>P0000100</v>
      </c>
    </row>
    <row r="104" spans="1:9" x14ac:dyDescent="0.25">
      <c r="A104" s="1" t="s">
        <v>3205</v>
      </c>
      <c r="B104" s="11">
        <v>42675</v>
      </c>
      <c r="C104" s="12">
        <v>42563.5</v>
      </c>
      <c r="D104" s="1">
        <v>4</v>
      </c>
      <c r="E104" s="1">
        <v>50000</v>
      </c>
      <c r="F104" s="13" t="s">
        <v>1074</v>
      </c>
      <c r="G104" s="1">
        <v>50</v>
      </c>
      <c r="H104" s="1" t="s">
        <v>4724</v>
      </c>
      <c r="I104" s="1" t="str">
        <f>VLOOKUP(G104,PRODUK_PULSA!$A$2:$B$201,2)</f>
        <v>P0000190</v>
      </c>
    </row>
    <row r="105" spans="1:9" x14ac:dyDescent="0.25">
      <c r="A105" s="1" t="s">
        <v>3206</v>
      </c>
      <c r="B105" s="11">
        <v>42576</v>
      </c>
      <c r="C105" s="12">
        <v>42564.5</v>
      </c>
      <c r="D105" s="1">
        <v>2</v>
      </c>
      <c r="E105" s="1">
        <v>150000</v>
      </c>
      <c r="F105" s="13" t="s">
        <v>928</v>
      </c>
      <c r="G105" s="1">
        <v>150</v>
      </c>
      <c r="H105" s="1" t="s">
        <v>4725</v>
      </c>
      <c r="I105" s="1" t="str">
        <f>VLOOKUP(G105,PRODUK_PULSA!$A$2:$B$201,2)</f>
        <v>P0000200</v>
      </c>
    </row>
    <row r="106" spans="1:9" x14ac:dyDescent="0.25">
      <c r="A106" s="1" t="s">
        <v>3207</v>
      </c>
      <c r="B106" s="11">
        <v>42479</v>
      </c>
      <c r="C106" s="12">
        <v>42565.5</v>
      </c>
      <c r="D106" s="1">
        <v>4</v>
      </c>
      <c r="E106" s="1">
        <v>100000</v>
      </c>
      <c r="F106" s="13" t="s">
        <v>1252</v>
      </c>
      <c r="G106" s="1">
        <v>100</v>
      </c>
      <c r="H106" s="1" t="s">
        <v>4726</v>
      </c>
      <c r="I106" s="1" t="str">
        <f>VLOOKUP(G106,PRODUK_PULSA!$A$2:$B$201,2)</f>
        <v>P0000194</v>
      </c>
    </row>
    <row r="107" spans="1:9" x14ac:dyDescent="0.25">
      <c r="A107" s="1" t="s">
        <v>3208</v>
      </c>
      <c r="B107" s="11">
        <v>42788</v>
      </c>
      <c r="C107" s="12">
        <v>42566.5</v>
      </c>
      <c r="D107" s="1">
        <v>2</v>
      </c>
      <c r="E107" s="1">
        <v>100000</v>
      </c>
      <c r="F107" s="13" t="s">
        <v>445</v>
      </c>
      <c r="G107" s="1">
        <v>100</v>
      </c>
      <c r="H107" s="1" t="s">
        <v>4727</v>
      </c>
      <c r="I107" s="1" t="str">
        <f>VLOOKUP(G107,PRODUK_PULSA!$A$2:$B$201,2)</f>
        <v>P0000194</v>
      </c>
    </row>
    <row r="108" spans="1:9" x14ac:dyDescent="0.25">
      <c r="A108" s="1" t="s">
        <v>3209</v>
      </c>
      <c r="B108" s="11">
        <v>42708</v>
      </c>
      <c r="C108" s="12">
        <v>42567.5</v>
      </c>
      <c r="D108" s="1">
        <v>1</v>
      </c>
      <c r="E108" s="1">
        <v>12000</v>
      </c>
      <c r="F108" s="13" t="s">
        <v>392</v>
      </c>
      <c r="G108" s="1">
        <v>10</v>
      </c>
      <c r="H108" s="1" t="s">
        <v>4728</v>
      </c>
      <c r="I108" s="1" t="str">
        <f>VLOOKUP(G108,PRODUK_PULSA!$A$2:$B$201,2)</f>
        <v>P0000003</v>
      </c>
    </row>
    <row r="109" spans="1:9" x14ac:dyDescent="0.25">
      <c r="A109" s="1" t="s">
        <v>3210</v>
      </c>
      <c r="B109" s="11">
        <v>42847</v>
      </c>
      <c r="C109" s="12">
        <v>42568.5</v>
      </c>
      <c r="D109" s="1">
        <v>3</v>
      </c>
      <c r="E109" s="1">
        <v>22000</v>
      </c>
      <c r="F109" s="13" t="s">
        <v>542</v>
      </c>
      <c r="G109" s="1">
        <v>20</v>
      </c>
      <c r="H109" s="1" t="s">
        <v>4729</v>
      </c>
      <c r="I109" s="1" t="str">
        <f>VLOOKUP(G109,PRODUK_PULSA!$A$2:$B$201,2)</f>
        <v>P0000100</v>
      </c>
    </row>
    <row r="110" spans="1:9" x14ac:dyDescent="0.25">
      <c r="A110" s="1" t="s">
        <v>3211</v>
      </c>
      <c r="B110" s="11">
        <v>42823</v>
      </c>
      <c r="C110" s="12">
        <v>42569.5</v>
      </c>
      <c r="D110" s="1">
        <v>4</v>
      </c>
      <c r="E110" s="1">
        <v>22000</v>
      </c>
      <c r="F110" s="13" t="s">
        <v>1679</v>
      </c>
      <c r="G110" s="1">
        <v>20</v>
      </c>
      <c r="H110" s="1" t="s">
        <v>4730</v>
      </c>
      <c r="I110" s="1" t="str">
        <f>VLOOKUP(G110,PRODUK_PULSA!$A$2:$B$201,2)</f>
        <v>P0000100</v>
      </c>
    </row>
    <row r="111" spans="1:9" x14ac:dyDescent="0.25">
      <c r="A111" s="1" t="s">
        <v>3212</v>
      </c>
      <c r="B111" s="11">
        <v>42786</v>
      </c>
      <c r="C111" s="12">
        <v>42570.5</v>
      </c>
      <c r="D111" s="1">
        <v>1</v>
      </c>
      <c r="E111" s="1">
        <v>32000</v>
      </c>
      <c r="F111" s="13" t="s">
        <v>1692</v>
      </c>
      <c r="G111" s="1">
        <v>30</v>
      </c>
      <c r="H111" s="1" t="s">
        <v>4731</v>
      </c>
      <c r="I111" s="1" t="str">
        <f>VLOOKUP(G111,PRODUK_PULSA!$A$2:$B$201,2)</f>
        <v>P0000190</v>
      </c>
    </row>
    <row r="112" spans="1:9" x14ac:dyDescent="0.25">
      <c r="A112" s="1" t="s">
        <v>3213</v>
      </c>
      <c r="B112" s="11">
        <v>42829</v>
      </c>
      <c r="C112" s="12">
        <v>42571.5</v>
      </c>
      <c r="D112" s="1">
        <v>4</v>
      </c>
      <c r="E112" s="1">
        <v>50000</v>
      </c>
      <c r="F112" s="13" t="s">
        <v>759</v>
      </c>
      <c r="G112" s="1">
        <v>50</v>
      </c>
      <c r="H112" s="1" t="s">
        <v>4732</v>
      </c>
      <c r="I112" s="1" t="str">
        <f>VLOOKUP(G112,PRODUK_PULSA!$A$2:$B$201,2)</f>
        <v>P0000190</v>
      </c>
    </row>
    <row r="113" spans="1:9" x14ac:dyDescent="0.25">
      <c r="A113" s="1" t="s">
        <v>3214</v>
      </c>
      <c r="B113" s="11">
        <v>42808</v>
      </c>
      <c r="C113" s="12">
        <v>42572.5</v>
      </c>
      <c r="D113" s="1">
        <v>1</v>
      </c>
      <c r="E113" s="1">
        <v>32000</v>
      </c>
      <c r="F113" s="13" t="s">
        <v>989</v>
      </c>
      <c r="G113" s="1">
        <v>30</v>
      </c>
      <c r="H113" s="1" t="s">
        <v>4733</v>
      </c>
      <c r="I113" s="1" t="str">
        <f>VLOOKUP(G113,PRODUK_PULSA!$A$2:$B$201,2)</f>
        <v>P0000190</v>
      </c>
    </row>
    <row r="114" spans="1:9" x14ac:dyDescent="0.25">
      <c r="A114" s="1" t="s">
        <v>3215</v>
      </c>
      <c r="B114" s="11">
        <v>42696</v>
      </c>
      <c r="C114" s="12">
        <v>42573.5</v>
      </c>
      <c r="D114" s="1">
        <v>2</v>
      </c>
      <c r="E114" s="1">
        <v>50000</v>
      </c>
      <c r="F114" s="13" t="s">
        <v>401</v>
      </c>
      <c r="G114" s="1">
        <v>50</v>
      </c>
      <c r="H114" s="1" t="s">
        <v>4734</v>
      </c>
      <c r="I114" s="1" t="str">
        <f>VLOOKUP(G114,PRODUK_PULSA!$A$2:$B$201,2)</f>
        <v>P0000190</v>
      </c>
    </row>
    <row r="115" spans="1:9" x14ac:dyDescent="0.25">
      <c r="A115" s="1" t="s">
        <v>3216</v>
      </c>
      <c r="B115" s="11">
        <v>42846</v>
      </c>
      <c r="C115" s="12">
        <v>42574.5</v>
      </c>
      <c r="D115" s="1">
        <v>2</v>
      </c>
      <c r="E115" s="1">
        <v>32000</v>
      </c>
      <c r="F115" s="13" t="s">
        <v>1079</v>
      </c>
      <c r="G115" s="1">
        <v>30</v>
      </c>
      <c r="H115" s="1" t="s">
        <v>4735</v>
      </c>
      <c r="I115" s="1" t="str">
        <f>VLOOKUP(G115,PRODUK_PULSA!$A$2:$B$201,2)</f>
        <v>P0000190</v>
      </c>
    </row>
    <row r="116" spans="1:9" x14ac:dyDescent="0.25">
      <c r="A116" s="1" t="s">
        <v>3217</v>
      </c>
      <c r="B116" s="11">
        <v>42748</v>
      </c>
      <c r="C116" s="12">
        <v>42575.5</v>
      </c>
      <c r="D116" s="1">
        <v>2</v>
      </c>
      <c r="E116" s="1">
        <v>100000</v>
      </c>
      <c r="F116" s="13" t="s">
        <v>670</v>
      </c>
      <c r="G116" s="1">
        <v>100</v>
      </c>
      <c r="H116" s="1" t="s">
        <v>4736</v>
      </c>
      <c r="I116" s="1" t="str">
        <f>VLOOKUP(G116,PRODUK_PULSA!$A$2:$B$201,2)</f>
        <v>P0000194</v>
      </c>
    </row>
    <row r="117" spans="1:9" x14ac:dyDescent="0.25">
      <c r="A117" s="1" t="s">
        <v>3218</v>
      </c>
      <c r="B117" s="11">
        <v>42517</v>
      </c>
      <c r="C117" s="12">
        <v>42576.5</v>
      </c>
      <c r="D117" s="1">
        <v>1</v>
      </c>
      <c r="E117" s="1">
        <v>22000</v>
      </c>
      <c r="F117" s="13" t="s">
        <v>510</v>
      </c>
      <c r="G117" s="1">
        <v>20</v>
      </c>
      <c r="H117" s="1" t="s">
        <v>4737</v>
      </c>
      <c r="I117" s="1" t="str">
        <f>VLOOKUP(G117,PRODUK_PULSA!$A$2:$B$201,2)</f>
        <v>P0000100</v>
      </c>
    </row>
    <row r="118" spans="1:9" x14ac:dyDescent="0.25">
      <c r="A118" s="1" t="s">
        <v>3219</v>
      </c>
      <c r="B118" s="11">
        <v>42712</v>
      </c>
      <c r="C118" s="12">
        <v>42577.5</v>
      </c>
      <c r="D118" s="1">
        <v>3</v>
      </c>
      <c r="E118" s="1">
        <v>22000</v>
      </c>
      <c r="F118" s="13" t="s">
        <v>388</v>
      </c>
      <c r="G118" s="1">
        <v>20</v>
      </c>
      <c r="H118" s="1" t="s">
        <v>4738</v>
      </c>
      <c r="I118" s="1" t="str">
        <f>VLOOKUP(G118,PRODUK_PULSA!$A$2:$B$201,2)</f>
        <v>P0000100</v>
      </c>
    </row>
    <row r="119" spans="1:9" x14ac:dyDescent="0.25">
      <c r="A119" s="1" t="s">
        <v>3220</v>
      </c>
      <c r="B119" s="11">
        <v>42850</v>
      </c>
      <c r="C119" s="12">
        <v>42578.5</v>
      </c>
      <c r="D119" s="1">
        <v>4</v>
      </c>
      <c r="E119" s="1">
        <v>100000</v>
      </c>
      <c r="F119" s="13" t="s">
        <v>1860</v>
      </c>
      <c r="G119" s="1">
        <v>100</v>
      </c>
      <c r="H119" s="1" t="s">
        <v>4739</v>
      </c>
      <c r="I119" s="1" t="str">
        <f>VLOOKUP(G119,PRODUK_PULSA!$A$2:$B$201,2)</f>
        <v>P0000194</v>
      </c>
    </row>
    <row r="120" spans="1:9" x14ac:dyDescent="0.25">
      <c r="A120" s="1" t="s">
        <v>3221</v>
      </c>
      <c r="B120" s="11">
        <v>42685</v>
      </c>
      <c r="C120" s="12">
        <v>42579.5</v>
      </c>
      <c r="D120" s="1">
        <v>3</v>
      </c>
      <c r="E120" s="1">
        <v>50000</v>
      </c>
      <c r="F120" s="13" t="s">
        <v>1474</v>
      </c>
      <c r="G120" s="1">
        <v>50</v>
      </c>
      <c r="H120" s="1" t="s">
        <v>4740</v>
      </c>
      <c r="I120" s="1" t="str">
        <f>VLOOKUP(G120,PRODUK_PULSA!$A$2:$B$201,2)</f>
        <v>P0000190</v>
      </c>
    </row>
    <row r="121" spans="1:9" x14ac:dyDescent="0.25">
      <c r="A121" s="1" t="s">
        <v>3222</v>
      </c>
      <c r="B121" s="11">
        <v>42684</v>
      </c>
      <c r="C121" s="12">
        <v>42580.5</v>
      </c>
      <c r="D121" s="1">
        <v>3</v>
      </c>
      <c r="E121" s="1">
        <v>32000</v>
      </c>
      <c r="F121" s="13" t="s">
        <v>413</v>
      </c>
      <c r="G121" s="1">
        <v>30</v>
      </c>
      <c r="H121" s="1" t="s">
        <v>4741</v>
      </c>
      <c r="I121" s="1" t="str">
        <f>VLOOKUP(G121,PRODUK_PULSA!$A$2:$B$201,2)</f>
        <v>P0000190</v>
      </c>
    </row>
    <row r="122" spans="1:9" x14ac:dyDescent="0.25">
      <c r="A122" s="1" t="s">
        <v>3223</v>
      </c>
      <c r="B122" s="11">
        <v>42500</v>
      </c>
      <c r="C122" s="12">
        <v>42581.5</v>
      </c>
      <c r="D122" s="1">
        <v>2</v>
      </c>
      <c r="E122" s="1">
        <v>32000</v>
      </c>
      <c r="F122" s="13" t="s">
        <v>1352</v>
      </c>
      <c r="G122" s="1">
        <v>30</v>
      </c>
      <c r="H122" s="1" t="s">
        <v>4742</v>
      </c>
      <c r="I122" s="1" t="str">
        <f>VLOOKUP(G122,PRODUK_PULSA!$A$2:$B$201,2)</f>
        <v>P0000190</v>
      </c>
    </row>
    <row r="123" spans="1:9" x14ac:dyDescent="0.25">
      <c r="A123" s="1" t="s">
        <v>3224</v>
      </c>
      <c r="B123" s="11">
        <v>42545</v>
      </c>
      <c r="C123" s="12">
        <v>42582.5</v>
      </c>
      <c r="D123" s="1">
        <v>2</v>
      </c>
      <c r="E123" s="1">
        <v>22000</v>
      </c>
      <c r="F123" s="13" t="s">
        <v>1707</v>
      </c>
      <c r="G123" s="1">
        <v>20</v>
      </c>
      <c r="H123" s="1" t="s">
        <v>4743</v>
      </c>
      <c r="I123" s="1" t="str">
        <f>VLOOKUP(G123,PRODUK_PULSA!$A$2:$B$201,2)</f>
        <v>P0000100</v>
      </c>
    </row>
    <row r="124" spans="1:9" x14ac:dyDescent="0.25">
      <c r="A124" s="1" t="s">
        <v>3225</v>
      </c>
      <c r="B124" s="11">
        <v>42824</v>
      </c>
      <c r="C124" s="12">
        <v>42583.5</v>
      </c>
      <c r="D124" s="1">
        <v>4</v>
      </c>
      <c r="E124" s="1">
        <v>22000</v>
      </c>
      <c r="F124" s="13" t="s">
        <v>786</v>
      </c>
      <c r="G124" s="1">
        <v>20</v>
      </c>
      <c r="H124" s="1" t="s">
        <v>4744</v>
      </c>
      <c r="I124" s="1" t="str">
        <f>VLOOKUP(G124,PRODUK_PULSA!$A$2:$B$201,2)</f>
        <v>P0000100</v>
      </c>
    </row>
    <row r="125" spans="1:9" x14ac:dyDescent="0.25">
      <c r="A125" s="1" t="s">
        <v>3226</v>
      </c>
      <c r="B125" s="11">
        <v>42549</v>
      </c>
      <c r="C125" s="12">
        <v>42584.5</v>
      </c>
      <c r="D125" s="1">
        <v>3</v>
      </c>
      <c r="E125" s="1">
        <v>150000</v>
      </c>
      <c r="F125" s="13" t="s">
        <v>1132</v>
      </c>
      <c r="G125" s="1">
        <v>150</v>
      </c>
      <c r="H125" s="1" t="s">
        <v>4745</v>
      </c>
      <c r="I125" s="1" t="str">
        <f>VLOOKUP(G125,PRODUK_PULSA!$A$2:$B$201,2)</f>
        <v>P0000200</v>
      </c>
    </row>
    <row r="126" spans="1:9" x14ac:dyDescent="0.25">
      <c r="A126" s="1" t="s">
        <v>3227</v>
      </c>
      <c r="B126" s="11">
        <v>42692</v>
      </c>
      <c r="C126" s="12">
        <v>42585.5</v>
      </c>
      <c r="D126" s="1">
        <v>3</v>
      </c>
      <c r="E126" s="1">
        <v>22000</v>
      </c>
      <c r="F126" s="13" t="s">
        <v>1779</v>
      </c>
      <c r="G126" s="1">
        <v>20</v>
      </c>
      <c r="H126" s="1" t="s">
        <v>4746</v>
      </c>
      <c r="I126" s="1" t="str">
        <f>VLOOKUP(G126,PRODUK_PULSA!$A$2:$B$201,2)</f>
        <v>P0000100</v>
      </c>
    </row>
    <row r="127" spans="1:9" x14ac:dyDescent="0.25">
      <c r="A127" s="1" t="s">
        <v>3228</v>
      </c>
      <c r="B127" s="11">
        <v>42639</v>
      </c>
      <c r="C127" s="12">
        <v>42586.5</v>
      </c>
      <c r="D127" s="1">
        <v>2</v>
      </c>
      <c r="E127" s="1">
        <v>150000</v>
      </c>
      <c r="F127" s="13" t="s">
        <v>1390</v>
      </c>
      <c r="G127" s="1">
        <v>150</v>
      </c>
      <c r="H127" s="1" t="s">
        <v>4747</v>
      </c>
      <c r="I127" s="1" t="str">
        <f>VLOOKUP(G127,PRODUK_PULSA!$A$2:$B$201,2)</f>
        <v>P0000200</v>
      </c>
    </row>
    <row r="128" spans="1:9" x14ac:dyDescent="0.25">
      <c r="A128" s="1" t="s">
        <v>3229</v>
      </c>
      <c r="B128" s="11">
        <v>42610</v>
      </c>
      <c r="C128" s="12">
        <v>42587.5</v>
      </c>
      <c r="D128" s="1">
        <v>1</v>
      </c>
      <c r="E128" s="1">
        <v>150000</v>
      </c>
      <c r="F128" s="13" t="s">
        <v>1779</v>
      </c>
      <c r="G128" s="1">
        <v>150</v>
      </c>
      <c r="H128" s="1" t="s">
        <v>4748</v>
      </c>
      <c r="I128" s="1" t="str">
        <f>VLOOKUP(G128,PRODUK_PULSA!$A$2:$B$201,2)</f>
        <v>P0000200</v>
      </c>
    </row>
    <row r="129" spans="1:9" x14ac:dyDescent="0.25">
      <c r="A129" s="1" t="s">
        <v>3230</v>
      </c>
      <c r="B129" s="11">
        <v>42777</v>
      </c>
      <c r="C129" s="12">
        <v>42588.5</v>
      </c>
      <c r="D129" s="1">
        <v>4</v>
      </c>
      <c r="E129" s="1">
        <v>150000</v>
      </c>
      <c r="F129" s="13" t="s">
        <v>1620</v>
      </c>
      <c r="G129" s="1">
        <v>150</v>
      </c>
      <c r="H129" s="1" t="s">
        <v>4749</v>
      </c>
      <c r="I129" s="1" t="str">
        <f>VLOOKUP(G129,PRODUK_PULSA!$A$2:$B$201,2)</f>
        <v>P0000200</v>
      </c>
    </row>
    <row r="130" spans="1:9" x14ac:dyDescent="0.25">
      <c r="A130" s="1" t="s">
        <v>3231</v>
      </c>
      <c r="B130" s="11">
        <v>42661</v>
      </c>
      <c r="C130" s="12">
        <v>42589.5</v>
      </c>
      <c r="D130" s="1">
        <v>2</v>
      </c>
      <c r="E130" s="1">
        <v>12000</v>
      </c>
      <c r="F130" s="13" t="s">
        <v>1756</v>
      </c>
      <c r="G130" s="1">
        <v>10</v>
      </c>
      <c r="H130" s="1" t="s">
        <v>4750</v>
      </c>
      <c r="I130" s="1" t="str">
        <f>VLOOKUP(G130,PRODUK_PULSA!$A$2:$B$201,2)</f>
        <v>P0000003</v>
      </c>
    </row>
    <row r="131" spans="1:9" x14ac:dyDescent="0.25">
      <c r="A131" s="1" t="s">
        <v>3232</v>
      </c>
      <c r="B131" s="11">
        <v>42847</v>
      </c>
      <c r="C131" s="12">
        <v>42590.5</v>
      </c>
      <c r="D131" s="1">
        <v>3</v>
      </c>
      <c r="E131" s="1">
        <v>150000</v>
      </c>
      <c r="F131" s="13" t="s">
        <v>1313</v>
      </c>
      <c r="G131" s="1">
        <v>150</v>
      </c>
      <c r="H131" s="1" t="s">
        <v>4751</v>
      </c>
      <c r="I131" s="1" t="str">
        <f>VLOOKUP(G131,PRODUK_PULSA!$A$2:$B$201,2)</f>
        <v>P0000200</v>
      </c>
    </row>
    <row r="132" spans="1:9" x14ac:dyDescent="0.25">
      <c r="A132" s="1" t="s">
        <v>3233</v>
      </c>
      <c r="B132" s="11">
        <v>42585</v>
      </c>
      <c r="C132" s="12">
        <v>42591.5</v>
      </c>
      <c r="D132" s="1">
        <v>3</v>
      </c>
      <c r="E132" s="1">
        <v>100000</v>
      </c>
      <c r="F132" s="13" t="s">
        <v>409</v>
      </c>
      <c r="G132" s="1">
        <v>100</v>
      </c>
      <c r="H132" s="1" t="s">
        <v>4752</v>
      </c>
      <c r="I132" s="1" t="str">
        <f>VLOOKUP(G132,PRODUK_PULSA!$A$2:$B$201,2)</f>
        <v>P0000194</v>
      </c>
    </row>
    <row r="133" spans="1:9" x14ac:dyDescent="0.25">
      <c r="A133" s="1" t="s">
        <v>3234</v>
      </c>
      <c r="B133" s="11">
        <v>42771</v>
      </c>
      <c r="C133" s="12">
        <v>42592.5</v>
      </c>
      <c r="D133" s="1">
        <v>3</v>
      </c>
      <c r="E133" s="1">
        <v>12000</v>
      </c>
      <c r="F133" s="13" t="s">
        <v>691</v>
      </c>
      <c r="G133" s="1">
        <v>10</v>
      </c>
      <c r="H133" s="1" t="s">
        <v>4753</v>
      </c>
      <c r="I133" s="1" t="str">
        <f>VLOOKUP(G133,PRODUK_PULSA!$A$2:$B$201,2)</f>
        <v>P0000003</v>
      </c>
    </row>
    <row r="134" spans="1:9" x14ac:dyDescent="0.25">
      <c r="A134" s="1" t="s">
        <v>3235</v>
      </c>
      <c r="B134" s="11">
        <v>42629</v>
      </c>
      <c r="C134" s="12">
        <v>42593.5</v>
      </c>
      <c r="D134" s="1">
        <v>1</v>
      </c>
      <c r="E134" s="1">
        <v>150000</v>
      </c>
      <c r="F134" s="13" t="s">
        <v>518</v>
      </c>
      <c r="G134" s="1">
        <v>150</v>
      </c>
      <c r="H134" s="1" t="s">
        <v>4754</v>
      </c>
      <c r="I134" s="1" t="str">
        <f>VLOOKUP(G134,PRODUK_PULSA!$A$2:$B$201,2)</f>
        <v>P0000200</v>
      </c>
    </row>
    <row r="135" spans="1:9" x14ac:dyDescent="0.25">
      <c r="A135" s="1" t="s">
        <v>3236</v>
      </c>
      <c r="B135" s="11">
        <v>42712</v>
      </c>
      <c r="C135" s="12">
        <v>42594.5</v>
      </c>
      <c r="D135" s="1">
        <v>1</v>
      </c>
      <c r="E135" s="1">
        <v>50000</v>
      </c>
      <c r="F135" s="13" t="s">
        <v>428</v>
      </c>
      <c r="G135" s="1">
        <v>50</v>
      </c>
      <c r="H135" s="1" t="s">
        <v>4755</v>
      </c>
      <c r="I135" s="1" t="str">
        <f>VLOOKUP(G135,PRODUK_PULSA!$A$2:$B$201,2)</f>
        <v>P0000190</v>
      </c>
    </row>
    <row r="136" spans="1:9" x14ac:dyDescent="0.25">
      <c r="A136" s="1" t="s">
        <v>3237</v>
      </c>
      <c r="B136" s="11">
        <v>42555</v>
      </c>
      <c r="C136" s="12">
        <v>42595.5</v>
      </c>
      <c r="D136" s="1">
        <v>3</v>
      </c>
      <c r="E136" s="1">
        <v>50000</v>
      </c>
      <c r="F136" s="13" t="s">
        <v>905</v>
      </c>
      <c r="G136" s="1">
        <v>50</v>
      </c>
      <c r="H136" s="1" t="s">
        <v>4756</v>
      </c>
      <c r="I136" s="1" t="str">
        <f>VLOOKUP(G136,PRODUK_PULSA!$A$2:$B$201,2)</f>
        <v>P0000190</v>
      </c>
    </row>
    <row r="137" spans="1:9" x14ac:dyDescent="0.25">
      <c r="A137" s="1" t="s">
        <v>3238</v>
      </c>
      <c r="B137" s="11">
        <v>42761</v>
      </c>
      <c r="C137" s="12">
        <v>42596.5</v>
      </c>
      <c r="D137" s="1">
        <v>4</v>
      </c>
      <c r="E137" s="1">
        <v>12000</v>
      </c>
      <c r="F137" s="13" t="s">
        <v>1578</v>
      </c>
      <c r="G137" s="1">
        <v>10</v>
      </c>
      <c r="H137" s="1" t="s">
        <v>4757</v>
      </c>
      <c r="I137" s="1" t="str">
        <f>VLOOKUP(G137,PRODUK_PULSA!$A$2:$B$201,2)</f>
        <v>P0000003</v>
      </c>
    </row>
    <row r="138" spans="1:9" x14ac:dyDescent="0.25">
      <c r="A138" s="1" t="s">
        <v>3239</v>
      </c>
      <c r="B138" s="11">
        <v>42602</v>
      </c>
      <c r="C138" s="12">
        <v>42597.5</v>
      </c>
      <c r="D138" s="1">
        <v>3</v>
      </c>
      <c r="E138" s="1">
        <v>150000</v>
      </c>
      <c r="F138" s="13" t="s">
        <v>1069</v>
      </c>
      <c r="G138" s="1">
        <v>150</v>
      </c>
      <c r="H138" s="1" t="s">
        <v>4758</v>
      </c>
      <c r="I138" s="1" t="str">
        <f>VLOOKUP(G138,PRODUK_PULSA!$A$2:$B$201,2)</f>
        <v>P0000200</v>
      </c>
    </row>
    <row r="139" spans="1:9" x14ac:dyDescent="0.25">
      <c r="A139" s="1" t="s">
        <v>3240</v>
      </c>
      <c r="B139" s="11">
        <v>42569</v>
      </c>
      <c r="C139" s="12">
        <v>42598.5</v>
      </c>
      <c r="D139" s="1">
        <v>4</v>
      </c>
      <c r="E139" s="1">
        <v>50000</v>
      </c>
      <c r="F139" s="13" t="s">
        <v>223</v>
      </c>
      <c r="G139" s="1">
        <v>50</v>
      </c>
      <c r="H139" s="1" t="s">
        <v>4759</v>
      </c>
      <c r="I139" s="1" t="str">
        <f>VLOOKUP(G139,PRODUK_PULSA!$A$2:$B$201,2)</f>
        <v>P0000190</v>
      </c>
    </row>
    <row r="140" spans="1:9" x14ac:dyDescent="0.25">
      <c r="A140" s="1" t="s">
        <v>3241</v>
      </c>
      <c r="B140" s="11">
        <v>42473</v>
      </c>
      <c r="C140" s="12">
        <v>42599.5</v>
      </c>
      <c r="D140" s="1">
        <v>2</v>
      </c>
      <c r="E140" s="1">
        <v>50000</v>
      </c>
      <c r="F140" s="13" t="s">
        <v>305</v>
      </c>
      <c r="G140" s="1">
        <v>50</v>
      </c>
      <c r="H140" s="1" t="s">
        <v>4760</v>
      </c>
      <c r="I140" s="1" t="str">
        <f>VLOOKUP(G140,PRODUK_PULSA!$A$2:$B$201,2)</f>
        <v>P0000190</v>
      </c>
    </row>
    <row r="141" spans="1:9" x14ac:dyDescent="0.25">
      <c r="A141" s="1" t="s">
        <v>3242</v>
      </c>
      <c r="B141" s="11">
        <v>42632</v>
      </c>
      <c r="C141" s="12">
        <v>42600.5</v>
      </c>
      <c r="D141" s="1">
        <v>2</v>
      </c>
      <c r="E141" s="1">
        <v>100000</v>
      </c>
      <c r="F141" s="13" t="s">
        <v>1824</v>
      </c>
      <c r="G141" s="1">
        <v>100</v>
      </c>
      <c r="H141" s="1" t="s">
        <v>4761</v>
      </c>
      <c r="I141" s="1" t="str">
        <f>VLOOKUP(G141,PRODUK_PULSA!$A$2:$B$201,2)</f>
        <v>P0000194</v>
      </c>
    </row>
    <row r="142" spans="1:9" x14ac:dyDescent="0.25">
      <c r="A142" s="1" t="s">
        <v>3243</v>
      </c>
      <c r="B142" s="11">
        <v>42651</v>
      </c>
      <c r="C142" s="12">
        <v>42601.5</v>
      </c>
      <c r="D142" s="1">
        <v>1</v>
      </c>
      <c r="E142" s="1">
        <v>50000</v>
      </c>
      <c r="F142" s="13" t="s">
        <v>1756</v>
      </c>
      <c r="G142" s="1">
        <v>50</v>
      </c>
      <c r="H142" s="1" t="s">
        <v>4762</v>
      </c>
      <c r="I142" s="1" t="str">
        <f>VLOOKUP(G142,PRODUK_PULSA!$A$2:$B$201,2)</f>
        <v>P0000190</v>
      </c>
    </row>
    <row r="143" spans="1:9" x14ac:dyDescent="0.25">
      <c r="A143" s="1" t="s">
        <v>3244</v>
      </c>
      <c r="B143" s="11">
        <v>42818</v>
      </c>
      <c r="C143" s="12">
        <v>42602.5</v>
      </c>
      <c r="D143" s="1">
        <v>2</v>
      </c>
      <c r="E143" s="1">
        <v>22000</v>
      </c>
      <c r="F143" s="13" t="s">
        <v>989</v>
      </c>
      <c r="G143" s="1">
        <v>20</v>
      </c>
      <c r="H143" s="1" t="s">
        <v>4763</v>
      </c>
      <c r="I143" s="1" t="str">
        <f>VLOOKUP(G143,PRODUK_PULSA!$A$2:$B$201,2)</f>
        <v>P0000100</v>
      </c>
    </row>
    <row r="144" spans="1:9" x14ac:dyDescent="0.25">
      <c r="A144" s="1" t="s">
        <v>3245</v>
      </c>
      <c r="B144" s="11">
        <v>42482</v>
      </c>
      <c r="C144" s="12">
        <v>42603.5</v>
      </c>
      <c r="D144" s="1">
        <v>4</v>
      </c>
      <c r="E144" s="1">
        <v>22000</v>
      </c>
      <c r="F144" s="13" t="s">
        <v>528</v>
      </c>
      <c r="G144" s="1">
        <v>20</v>
      </c>
      <c r="H144" s="1" t="s">
        <v>4764</v>
      </c>
      <c r="I144" s="1" t="str">
        <f>VLOOKUP(G144,PRODUK_PULSA!$A$2:$B$201,2)</f>
        <v>P0000100</v>
      </c>
    </row>
    <row r="145" spans="1:9" x14ac:dyDescent="0.25">
      <c r="A145" s="1" t="s">
        <v>3246</v>
      </c>
      <c r="B145" s="11">
        <v>42471</v>
      </c>
      <c r="C145" s="12">
        <v>42604.5</v>
      </c>
      <c r="D145" s="1">
        <v>1</v>
      </c>
      <c r="E145" s="1">
        <v>12000</v>
      </c>
      <c r="F145" s="13" t="s">
        <v>355</v>
      </c>
      <c r="G145" s="1">
        <v>10</v>
      </c>
      <c r="H145" s="1" t="s">
        <v>4765</v>
      </c>
      <c r="I145" s="1" t="str">
        <f>VLOOKUP(G145,PRODUK_PULSA!$A$2:$B$201,2)</f>
        <v>P0000003</v>
      </c>
    </row>
    <row r="146" spans="1:9" x14ac:dyDescent="0.25">
      <c r="A146" s="1" t="s">
        <v>3247</v>
      </c>
      <c r="B146" s="11">
        <v>42579</v>
      </c>
      <c r="C146" s="12">
        <v>42605.5</v>
      </c>
      <c r="D146" s="1">
        <v>1</v>
      </c>
      <c r="E146" s="1">
        <v>50000</v>
      </c>
      <c r="F146" s="13" t="s">
        <v>323</v>
      </c>
      <c r="G146" s="1">
        <v>50</v>
      </c>
      <c r="H146" s="1" t="s">
        <v>4766</v>
      </c>
      <c r="I146" s="1" t="str">
        <f>VLOOKUP(G146,PRODUK_PULSA!$A$2:$B$201,2)</f>
        <v>P0000190</v>
      </c>
    </row>
    <row r="147" spans="1:9" x14ac:dyDescent="0.25">
      <c r="A147" s="1" t="s">
        <v>3248</v>
      </c>
      <c r="B147" s="11">
        <v>42843</v>
      </c>
      <c r="C147" s="12">
        <v>42606.5</v>
      </c>
      <c r="D147" s="1">
        <v>2</v>
      </c>
      <c r="E147" s="1">
        <v>100000</v>
      </c>
      <c r="F147" s="13" t="s">
        <v>1023</v>
      </c>
      <c r="G147" s="1">
        <v>100</v>
      </c>
      <c r="H147" s="1" t="s">
        <v>4767</v>
      </c>
      <c r="I147" s="1" t="str">
        <f>VLOOKUP(G147,PRODUK_PULSA!$A$2:$B$201,2)</f>
        <v>P0000194</v>
      </c>
    </row>
    <row r="148" spans="1:9" x14ac:dyDescent="0.25">
      <c r="A148" s="1" t="s">
        <v>3249</v>
      </c>
      <c r="B148" s="11">
        <v>42605</v>
      </c>
      <c r="C148" s="12">
        <v>42607.5</v>
      </c>
      <c r="D148" s="1">
        <v>1</v>
      </c>
      <c r="E148" s="1">
        <v>22000</v>
      </c>
      <c r="F148" s="13" t="s">
        <v>483</v>
      </c>
      <c r="G148" s="1">
        <v>20</v>
      </c>
      <c r="H148" s="1" t="s">
        <v>4768</v>
      </c>
      <c r="I148" s="1" t="str">
        <f>VLOOKUP(G148,PRODUK_PULSA!$A$2:$B$201,2)</f>
        <v>P0000100</v>
      </c>
    </row>
    <row r="149" spans="1:9" x14ac:dyDescent="0.25">
      <c r="A149" s="1" t="s">
        <v>3250</v>
      </c>
      <c r="B149" s="11">
        <v>42644</v>
      </c>
      <c r="C149" s="12">
        <v>42608.5</v>
      </c>
      <c r="D149" s="1">
        <v>1</v>
      </c>
      <c r="E149" s="1">
        <v>22000</v>
      </c>
      <c r="F149" s="13" t="s">
        <v>350</v>
      </c>
      <c r="G149" s="1">
        <v>20</v>
      </c>
      <c r="H149" s="1" t="s">
        <v>4769</v>
      </c>
      <c r="I149" s="1" t="str">
        <f>VLOOKUP(G149,PRODUK_PULSA!$A$2:$B$201,2)</f>
        <v>P0000100</v>
      </c>
    </row>
    <row r="150" spans="1:9" x14ac:dyDescent="0.25">
      <c r="A150" s="1" t="s">
        <v>3251</v>
      </c>
      <c r="B150" s="11">
        <v>42829</v>
      </c>
      <c r="C150" s="12">
        <v>42609.5</v>
      </c>
      <c r="D150" s="1">
        <v>1</v>
      </c>
      <c r="E150" s="1">
        <v>12000</v>
      </c>
      <c r="F150" s="13" t="s">
        <v>905</v>
      </c>
      <c r="G150" s="1">
        <v>10</v>
      </c>
      <c r="H150" s="1" t="s">
        <v>4770</v>
      </c>
      <c r="I150" s="1" t="str">
        <f>VLOOKUP(G150,PRODUK_PULSA!$A$2:$B$201,2)</f>
        <v>P0000003</v>
      </c>
    </row>
    <row r="151" spans="1:9" x14ac:dyDescent="0.25">
      <c r="A151" s="1" t="s">
        <v>3252</v>
      </c>
      <c r="B151" s="11">
        <v>42492</v>
      </c>
      <c r="C151" s="12">
        <v>42610.5</v>
      </c>
      <c r="D151" s="1">
        <v>4</v>
      </c>
      <c r="E151" s="1">
        <v>50000</v>
      </c>
      <c r="F151" s="13" t="s">
        <v>900</v>
      </c>
      <c r="G151" s="1">
        <v>50</v>
      </c>
      <c r="H151" s="1" t="s">
        <v>4771</v>
      </c>
      <c r="I151" s="1" t="str">
        <f>VLOOKUP(G151,PRODUK_PULSA!$A$2:$B$201,2)</f>
        <v>P0000190</v>
      </c>
    </row>
    <row r="152" spans="1:9" x14ac:dyDescent="0.25">
      <c r="A152" s="1" t="s">
        <v>3253</v>
      </c>
      <c r="B152" s="11">
        <v>42511</v>
      </c>
      <c r="C152" s="12">
        <v>42611.5</v>
      </c>
      <c r="D152" s="1">
        <v>4</v>
      </c>
      <c r="E152" s="1">
        <v>150000</v>
      </c>
      <c r="F152" s="13" t="s">
        <v>710</v>
      </c>
      <c r="G152" s="1">
        <v>150</v>
      </c>
      <c r="H152" s="1" t="s">
        <v>4772</v>
      </c>
      <c r="I152" s="1" t="str">
        <f>VLOOKUP(G152,PRODUK_PULSA!$A$2:$B$201,2)</f>
        <v>P0000200</v>
      </c>
    </row>
    <row r="153" spans="1:9" x14ac:dyDescent="0.25">
      <c r="A153" s="1" t="s">
        <v>3254</v>
      </c>
      <c r="B153" s="11">
        <v>42494</v>
      </c>
      <c r="C153" s="12">
        <v>42612.5</v>
      </c>
      <c r="D153" s="1">
        <v>2</v>
      </c>
      <c r="E153" s="1">
        <v>12000</v>
      </c>
      <c r="F153" s="13" t="s">
        <v>1738</v>
      </c>
      <c r="G153" s="1">
        <v>10</v>
      </c>
      <c r="H153" s="1" t="s">
        <v>4773</v>
      </c>
      <c r="I153" s="1" t="str">
        <f>VLOOKUP(G153,PRODUK_PULSA!$A$2:$B$201,2)</f>
        <v>P0000003</v>
      </c>
    </row>
    <row r="154" spans="1:9" x14ac:dyDescent="0.25">
      <c r="A154" s="1" t="s">
        <v>3255</v>
      </c>
      <c r="B154" s="11">
        <v>42621</v>
      </c>
      <c r="C154" s="12">
        <v>42613.5</v>
      </c>
      <c r="D154" s="1">
        <v>4</v>
      </c>
      <c r="E154" s="1">
        <v>22000</v>
      </c>
      <c r="F154" s="13" t="s">
        <v>555</v>
      </c>
      <c r="G154" s="1">
        <v>20</v>
      </c>
      <c r="H154" s="1" t="s">
        <v>4774</v>
      </c>
      <c r="I154" s="1" t="str">
        <f>VLOOKUP(G154,PRODUK_PULSA!$A$2:$B$201,2)</f>
        <v>P0000100</v>
      </c>
    </row>
    <row r="155" spans="1:9" x14ac:dyDescent="0.25">
      <c r="A155" s="1" t="s">
        <v>3256</v>
      </c>
      <c r="B155" s="11">
        <v>42762</v>
      </c>
      <c r="C155" s="12">
        <v>42614.5</v>
      </c>
      <c r="D155" s="1">
        <v>1</v>
      </c>
      <c r="E155" s="1">
        <v>12000</v>
      </c>
      <c r="F155" s="13" t="s">
        <v>445</v>
      </c>
      <c r="G155" s="1">
        <v>10</v>
      </c>
      <c r="H155" s="1" t="s">
        <v>4775</v>
      </c>
      <c r="I155" s="1" t="str">
        <f>VLOOKUP(G155,PRODUK_PULSA!$A$2:$B$201,2)</f>
        <v>P0000003</v>
      </c>
    </row>
    <row r="156" spans="1:9" x14ac:dyDescent="0.25">
      <c r="A156" s="1" t="s">
        <v>3257</v>
      </c>
      <c r="B156" s="11">
        <v>42688</v>
      </c>
      <c r="C156" s="12">
        <v>42615.5</v>
      </c>
      <c r="D156" s="1">
        <v>1</v>
      </c>
      <c r="E156" s="1">
        <v>50000</v>
      </c>
      <c r="F156" s="13" t="s">
        <v>445</v>
      </c>
      <c r="G156" s="1">
        <v>50</v>
      </c>
      <c r="H156" s="1" t="s">
        <v>4776</v>
      </c>
      <c r="I156" s="1" t="str">
        <f>VLOOKUP(G156,PRODUK_PULSA!$A$2:$B$201,2)</f>
        <v>P0000190</v>
      </c>
    </row>
    <row r="157" spans="1:9" x14ac:dyDescent="0.25">
      <c r="A157" s="1" t="s">
        <v>3258</v>
      </c>
      <c r="B157" s="11">
        <v>42733</v>
      </c>
      <c r="C157" s="12">
        <v>42616.5</v>
      </c>
      <c r="D157" s="1">
        <v>3</v>
      </c>
      <c r="E157" s="1">
        <v>50000</v>
      </c>
      <c r="F157" s="13" t="s">
        <v>365</v>
      </c>
      <c r="G157" s="1">
        <v>50</v>
      </c>
      <c r="H157" s="1" t="s">
        <v>4777</v>
      </c>
      <c r="I157" s="1" t="str">
        <f>VLOOKUP(G157,PRODUK_PULSA!$A$2:$B$201,2)</f>
        <v>P0000190</v>
      </c>
    </row>
    <row r="158" spans="1:9" x14ac:dyDescent="0.25">
      <c r="A158" s="1" t="s">
        <v>3259</v>
      </c>
      <c r="B158" s="11">
        <v>42802</v>
      </c>
      <c r="C158" s="12">
        <v>42617.5</v>
      </c>
      <c r="D158" s="1">
        <v>3</v>
      </c>
      <c r="E158" s="1">
        <v>22000</v>
      </c>
      <c r="F158" s="13" t="s">
        <v>5763</v>
      </c>
      <c r="G158" s="1">
        <v>20</v>
      </c>
      <c r="H158" s="1" t="s">
        <v>4778</v>
      </c>
      <c r="I158" s="1" t="str">
        <f>VLOOKUP(G158,PRODUK_PULSA!$A$2:$B$201,2)</f>
        <v>P0000100</v>
      </c>
    </row>
    <row r="159" spans="1:9" x14ac:dyDescent="0.25">
      <c r="A159" s="1" t="s">
        <v>3260</v>
      </c>
      <c r="B159" s="11">
        <v>42784</v>
      </c>
      <c r="C159" s="12">
        <v>42618.5</v>
      </c>
      <c r="D159" s="1">
        <v>3</v>
      </c>
      <c r="E159" s="1">
        <v>50000</v>
      </c>
      <c r="F159" s="13" t="s">
        <v>537</v>
      </c>
      <c r="G159" s="1">
        <v>50</v>
      </c>
      <c r="H159" s="1" t="s">
        <v>4779</v>
      </c>
      <c r="I159" s="1" t="str">
        <f>VLOOKUP(G159,PRODUK_PULSA!$A$2:$B$201,2)</f>
        <v>P0000190</v>
      </c>
    </row>
    <row r="160" spans="1:9" x14ac:dyDescent="0.25">
      <c r="A160" s="1" t="s">
        <v>3261</v>
      </c>
      <c r="B160" s="11">
        <v>42795</v>
      </c>
      <c r="C160" s="12">
        <v>42619.5</v>
      </c>
      <c r="D160" s="1">
        <v>1</v>
      </c>
      <c r="E160" s="1">
        <v>32000</v>
      </c>
      <c r="F160" s="13" t="s">
        <v>1084</v>
      </c>
      <c r="G160" s="1">
        <v>30</v>
      </c>
      <c r="H160" s="1" t="s">
        <v>4780</v>
      </c>
      <c r="I160" s="1" t="str">
        <f>VLOOKUP(G160,PRODUK_PULSA!$A$2:$B$201,2)</f>
        <v>P0000190</v>
      </c>
    </row>
    <row r="161" spans="1:9" x14ac:dyDescent="0.25">
      <c r="A161" s="1" t="s">
        <v>3262</v>
      </c>
      <c r="B161" s="11">
        <v>42780</v>
      </c>
      <c r="C161" s="12">
        <v>42620.5</v>
      </c>
      <c r="D161" s="1">
        <v>2</v>
      </c>
      <c r="E161" s="1">
        <v>32000</v>
      </c>
      <c r="F161" s="13" t="s">
        <v>1385</v>
      </c>
      <c r="G161" s="1">
        <v>30</v>
      </c>
      <c r="H161" s="1" t="s">
        <v>4781</v>
      </c>
      <c r="I161" s="1" t="str">
        <f>VLOOKUP(G161,PRODUK_PULSA!$A$2:$B$201,2)</f>
        <v>P0000190</v>
      </c>
    </row>
    <row r="162" spans="1:9" x14ac:dyDescent="0.25">
      <c r="A162" s="1" t="s">
        <v>3263</v>
      </c>
      <c r="B162" s="11">
        <v>42798</v>
      </c>
      <c r="C162" s="12">
        <v>42621.5</v>
      </c>
      <c r="D162" s="1">
        <v>2</v>
      </c>
      <c r="E162" s="1">
        <v>50000</v>
      </c>
      <c r="F162" s="13" t="s">
        <v>296</v>
      </c>
      <c r="G162" s="1">
        <v>50</v>
      </c>
      <c r="H162" s="1" t="s">
        <v>4782</v>
      </c>
      <c r="I162" s="1" t="str">
        <f>VLOOKUP(G162,PRODUK_PULSA!$A$2:$B$201,2)</f>
        <v>P0000190</v>
      </c>
    </row>
    <row r="163" spans="1:9" x14ac:dyDescent="0.25">
      <c r="A163" s="1" t="s">
        <v>3264</v>
      </c>
      <c r="B163" s="11">
        <v>42683</v>
      </c>
      <c r="C163" s="12">
        <v>42622.5</v>
      </c>
      <c r="D163" s="1">
        <v>4</v>
      </c>
      <c r="E163" s="1">
        <v>32000</v>
      </c>
      <c r="F163" s="13" t="s">
        <v>360</v>
      </c>
      <c r="G163" s="1">
        <v>30</v>
      </c>
      <c r="H163" s="1" t="s">
        <v>4783</v>
      </c>
      <c r="I163" s="1" t="str">
        <f>VLOOKUP(G163,PRODUK_PULSA!$A$2:$B$201,2)</f>
        <v>P0000190</v>
      </c>
    </row>
    <row r="164" spans="1:9" x14ac:dyDescent="0.25">
      <c r="A164" s="1" t="s">
        <v>3265</v>
      </c>
      <c r="B164" s="11">
        <v>42474</v>
      </c>
      <c r="C164" s="12">
        <v>42623.5</v>
      </c>
      <c r="D164" s="1">
        <v>1</v>
      </c>
      <c r="E164" s="1">
        <v>150000</v>
      </c>
      <c r="F164" s="13" t="s">
        <v>388</v>
      </c>
      <c r="G164" s="1">
        <v>150</v>
      </c>
      <c r="H164" s="1" t="s">
        <v>4784</v>
      </c>
      <c r="I164" s="1" t="str">
        <f>VLOOKUP(G164,PRODUK_PULSA!$A$2:$B$201,2)</f>
        <v>P0000200</v>
      </c>
    </row>
    <row r="165" spans="1:9" x14ac:dyDescent="0.25">
      <c r="A165" s="1" t="s">
        <v>3266</v>
      </c>
      <c r="B165" s="11">
        <v>42717</v>
      </c>
      <c r="C165" s="12">
        <v>42624.5</v>
      </c>
      <c r="D165" s="1">
        <v>2</v>
      </c>
      <c r="E165" s="1">
        <v>32000</v>
      </c>
      <c r="F165" s="13" t="s">
        <v>1599</v>
      </c>
      <c r="G165" s="1">
        <v>30</v>
      </c>
      <c r="H165" s="1" t="s">
        <v>4785</v>
      </c>
      <c r="I165" s="1" t="str">
        <f>VLOOKUP(G165,PRODUK_PULSA!$A$2:$B$201,2)</f>
        <v>P0000190</v>
      </c>
    </row>
    <row r="166" spans="1:9" x14ac:dyDescent="0.25">
      <c r="A166" s="1" t="s">
        <v>3267</v>
      </c>
      <c r="B166" s="11">
        <v>42515</v>
      </c>
      <c r="C166" s="12">
        <v>42625.5</v>
      </c>
      <c r="D166" s="1">
        <v>1</v>
      </c>
      <c r="E166" s="1">
        <v>22000</v>
      </c>
      <c r="F166" s="13" t="s">
        <v>777</v>
      </c>
      <c r="G166" s="1">
        <v>20</v>
      </c>
      <c r="H166" s="1" t="s">
        <v>4786</v>
      </c>
      <c r="I166" s="1" t="str">
        <f>VLOOKUP(G166,PRODUK_PULSA!$A$2:$B$201,2)</f>
        <v>P0000100</v>
      </c>
    </row>
    <row r="167" spans="1:9" x14ac:dyDescent="0.25">
      <c r="A167" s="1" t="s">
        <v>3268</v>
      </c>
      <c r="B167" s="11">
        <v>42541</v>
      </c>
      <c r="C167" s="12">
        <v>42626.5</v>
      </c>
      <c r="D167" s="1">
        <v>3</v>
      </c>
      <c r="E167" s="1">
        <v>150000</v>
      </c>
      <c r="F167" s="13" t="s">
        <v>1555</v>
      </c>
      <c r="G167" s="1">
        <v>150</v>
      </c>
      <c r="H167" s="1" t="s">
        <v>4787</v>
      </c>
      <c r="I167" s="1" t="str">
        <f>VLOOKUP(G167,PRODUK_PULSA!$A$2:$B$201,2)</f>
        <v>P0000200</v>
      </c>
    </row>
    <row r="168" spans="1:9" x14ac:dyDescent="0.25">
      <c r="A168" s="1" t="s">
        <v>3269</v>
      </c>
      <c r="B168" s="11">
        <v>42816</v>
      </c>
      <c r="C168" s="12">
        <v>42627.5</v>
      </c>
      <c r="D168" s="1">
        <v>2</v>
      </c>
      <c r="E168" s="1">
        <v>50000</v>
      </c>
      <c r="F168" s="13" t="s">
        <v>360</v>
      </c>
      <c r="G168" s="1">
        <v>50</v>
      </c>
      <c r="H168" s="1" t="s">
        <v>4788</v>
      </c>
      <c r="I168" s="1" t="str">
        <f>VLOOKUP(G168,PRODUK_PULSA!$A$2:$B$201,2)</f>
        <v>P0000190</v>
      </c>
    </row>
    <row r="169" spans="1:9" x14ac:dyDescent="0.25">
      <c r="A169" s="1" t="s">
        <v>3270</v>
      </c>
      <c r="B169" s="11">
        <v>42841</v>
      </c>
      <c r="C169" s="12">
        <v>42628.5</v>
      </c>
      <c r="D169" s="1">
        <v>1</v>
      </c>
      <c r="E169" s="1">
        <v>32000</v>
      </c>
      <c r="F169" s="13" t="s">
        <v>5762</v>
      </c>
      <c r="G169" s="1">
        <v>30</v>
      </c>
      <c r="H169" s="1" t="s">
        <v>4789</v>
      </c>
      <c r="I169" s="1" t="str">
        <f>VLOOKUP(G169,PRODUK_PULSA!$A$2:$B$201,2)</f>
        <v>P0000190</v>
      </c>
    </row>
    <row r="170" spans="1:9" x14ac:dyDescent="0.25">
      <c r="A170" s="1" t="s">
        <v>3271</v>
      </c>
      <c r="B170" s="11">
        <v>42751</v>
      </c>
      <c r="C170" s="12">
        <v>42629.5</v>
      </c>
      <c r="D170" s="1">
        <v>3</v>
      </c>
      <c r="E170" s="1">
        <v>22000</v>
      </c>
      <c r="F170" s="13" t="s">
        <v>1451</v>
      </c>
      <c r="G170" s="1">
        <v>20</v>
      </c>
      <c r="H170" s="1" t="s">
        <v>4790</v>
      </c>
      <c r="I170" s="1" t="str">
        <f>VLOOKUP(G170,PRODUK_PULSA!$A$2:$B$201,2)</f>
        <v>P0000100</v>
      </c>
    </row>
    <row r="171" spans="1:9" x14ac:dyDescent="0.25">
      <c r="A171" s="1" t="s">
        <v>3272</v>
      </c>
      <c r="B171" s="11">
        <v>42625</v>
      </c>
      <c r="C171" s="12">
        <v>42630.5</v>
      </c>
      <c r="D171" s="1">
        <v>3</v>
      </c>
      <c r="E171" s="1">
        <v>50000</v>
      </c>
      <c r="F171" s="13" t="s">
        <v>1501</v>
      </c>
      <c r="G171" s="1">
        <v>50</v>
      </c>
      <c r="H171" s="1" t="s">
        <v>4791</v>
      </c>
      <c r="I171" s="1" t="str">
        <f>VLOOKUP(G171,PRODUK_PULSA!$A$2:$B$201,2)</f>
        <v>P0000190</v>
      </c>
    </row>
    <row r="172" spans="1:9" x14ac:dyDescent="0.25">
      <c r="A172" s="1" t="s">
        <v>3273</v>
      </c>
      <c r="B172" s="11">
        <v>42608</v>
      </c>
      <c r="C172" s="12">
        <v>42631.5</v>
      </c>
      <c r="D172" s="1">
        <v>1</v>
      </c>
      <c r="E172" s="1">
        <v>32000</v>
      </c>
      <c r="F172" s="13" t="s">
        <v>1766</v>
      </c>
      <c r="G172" s="1">
        <v>30</v>
      </c>
      <c r="H172" s="1" t="s">
        <v>4792</v>
      </c>
      <c r="I172" s="1" t="str">
        <f>VLOOKUP(G172,PRODUK_PULSA!$A$2:$B$201,2)</f>
        <v>P0000190</v>
      </c>
    </row>
    <row r="173" spans="1:9" x14ac:dyDescent="0.25">
      <c r="A173" s="1" t="s">
        <v>3274</v>
      </c>
      <c r="B173" s="11">
        <v>42571</v>
      </c>
      <c r="C173" s="12">
        <v>42632.5</v>
      </c>
      <c r="D173" s="1">
        <v>1</v>
      </c>
      <c r="E173" s="1">
        <v>50000</v>
      </c>
      <c r="F173" s="13" t="s">
        <v>1578</v>
      </c>
      <c r="G173" s="1">
        <v>50</v>
      </c>
      <c r="H173" s="1" t="s">
        <v>4793</v>
      </c>
      <c r="I173" s="1" t="str">
        <f>VLOOKUP(G173,PRODUK_PULSA!$A$2:$B$201,2)</f>
        <v>P0000190</v>
      </c>
    </row>
    <row r="174" spans="1:9" x14ac:dyDescent="0.25">
      <c r="A174" s="1" t="s">
        <v>3275</v>
      </c>
      <c r="B174" s="11">
        <v>42593</v>
      </c>
      <c r="C174" s="12">
        <v>42633.5</v>
      </c>
      <c r="D174" s="1">
        <v>1</v>
      </c>
      <c r="E174" s="1">
        <v>150000</v>
      </c>
      <c r="F174" s="13" t="s">
        <v>964</v>
      </c>
      <c r="G174" s="1">
        <v>150</v>
      </c>
      <c r="H174" s="1" t="s">
        <v>4794</v>
      </c>
      <c r="I174" s="1" t="str">
        <f>VLOOKUP(G174,PRODUK_PULSA!$A$2:$B$201,2)</f>
        <v>P0000200</v>
      </c>
    </row>
    <row r="175" spans="1:9" x14ac:dyDescent="0.25">
      <c r="A175" s="1" t="s">
        <v>3276</v>
      </c>
      <c r="B175" s="11">
        <v>42701</v>
      </c>
      <c r="C175" s="12">
        <v>42634.5</v>
      </c>
      <c r="D175" s="1">
        <v>3</v>
      </c>
      <c r="E175" s="1">
        <v>32000</v>
      </c>
      <c r="F175" s="13" t="s">
        <v>1775</v>
      </c>
      <c r="G175" s="1">
        <v>30</v>
      </c>
      <c r="H175" s="1" t="s">
        <v>4795</v>
      </c>
      <c r="I175" s="1" t="str">
        <f>VLOOKUP(G175,PRODUK_PULSA!$A$2:$B$201,2)</f>
        <v>P0000190</v>
      </c>
    </row>
    <row r="176" spans="1:9" x14ac:dyDescent="0.25">
      <c r="A176" s="1" t="s">
        <v>3277</v>
      </c>
      <c r="B176" s="11">
        <v>42557</v>
      </c>
      <c r="C176" s="12">
        <v>42635.5</v>
      </c>
      <c r="D176" s="1">
        <v>3</v>
      </c>
      <c r="E176" s="1">
        <v>32000</v>
      </c>
      <c r="F176" s="13" t="s">
        <v>754</v>
      </c>
      <c r="G176" s="1">
        <v>30</v>
      </c>
      <c r="H176" s="1" t="s">
        <v>4796</v>
      </c>
      <c r="I176" s="1" t="str">
        <f>VLOOKUP(G176,PRODUK_PULSA!$A$2:$B$201,2)</f>
        <v>P0000190</v>
      </c>
    </row>
    <row r="177" spans="1:9" x14ac:dyDescent="0.25">
      <c r="A177" s="1" t="s">
        <v>3278</v>
      </c>
      <c r="B177" s="11">
        <v>42660</v>
      </c>
      <c r="C177" s="12">
        <v>42636.5</v>
      </c>
      <c r="D177" s="1">
        <v>2</v>
      </c>
      <c r="E177" s="1">
        <v>100000</v>
      </c>
      <c r="F177" s="13" t="s">
        <v>882</v>
      </c>
      <c r="G177" s="1">
        <v>100</v>
      </c>
      <c r="H177" s="1" t="s">
        <v>4797</v>
      </c>
      <c r="I177" s="1" t="str">
        <f>VLOOKUP(G177,PRODUK_PULSA!$A$2:$B$201,2)</f>
        <v>P0000194</v>
      </c>
    </row>
    <row r="178" spans="1:9" x14ac:dyDescent="0.25">
      <c r="A178" s="1" t="s">
        <v>3279</v>
      </c>
      <c r="B178" s="11">
        <v>42783</v>
      </c>
      <c r="C178" s="12">
        <v>42637.5</v>
      </c>
      <c r="D178" s="1">
        <v>3</v>
      </c>
      <c r="E178" s="1">
        <v>50000</v>
      </c>
      <c r="F178" s="13" t="s">
        <v>960</v>
      </c>
      <c r="G178" s="1">
        <v>50</v>
      </c>
      <c r="H178" s="1" t="s">
        <v>4798</v>
      </c>
      <c r="I178" s="1" t="str">
        <f>VLOOKUP(G178,PRODUK_PULSA!$A$2:$B$201,2)</f>
        <v>P0000190</v>
      </c>
    </row>
    <row r="179" spans="1:9" x14ac:dyDescent="0.25">
      <c r="A179" s="1" t="s">
        <v>3280</v>
      </c>
      <c r="B179" s="11">
        <v>42802</v>
      </c>
      <c r="C179" s="12">
        <v>42638.5</v>
      </c>
      <c r="D179" s="1">
        <v>3</v>
      </c>
      <c r="E179" s="1">
        <v>100000</v>
      </c>
      <c r="F179" s="13" t="s">
        <v>318</v>
      </c>
      <c r="G179" s="1">
        <v>100</v>
      </c>
      <c r="H179" s="1" t="s">
        <v>4799</v>
      </c>
      <c r="I179" s="1" t="str">
        <f>VLOOKUP(G179,PRODUK_PULSA!$A$2:$B$201,2)</f>
        <v>P0000194</v>
      </c>
    </row>
    <row r="180" spans="1:9" x14ac:dyDescent="0.25">
      <c r="A180" s="1" t="s">
        <v>3281</v>
      </c>
      <c r="B180" s="11">
        <v>42630</v>
      </c>
      <c r="C180" s="12">
        <v>42639.5</v>
      </c>
      <c r="D180" s="1">
        <v>4</v>
      </c>
      <c r="E180" s="1">
        <v>150000</v>
      </c>
      <c r="F180" s="13" t="s">
        <v>599</v>
      </c>
      <c r="G180" s="1">
        <v>150</v>
      </c>
      <c r="H180" s="1" t="s">
        <v>4800</v>
      </c>
      <c r="I180" s="1" t="str">
        <f>VLOOKUP(G180,PRODUK_PULSA!$A$2:$B$201,2)</f>
        <v>P0000200</v>
      </c>
    </row>
    <row r="181" spans="1:9" x14ac:dyDescent="0.25">
      <c r="A181" s="1" t="s">
        <v>3282</v>
      </c>
      <c r="B181" s="11">
        <v>42592</v>
      </c>
      <c r="C181" s="12">
        <v>42640.5</v>
      </c>
      <c r="D181" s="1">
        <v>1</v>
      </c>
      <c r="E181" s="1">
        <v>100000</v>
      </c>
      <c r="F181" s="13" t="s">
        <v>413</v>
      </c>
      <c r="G181" s="1">
        <v>100</v>
      </c>
      <c r="H181" s="1" t="s">
        <v>4801</v>
      </c>
      <c r="I181" s="1" t="str">
        <f>VLOOKUP(G181,PRODUK_PULSA!$A$2:$B$201,2)</f>
        <v>P0000194</v>
      </c>
    </row>
    <row r="182" spans="1:9" x14ac:dyDescent="0.25">
      <c r="A182" s="1" t="s">
        <v>3283</v>
      </c>
      <c r="B182" s="11">
        <v>42847</v>
      </c>
      <c r="C182" s="12">
        <v>42641.5</v>
      </c>
      <c r="D182" s="1">
        <v>1</v>
      </c>
      <c r="E182" s="1">
        <v>12000</v>
      </c>
      <c r="F182" s="13" t="s">
        <v>469</v>
      </c>
      <c r="G182" s="1">
        <v>10</v>
      </c>
      <c r="H182" s="1" t="s">
        <v>4802</v>
      </c>
      <c r="I182" s="1" t="str">
        <f>VLOOKUP(G182,PRODUK_PULSA!$A$2:$B$201,2)</f>
        <v>P0000003</v>
      </c>
    </row>
    <row r="183" spans="1:9" x14ac:dyDescent="0.25">
      <c r="A183" s="1" t="s">
        <v>3284</v>
      </c>
      <c r="B183" s="11">
        <v>42659</v>
      </c>
      <c r="C183" s="12">
        <v>42642.5</v>
      </c>
      <c r="D183" s="1">
        <v>4</v>
      </c>
      <c r="E183" s="1">
        <v>50000</v>
      </c>
      <c r="F183" s="13" t="s">
        <v>869</v>
      </c>
      <c r="G183" s="1">
        <v>50</v>
      </c>
      <c r="H183" s="1" t="s">
        <v>4803</v>
      </c>
      <c r="I183" s="1" t="str">
        <f>VLOOKUP(G183,PRODUK_PULSA!$A$2:$B$201,2)</f>
        <v>P0000190</v>
      </c>
    </row>
    <row r="184" spans="1:9" x14ac:dyDescent="0.25">
      <c r="A184" s="1" t="s">
        <v>3285</v>
      </c>
      <c r="B184" s="11">
        <v>42585</v>
      </c>
      <c r="C184" s="12">
        <v>42643.5</v>
      </c>
      <c r="D184" s="1">
        <v>3</v>
      </c>
      <c r="E184" s="1">
        <v>32000</v>
      </c>
      <c r="F184" s="13" t="s">
        <v>1657</v>
      </c>
      <c r="G184" s="1">
        <v>30</v>
      </c>
      <c r="H184" s="1" t="s">
        <v>4804</v>
      </c>
      <c r="I184" s="1" t="str">
        <f>VLOOKUP(G184,PRODUK_PULSA!$A$2:$B$201,2)</f>
        <v>P0000190</v>
      </c>
    </row>
    <row r="185" spans="1:9" x14ac:dyDescent="0.25">
      <c r="A185" s="1" t="s">
        <v>3286</v>
      </c>
      <c r="B185" s="11">
        <v>42659</v>
      </c>
      <c r="C185" s="12">
        <v>42644.5</v>
      </c>
      <c r="D185" s="1">
        <v>1</v>
      </c>
      <c r="E185" s="1">
        <v>22000</v>
      </c>
      <c r="F185" s="13" t="s">
        <v>1815</v>
      </c>
      <c r="G185" s="1">
        <v>20</v>
      </c>
      <c r="H185" s="1" t="s">
        <v>4805</v>
      </c>
      <c r="I185" s="1" t="str">
        <f>VLOOKUP(G185,PRODUK_PULSA!$A$2:$B$201,2)</f>
        <v>P0000100</v>
      </c>
    </row>
    <row r="186" spans="1:9" x14ac:dyDescent="0.25">
      <c r="A186" s="1" t="s">
        <v>3287</v>
      </c>
      <c r="B186" s="11">
        <v>42602</v>
      </c>
      <c r="C186" s="12">
        <v>42645.5</v>
      </c>
      <c r="D186" s="1">
        <v>4</v>
      </c>
      <c r="E186" s="1">
        <v>100000</v>
      </c>
      <c r="F186" s="13" t="s">
        <v>1132</v>
      </c>
      <c r="G186" s="1">
        <v>100</v>
      </c>
      <c r="H186" s="1" t="s">
        <v>4806</v>
      </c>
      <c r="I186" s="1" t="str">
        <f>VLOOKUP(G186,PRODUK_PULSA!$A$2:$B$201,2)</f>
        <v>P0000194</v>
      </c>
    </row>
    <row r="187" spans="1:9" x14ac:dyDescent="0.25">
      <c r="A187" s="1" t="s">
        <v>3288</v>
      </c>
      <c r="B187" s="11">
        <v>42590</v>
      </c>
      <c r="C187" s="12">
        <v>42646.5</v>
      </c>
      <c r="D187" s="1">
        <v>3</v>
      </c>
      <c r="E187" s="1">
        <v>32000</v>
      </c>
      <c r="F187" s="13" t="s">
        <v>782</v>
      </c>
      <c r="G187" s="1">
        <v>30</v>
      </c>
      <c r="H187" s="1" t="s">
        <v>4807</v>
      </c>
      <c r="I187" s="1" t="str">
        <f>VLOOKUP(G187,PRODUK_PULSA!$A$2:$B$201,2)</f>
        <v>P0000190</v>
      </c>
    </row>
    <row r="188" spans="1:9" x14ac:dyDescent="0.25">
      <c r="A188" s="1" t="s">
        <v>3289</v>
      </c>
      <c r="B188" s="11">
        <v>42537</v>
      </c>
      <c r="C188" s="12">
        <v>42647.5</v>
      </c>
      <c r="D188" s="1">
        <v>1</v>
      </c>
      <c r="E188" s="1">
        <v>12000</v>
      </c>
      <c r="F188" s="13" t="s">
        <v>873</v>
      </c>
      <c r="G188" s="1">
        <v>10</v>
      </c>
      <c r="H188" s="1" t="s">
        <v>4808</v>
      </c>
      <c r="I188" s="1" t="str">
        <f>VLOOKUP(G188,PRODUK_PULSA!$A$2:$B$201,2)</f>
        <v>P0000003</v>
      </c>
    </row>
    <row r="189" spans="1:9" x14ac:dyDescent="0.25">
      <c r="A189" s="1" t="s">
        <v>3290</v>
      </c>
      <c r="B189" s="11">
        <v>42548</v>
      </c>
      <c r="C189" s="12">
        <v>42648.5</v>
      </c>
      <c r="D189" s="1">
        <v>2</v>
      </c>
      <c r="E189" s="1">
        <v>12000</v>
      </c>
      <c r="F189" s="13" t="s">
        <v>1425</v>
      </c>
      <c r="G189" s="1">
        <v>10</v>
      </c>
      <c r="H189" s="1" t="s">
        <v>4809</v>
      </c>
      <c r="I189" s="1" t="str">
        <f>VLOOKUP(G189,PRODUK_PULSA!$A$2:$B$201,2)</f>
        <v>P0000003</v>
      </c>
    </row>
    <row r="190" spans="1:9" x14ac:dyDescent="0.25">
      <c r="A190" s="1" t="s">
        <v>3291</v>
      </c>
      <c r="B190" s="11">
        <v>42790</v>
      </c>
      <c r="C190" s="12">
        <v>42649.5</v>
      </c>
      <c r="D190" s="1">
        <v>3</v>
      </c>
      <c r="E190" s="1">
        <v>12000</v>
      </c>
      <c r="F190" s="13" t="s">
        <v>1775</v>
      </c>
      <c r="G190" s="1">
        <v>10</v>
      </c>
      <c r="H190" s="1" t="s">
        <v>4810</v>
      </c>
      <c r="I190" s="1" t="str">
        <f>VLOOKUP(G190,PRODUK_PULSA!$A$2:$B$201,2)</f>
        <v>P0000003</v>
      </c>
    </row>
    <row r="191" spans="1:9" x14ac:dyDescent="0.25">
      <c r="A191" s="1" t="s">
        <v>3292</v>
      </c>
      <c r="B191" s="11">
        <v>42502</v>
      </c>
      <c r="C191" s="12">
        <v>42650.5</v>
      </c>
      <c r="D191" s="1">
        <v>4</v>
      </c>
      <c r="E191" s="1">
        <v>150000</v>
      </c>
      <c r="F191" s="13" t="s">
        <v>418</v>
      </c>
      <c r="G191" s="1">
        <v>150</v>
      </c>
      <c r="H191" s="1" t="s">
        <v>4811</v>
      </c>
      <c r="I191" s="1" t="str">
        <f>VLOOKUP(G191,PRODUK_PULSA!$A$2:$B$201,2)</f>
        <v>P0000200</v>
      </c>
    </row>
    <row r="192" spans="1:9" x14ac:dyDescent="0.25">
      <c r="A192" s="1" t="s">
        <v>3293</v>
      </c>
      <c r="B192" s="11">
        <v>42645</v>
      </c>
      <c r="C192" s="12">
        <v>42651.5</v>
      </c>
      <c r="D192" s="1">
        <v>1</v>
      </c>
      <c r="E192" s="1">
        <v>32000</v>
      </c>
      <c r="F192" s="13" t="s">
        <v>310</v>
      </c>
      <c r="G192" s="1">
        <v>30</v>
      </c>
      <c r="H192" s="1" t="s">
        <v>4812</v>
      </c>
      <c r="I192" s="1" t="str">
        <f>VLOOKUP(G192,PRODUK_PULSA!$A$2:$B$201,2)</f>
        <v>P0000190</v>
      </c>
    </row>
    <row r="193" spans="1:9" x14ac:dyDescent="0.25">
      <c r="A193" s="1" t="s">
        <v>3294</v>
      </c>
      <c r="B193" s="11">
        <v>42473</v>
      </c>
      <c r="C193" s="12">
        <v>42652.5</v>
      </c>
      <c r="D193" s="1">
        <v>3</v>
      </c>
      <c r="E193" s="1">
        <v>12000</v>
      </c>
      <c r="F193" s="13" t="s">
        <v>1784</v>
      </c>
      <c r="G193" s="1">
        <v>10</v>
      </c>
      <c r="H193" s="1" t="s">
        <v>4813</v>
      </c>
      <c r="I193" s="1" t="str">
        <f>VLOOKUP(G193,PRODUK_PULSA!$A$2:$B$201,2)</f>
        <v>P0000003</v>
      </c>
    </row>
    <row r="194" spans="1:9" x14ac:dyDescent="0.25">
      <c r="A194" s="1" t="s">
        <v>3295</v>
      </c>
      <c r="B194" s="11">
        <v>42741</v>
      </c>
      <c r="C194" s="12">
        <v>42653.5</v>
      </c>
      <c r="D194" s="1">
        <v>4</v>
      </c>
      <c r="E194" s="1">
        <v>150000</v>
      </c>
      <c r="F194" s="13" t="s">
        <v>559</v>
      </c>
      <c r="G194" s="1">
        <v>150</v>
      </c>
      <c r="H194" s="1" t="s">
        <v>4814</v>
      </c>
      <c r="I194" s="1" t="str">
        <f>VLOOKUP(G194,PRODUK_PULSA!$A$2:$B$201,2)</f>
        <v>P0000200</v>
      </c>
    </row>
    <row r="195" spans="1:9" x14ac:dyDescent="0.25">
      <c r="A195" s="1" t="s">
        <v>3296</v>
      </c>
      <c r="B195" s="11">
        <v>42766</v>
      </c>
      <c r="C195" s="12">
        <v>42654.5</v>
      </c>
      <c r="D195" s="1">
        <v>2</v>
      </c>
      <c r="E195" s="1">
        <v>100000</v>
      </c>
      <c r="F195" s="13" t="s">
        <v>1501</v>
      </c>
      <c r="G195" s="1">
        <v>100</v>
      </c>
      <c r="H195" s="1" t="s">
        <v>4815</v>
      </c>
      <c r="I195" s="1" t="str">
        <f>VLOOKUP(G195,PRODUK_PULSA!$A$2:$B$201,2)</f>
        <v>P0000194</v>
      </c>
    </row>
    <row r="196" spans="1:9" x14ac:dyDescent="0.25">
      <c r="A196" s="1" t="s">
        <v>3297</v>
      </c>
      <c r="B196" s="11">
        <v>42606</v>
      </c>
      <c r="C196" s="12">
        <v>42655.5</v>
      </c>
      <c r="D196" s="1">
        <v>3</v>
      </c>
      <c r="E196" s="1">
        <v>12000</v>
      </c>
      <c r="F196" s="13" t="s">
        <v>1252</v>
      </c>
      <c r="G196" s="1">
        <v>10</v>
      </c>
      <c r="H196" s="1" t="s">
        <v>4816</v>
      </c>
      <c r="I196" s="1" t="str">
        <f>VLOOKUP(G196,PRODUK_PULSA!$A$2:$B$201,2)</f>
        <v>P0000003</v>
      </c>
    </row>
    <row r="197" spans="1:9" x14ac:dyDescent="0.25">
      <c r="A197" s="1" t="s">
        <v>3298</v>
      </c>
      <c r="B197" s="11">
        <v>42626</v>
      </c>
      <c r="C197" s="12">
        <v>42656.5</v>
      </c>
      <c r="D197" s="1">
        <v>4</v>
      </c>
      <c r="E197" s="1">
        <v>100000</v>
      </c>
      <c r="F197" s="13" t="s">
        <v>1669</v>
      </c>
      <c r="G197" s="1">
        <v>100</v>
      </c>
      <c r="H197" s="1" t="s">
        <v>4817</v>
      </c>
      <c r="I197" s="1" t="str">
        <f>VLOOKUP(G197,PRODUK_PULSA!$A$2:$B$201,2)</f>
        <v>P0000194</v>
      </c>
    </row>
    <row r="198" spans="1:9" x14ac:dyDescent="0.25">
      <c r="A198" s="1" t="s">
        <v>3299</v>
      </c>
      <c r="B198" s="11">
        <v>42670</v>
      </c>
      <c r="C198" s="12">
        <v>42657.5</v>
      </c>
      <c r="D198" s="1">
        <v>4</v>
      </c>
      <c r="E198" s="1">
        <v>32000</v>
      </c>
      <c r="F198" s="13" t="s">
        <v>928</v>
      </c>
      <c r="G198" s="1">
        <v>30</v>
      </c>
      <c r="H198" s="1" t="s">
        <v>4818</v>
      </c>
      <c r="I198" s="1" t="str">
        <f>VLOOKUP(G198,PRODUK_PULSA!$A$2:$B$201,2)</f>
        <v>P0000190</v>
      </c>
    </row>
    <row r="199" spans="1:9" x14ac:dyDescent="0.25">
      <c r="A199" s="1" t="s">
        <v>3300</v>
      </c>
      <c r="B199" s="11">
        <v>42668</v>
      </c>
      <c r="C199" s="12">
        <v>42658.5</v>
      </c>
      <c r="D199" s="1">
        <v>4</v>
      </c>
      <c r="E199" s="1">
        <v>22000</v>
      </c>
      <c r="F199" s="13" t="s">
        <v>445</v>
      </c>
      <c r="G199" s="1">
        <v>20</v>
      </c>
      <c r="H199" s="1" t="s">
        <v>4819</v>
      </c>
      <c r="I199" s="1" t="str">
        <f>VLOOKUP(G199,PRODUK_PULSA!$A$2:$B$201,2)</f>
        <v>P0000100</v>
      </c>
    </row>
    <row r="200" spans="1:9" x14ac:dyDescent="0.25">
      <c r="A200" s="1" t="s">
        <v>3301</v>
      </c>
      <c r="B200" s="11">
        <v>42491</v>
      </c>
      <c r="C200" s="12">
        <v>42659.5</v>
      </c>
      <c r="D200" s="1">
        <v>4</v>
      </c>
      <c r="E200" s="1">
        <v>32000</v>
      </c>
      <c r="F200" s="13" t="s">
        <v>1479</v>
      </c>
      <c r="G200" s="1">
        <v>30</v>
      </c>
      <c r="H200" s="1" t="s">
        <v>4820</v>
      </c>
      <c r="I200" s="1" t="str">
        <f>VLOOKUP(G200,PRODUK_PULSA!$A$2:$B$201,2)</f>
        <v>P0000190</v>
      </c>
    </row>
    <row r="201" spans="1:9" x14ac:dyDescent="0.25">
      <c r="A201" s="1" t="s">
        <v>3302</v>
      </c>
      <c r="B201" s="11">
        <v>42805</v>
      </c>
      <c r="C201" s="12">
        <v>42660.5</v>
      </c>
      <c r="D201" s="1">
        <v>2</v>
      </c>
      <c r="E201" s="1">
        <v>12000</v>
      </c>
      <c r="F201" s="13" t="s">
        <v>1679</v>
      </c>
      <c r="G201" s="1">
        <v>10</v>
      </c>
      <c r="H201" s="1" t="s">
        <v>4821</v>
      </c>
      <c r="I201" s="1" t="str">
        <f>VLOOKUP(G201,PRODUK_PULSA!$A$2:$B$201,2)</f>
        <v>P0000003</v>
      </c>
    </row>
    <row r="202" spans="1:9" x14ac:dyDescent="0.25">
      <c r="A202" s="1" t="s">
        <v>3303</v>
      </c>
      <c r="B202" s="11">
        <v>42691</v>
      </c>
      <c r="C202" s="12">
        <v>42661.5</v>
      </c>
      <c r="D202" s="1">
        <v>3</v>
      </c>
      <c r="E202" s="1">
        <v>150000</v>
      </c>
      <c r="F202" s="13" t="s">
        <v>418</v>
      </c>
      <c r="G202" s="1">
        <v>150</v>
      </c>
      <c r="H202" s="1" t="s">
        <v>4822</v>
      </c>
      <c r="I202" s="1" t="str">
        <f>VLOOKUP(G202,PRODUK_PULSA!$A$2:$B$201,2)</f>
        <v>P0000200</v>
      </c>
    </row>
    <row r="203" spans="1:9" x14ac:dyDescent="0.25">
      <c r="A203" s="1" t="s">
        <v>3304</v>
      </c>
      <c r="B203" s="11">
        <v>42841</v>
      </c>
      <c r="C203" s="12">
        <v>42662.5</v>
      </c>
      <c r="D203" s="1">
        <v>3</v>
      </c>
      <c r="E203" s="1">
        <v>32000</v>
      </c>
      <c r="F203" s="13" t="s">
        <v>392</v>
      </c>
      <c r="G203" s="1">
        <v>30</v>
      </c>
      <c r="H203" s="1" t="s">
        <v>4823</v>
      </c>
      <c r="I203" s="1" t="str">
        <f>VLOOKUP(G203,PRODUK_PULSA!$A$2:$B$201,2)</f>
        <v>P0000190</v>
      </c>
    </row>
    <row r="204" spans="1:9" x14ac:dyDescent="0.25">
      <c r="A204" s="1" t="s">
        <v>3305</v>
      </c>
      <c r="B204" s="11">
        <v>42704</v>
      </c>
      <c r="C204" s="12">
        <v>42663.5</v>
      </c>
      <c r="D204" s="1">
        <v>2</v>
      </c>
      <c r="E204" s="1">
        <v>12000</v>
      </c>
      <c r="F204" s="13" t="s">
        <v>1348</v>
      </c>
      <c r="G204" s="1">
        <v>10</v>
      </c>
      <c r="H204" s="1" t="s">
        <v>4824</v>
      </c>
      <c r="I204" s="1" t="str">
        <f>VLOOKUP(G204,PRODUK_PULSA!$A$2:$B$201,2)</f>
        <v>P0000003</v>
      </c>
    </row>
    <row r="205" spans="1:9" x14ac:dyDescent="0.25">
      <c r="A205" s="1" t="s">
        <v>3306</v>
      </c>
      <c r="B205" s="11">
        <v>42705</v>
      </c>
      <c r="C205" s="12">
        <v>42664.5</v>
      </c>
      <c r="D205" s="1">
        <v>1</v>
      </c>
      <c r="E205" s="1">
        <v>100000</v>
      </c>
      <c r="F205" s="13" t="s">
        <v>323</v>
      </c>
      <c r="G205" s="1">
        <v>100</v>
      </c>
      <c r="H205" s="1" t="s">
        <v>4825</v>
      </c>
      <c r="I205" s="1" t="str">
        <f>VLOOKUP(G205,PRODUK_PULSA!$A$2:$B$201,2)</f>
        <v>P0000194</v>
      </c>
    </row>
    <row r="206" spans="1:9" x14ac:dyDescent="0.25">
      <c r="A206" s="1" t="s">
        <v>3307</v>
      </c>
      <c r="B206" s="11">
        <v>42530</v>
      </c>
      <c r="C206" s="12">
        <v>42665.5</v>
      </c>
      <c r="D206" s="1">
        <v>2</v>
      </c>
      <c r="E206" s="1">
        <v>12000</v>
      </c>
      <c r="F206" s="13" t="s">
        <v>510</v>
      </c>
      <c r="G206" s="1">
        <v>10</v>
      </c>
      <c r="H206" s="1" t="s">
        <v>4826</v>
      </c>
      <c r="I206" s="1" t="str">
        <f>VLOOKUP(G206,PRODUK_PULSA!$A$2:$B$201,2)</f>
        <v>P0000003</v>
      </c>
    </row>
    <row r="207" spans="1:9" x14ac:dyDescent="0.25">
      <c r="A207" s="1" t="s">
        <v>3308</v>
      </c>
      <c r="B207" s="11">
        <v>42764</v>
      </c>
      <c r="C207" s="12">
        <v>42666.5</v>
      </c>
      <c r="D207" s="1">
        <v>1</v>
      </c>
      <c r="E207" s="1">
        <v>50000</v>
      </c>
      <c r="F207" s="13" t="s">
        <v>594</v>
      </c>
      <c r="G207" s="1">
        <v>50</v>
      </c>
      <c r="H207" s="1" t="s">
        <v>4827</v>
      </c>
      <c r="I207" s="1" t="str">
        <f>VLOOKUP(G207,PRODUK_PULSA!$A$2:$B$201,2)</f>
        <v>P0000190</v>
      </c>
    </row>
    <row r="208" spans="1:9" x14ac:dyDescent="0.25">
      <c r="A208" s="1" t="s">
        <v>3309</v>
      </c>
      <c r="B208" s="11">
        <v>42566</v>
      </c>
      <c r="C208" s="12">
        <v>42667.5</v>
      </c>
      <c r="D208" s="1">
        <v>2</v>
      </c>
      <c r="E208" s="1">
        <v>12000</v>
      </c>
      <c r="F208" s="13" t="s">
        <v>759</v>
      </c>
      <c r="G208" s="1">
        <v>10</v>
      </c>
      <c r="H208" s="1" t="s">
        <v>4828</v>
      </c>
      <c r="I208" s="1" t="str">
        <f>VLOOKUP(G208,PRODUK_PULSA!$A$2:$B$201,2)</f>
        <v>P0000003</v>
      </c>
    </row>
    <row r="209" spans="1:9" x14ac:dyDescent="0.25">
      <c r="A209" s="1" t="s">
        <v>3310</v>
      </c>
      <c r="B209" s="11">
        <v>42519</v>
      </c>
      <c r="C209" s="12">
        <v>42668.5</v>
      </c>
      <c r="D209" s="1">
        <v>4</v>
      </c>
      <c r="E209" s="1">
        <v>22000</v>
      </c>
      <c r="F209" s="13" t="s">
        <v>428</v>
      </c>
      <c r="G209" s="1">
        <v>20</v>
      </c>
      <c r="H209" s="1" t="s">
        <v>4829</v>
      </c>
      <c r="I209" s="1" t="str">
        <f>VLOOKUP(G209,PRODUK_PULSA!$A$2:$B$201,2)</f>
        <v>P0000100</v>
      </c>
    </row>
    <row r="210" spans="1:9" x14ac:dyDescent="0.25">
      <c r="A210" s="1" t="s">
        <v>3311</v>
      </c>
      <c r="B210" s="11">
        <v>42485</v>
      </c>
      <c r="C210" s="12">
        <v>42669.5</v>
      </c>
      <c r="D210" s="1">
        <v>3</v>
      </c>
      <c r="E210" s="1">
        <v>150000</v>
      </c>
      <c r="F210" s="13" t="s">
        <v>1140</v>
      </c>
      <c r="G210" s="1">
        <v>150</v>
      </c>
      <c r="H210" s="1" t="s">
        <v>4830</v>
      </c>
      <c r="I210" s="1" t="str">
        <f>VLOOKUP(G210,PRODUK_PULSA!$A$2:$B$201,2)</f>
        <v>P0000200</v>
      </c>
    </row>
    <row r="211" spans="1:9" x14ac:dyDescent="0.25">
      <c r="A211" s="1" t="s">
        <v>3312</v>
      </c>
      <c r="B211" s="11">
        <v>42496</v>
      </c>
      <c r="C211" s="12">
        <v>42670.5</v>
      </c>
      <c r="D211" s="1">
        <v>4</v>
      </c>
      <c r="E211" s="1">
        <v>22000</v>
      </c>
      <c r="F211" s="13" t="s">
        <v>436</v>
      </c>
      <c r="G211" s="1">
        <v>20</v>
      </c>
      <c r="H211" s="1" t="s">
        <v>4831</v>
      </c>
      <c r="I211" s="1" t="str">
        <f>VLOOKUP(G211,PRODUK_PULSA!$A$2:$B$201,2)</f>
        <v>P0000100</v>
      </c>
    </row>
    <row r="212" spans="1:9" x14ac:dyDescent="0.25">
      <c r="A212" s="1" t="s">
        <v>3313</v>
      </c>
      <c r="B212" s="11">
        <v>42629</v>
      </c>
      <c r="C212" s="12">
        <v>42671.5</v>
      </c>
      <c r="D212" s="1">
        <v>4</v>
      </c>
      <c r="E212" s="1">
        <v>100000</v>
      </c>
      <c r="F212" s="13" t="s">
        <v>1390</v>
      </c>
      <c r="G212" s="1">
        <v>100</v>
      </c>
      <c r="H212" s="1" t="s">
        <v>4832</v>
      </c>
      <c r="I212" s="1" t="str">
        <f>VLOOKUP(G212,PRODUK_PULSA!$A$2:$B$201,2)</f>
        <v>P0000194</v>
      </c>
    </row>
    <row r="213" spans="1:9" x14ac:dyDescent="0.25">
      <c r="A213" s="1" t="s">
        <v>3314</v>
      </c>
      <c r="B213" s="11">
        <v>42633</v>
      </c>
      <c r="C213" s="12">
        <v>42672.5</v>
      </c>
      <c r="D213" s="1">
        <v>2</v>
      </c>
      <c r="E213" s="1">
        <v>150000</v>
      </c>
      <c r="F213" s="13" t="s">
        <v>1578</v>
      </c>
      <c r="G213" s="1">
        <v>150</v>
      </c>
      <c r="H213" s="1" t="s">
        <v>4833</v>
      </c>
      <c r="I213" s="1" t="str">
        <f>VLOOKUP(G213,PRODUK_PULSA!$A$2:$B$201,2)</f>
        <v>P0000200</v>
      </c>
    </row>
    <row r="214" spans="1:9" x14ac:dyDescent="0.25">
      <c r="A214" s="1" t="s">
        <v>3315</v>
      </c>
      <c r="B214" s="11">
        <v>42517</v>
      </c>
      <c r="C214" s="12">
        <v>42673.5</v>
      </c>
      <c r="D214" s="1">
        <v>4</v>
      </c>
      <c r="E214" s="1">
        <v>50000</v>
      </c>
      <c r="F214" s="13" t="s">
        <v>855</v>
      </c>
      <c r="G214" s="1">
        <v>50</v>
      </c>
      <c r="H214" s="1" t="s">
        <v>4834</v>
      </c>
      <c r="I214" s="1" t="str">
        <f>VLOOKUP(G214,PRODUK_PULSA!$A$2:$B$201,2)</f>
        <v>P0000190</v>
      </c>
    </row>
    <row r="215" spans="1:9" x14ac:dyDescent="0.25">
      <c r="A215" s="1" t="s">
        <v>3316</v>
      </c>
      <c r="B215" s="11">
        <v>42692</v>
      </c>
      <c r="C215" s="12">
        <v>42674.5</v>
      </c>
      <c r="D215" s="1">
        <v>3</v>
      </c>
      <c r="E215" s="1">
        <v>150000</v>
      </c>
      <c r="F215" s="13" t="s">
        <v>1838</v>
      </c>
      <c r="G215" s="1">
        <v>150</v>
      </c>
      <c r="H215" s="1" t="s">
        <v>4835</v>
      </c>
      <c r="I215" s="1" t="str">
        <f>VLOOKUP(G215,PRODUK_PULSA!$A$2:$B$201,2)</f>
        <v>P0000200</v>
      </c>
    </row>
    <row r="216" spans="1:9" x14ac:dyDescent="0.25">
      <c r="A216" s="1" t="s">
        <v>3317</v>
      </c>
      <c r="B216" s="11">
        <v>42483</v>
      </c>
      <c r="C216" s="12">
        <v>42675.5</v>
      </c>
      <c r="D216" s="1">
        <v>3</v>
      </c>
      <c r="E216" s="1">
        <v>22000</v>
      </c>
      <c r="F216" s="13" t="s">
        <v>488</v>
      </c>
      <c r="G216" s="1">
        <v>20</v>
      </c>
      <c r="H216" s="1" t="s">
        <v>4836</v>
      </c>
      <c r="I216" s="1" t="str">
        <f>VLOOKUP(G216,PRODUK_PULSA!$A$2:$B$201,2)</f>
        <v>P0000100</v>
      </c>
    </row>
    <row r="217" spans="1:9" x14ac:dyDescent="0.25">
      <c r="A217" s="1" t="s">
        <v>3318</v>
      </c>
      <c r="B217" s="11">
        <v>42651</v>
      </c>
      <c r="C217" s="12">
        <v>42676.5</v>
      </c>
      <c r="D217" s="1">
        <v>1</v>
      </c>
      <c r="E217" s="1">
        <v>32000</v>
      </c>
      <c r="F217" s="13" t="s">
        <v>1716</v>
      </c>
      <c r="G217" s="1">
        <v>30</v>
      </c>
      <c r="H217" s="1" t="s">
        <v>4837</v>
      </c>
      <c r="I217" s="1" t="str">
        <f>VLOOKUP(G217,PRODUK_PULSA!$A$2:$B$201,2)</f>
        <v>P0000190</v>
      </c>
    </row>
    <row r="218" spans="1:9" x14ac:dyDescent="0.25">
      <c r="A218" s="1" t="s">
        <v>3319</v>
      </c>
      <c r="B218" s="11">
        <v>42633</v>
      </c>
      <c r="C218" s="12">
        <v>42677.5</v>
      </c>
      <c r="D218" s="1">
        <v>2</v>
      </c>
      <c r="E218" s="1">
        <v>12000</v>
      </c>
      <c r="F218" s="13" t="s">
        <v>873</v>
      </c>
      <c r="G218" s="1">
        <v>10</v>
      </c>
      <c r="H218" s="1" t="s">
        <v>4838</v>
      </c>
      <c r="I218" s="1" t="str">
        <f>VLOOKUP(G218,PRODUK_PULSA!$A$2:$B$201,2)</f>
        <v>P0000003</v>
      </c>
    </row>
    <row r="219" spans="1:9" x14ac:dyDescent="0.25">
      <c r="A219" s="1" t="s">
        <v>3320</v>
      </c>
      <c r="B219" s="11">
        <v>42504</v>
      </c>
      <c r="C219" s="12">
        <v>42678.5</v>
      </c>
      <c r="D219" s="1">
        <v>4</v>
      </c>
      <c r="E219" s="1">
        <v>22000</v>
      </c>
      <c r="F219" s="13" t="s">
        <v>1201</v>
      </c>
      <c r="G219" s="1">
        <v>20</v>
      </c>
      <c r="H219" s="1" t="s">
        <v>4839</v>
      </c>
      <c r="I219" s="1" t="str">
        <f>VLOOKUP(G219,PRODUK_PULSA!$A$2:$B$201,2)</f>
        <v>P0000100</v>
      </c>
    </row>
    <row r="220" spans="1:9" x14ac:dyDescent="0.25">
      <c r="A220" s="1" t="s">
        <v>3321</v>
      </c>
      <c r="B220" s="11">
        <v>42606</v>
      </c>
      <c r="C220" s="12">
        <v>42679.5</v>
      </c>
      <c r="D220" s="1">
        <v>2</v>
      </c>
      <c r="E220" s="1">
        <v>12000</v>
      </c>
      <c r="F220" s="13" t="s">
        <v>1771</v>
      </c>
      <c r="G220" s="1">
        <v>10</v>
      </c>
      <c r="H220" s="1" t="s">
        <v>4840</v>
      </c>
      <c r="I220" s="1" t="str">
        <f>VLOOKUP(G220,PRODUK_PULSA!$A$2:$B$201,2)</f>
        <v>P0000003</v>
      </c>
    </row>
    <row r="221" spans="1:9" x14ac:dyDescent="0.25">
      <c r="A221" s="1" t="s">
        <v>3322</v>
      </c>
      <c r="B221" s="11">
        <v>42793</v>
      </c>
      <c r="C221" s="12">
        <v>42680.5</v>
      </c>
      <c r="D221" s="1">
        <v>2</v>
      </c>
      <c r="E221" s="1">
        <v>22000</v>
      </c>
      <c r="F221" s="13" t="s">
        <v>674</v>
      </c>
      <c r="G221" s="1">
        <v>20</v>
      </c>
      <c r="H221" s="1" t="s">
        <v>4841</v>
      </c>
      <c r="I221" s="1" t="str">
        <f>VLOOKUP(G221,PRODUK_PULSA!$A$2:$B$201,2)</f>
        <v>P0000100</v>
      </c>
    </row>
    <row r="222" spans="1:9" x14ac:dyDescent="0.25">
      <c r="A222" s="1" t="s">
        <v>3323</v>
      </c>
      <c r="B222" s="11">
        <v>42813</v>
      </c>
      <c r="C222" s="12">
        <v>42681.5</v>
      </c>
      <c r="D222" s="1">
        <v>4</v>
      </c>
      <c r="E222" s="1">
        <v>100000</v>
      </c>
      <c r="F222" s="13" t="s">
        <v>1738</v>
      </c>
      <c r="G222" s="1">
        <v>100</v>
      </c>
      <c r="H222" s="1" t="s">
        <v>4842</v>
      </c>
      <c r="I222" s="1" t="str">
        <f>VLOOKUP(G222,PRODUK_PULSA!$A$2:$B$201,2)</f>
        <v>P0000194</v>
      </c>
    </row>
    <row r="223" spans="1:9" x14ac:dyDescent="0.25">
      <c r="A223" s="1" t="s">
        <v>3324</v>
      </c>
      <c r="B223" s="11">
        <v>42534</v>
      </c>
      <c r="C223" s="12">
        <v>42682.5</v>
      </c>
      <c r="D223" s="1">
        <v>4</v>
      </c>
      <c r="E223" s="1">
        <v>22000</v>
      </c>
      <c r="F223" s="13" t="s">
        <v>900</v>
      </c>
      <c r="G223" s="1">
        <v>20</v>
      </c>
      <c r="H223" s="1" t="s">
        <v>4843</v>
      </c>
      <c r="I223" s="1" t="str">
        <f>VLOOKUP(G223,PRODUK_PULSA!$A$2:$B$201,2)</f>
        <v>P0000100</v>
      </c>
    </row>
    <row r="224" spans="1:9" x14ac:dyDescent="0.25">
      <c r="A224" s="1" t="s">
        <v>3325</v>
      </c>
      <c r="B224" s="11">
        <v>42515</v>
      </c>
      <c r="C224" s="12">
        <v>42683.5</v>
      </c>
      <c r="D224" s="1">
        <v>2</v>
      </c>
      <c r="E224" s="1">
        <v>32000</v>
      </c>
      <c r="F224" s="13" t="s">
        <v>533</v>
      </c>
      <c r="G224" s="1">
        <v>30</v>
      </c>
      <c r="H224" s="1" t="s">
        <v>4844</v>
      </c>
      <c r="I224" s="1" t="str">
        <f>VLOOKUP(G224,PRODUK_PULSA!$A$2:$B$201,2)</f>
        <v>P0000190</v>
      </c>
    </row>
    <row r="225" spans="1:9" x14ac:dyDescent="0.25">
      <c r="A225" s="1" t="s">
        <v>3326</v>
      </c>
      <c r="B225" s="11">
        <v>42792</v>
      </c>
      <c r="C225" s="12">
        <v>42684.5</v>
      </c>
      <c r="D225" s="1">
        <v>4</v>
      </c>
      <c r="E225" s="1">
        <v>50000</v>
      </c>
      <c r="F225" s="13" t="s">
        <v>608</v>
      </c>
      <c r="G225" s="1">
        <v>50</v>
      </c>
      <c r="H225" s="1" t="s">
        <v>4845</v>
      </c>
      <c r="I225" s="1" t="str">
        <f>VLOOKUP(G225,PRODUK_PULSA!$A$2:$B$201,2)</f>
        <v>P0000190</v>
      </c>
    </row>
    <row r="226" spans="1:9" x14ac:dyDescent="0.25">
      <c r="A226" s="1" t="s">
        <v>3327</v>
      </c>
      <c r="B226" s="11">
        <v>42735</v>
      </c>
      <c r="C226" s="12">
        <v>42685.5</v>
      </c>
      <c r="D226" s="1">
        <v>2</v>
      </c>
      <c r="E226" s="1">
        <v>32000</v>
      </c>
      <c r="F226" s="13" t="s">
        <v>1132</v>
      </c>
      <c r="G226" s="1">
        <v>30</v>
      </c>
      <c r="H226" s="1" t="s">
        <v>4846</v>
      </c>
      <c r="I226" s="1" t="str">
        <f>VLOOKUP(G226,PRODUK_PULSA!$A$2:$B$201,2)</f>
        <v>P0000190</v>
      </c>
    </row>
    <row r="227" spans="1:9" x14ac:dyDescent="0.25">
      <c r="A227" s="1" t="s">
        <v>3328</v>
      </c>
      <c r="B227" s="11">
        <v>42771</v>
      </c>
      <c r="C227" s="12">
        <v>42686.5</v>
      </c>
      <c r="D227" s="1">
        <v>4</v>
      </c>
      <c r="E227" s="1">
        <v>12000</v>
      </c>
      <c r="F227" s="13" t="s">
        <v>946</v>
      </c>
      <c r="G227" s="1">
        <v>10</v>
      </c>
      <c r="H227" s="1" t="s">
        <v>4847</v>
      </c>
      <c r="I227" s="1" t="str">
        <f>VLOOKUP(G227,PRODUK_PULSA!$A$2:$B$201,2)</f>
        <v>P0000003</v>
      </c>
    </row>
    <row r="228" spans="1:9" x14ac:dyDescent="0.25">
      <c r="A228" s="1" t="s">
        <v>3329</v>
      </c>
      <c r="B228" s="11">
        <v>42803</v>
      </c>
      <c r="C228" s="12">
        <v>42687.5</v>
      </c>
      <c r="D228" s="1">
        <v>1</v>
      </c>
      <c r="E228" s="1">
        <v>32000</v>
      </c>
      <c r="F228" s="13" t="s">
        <v>745</v>
      </c>
      <c r="G228" s="1">
        <v>30</v>
      </c>
      <c r="H228" s="1" t="s">
        <v>4848</v>
      </c>
      <c r="I228" s="1" t="str">
        <f>VLOOKUP(G228,PRODUK_PULSA!$A$2:$B$201,2)</f>
        <v>P0000190</v>
      </c>
    </row>
    <row r="229" spans="1:9" x14ac:dyDescent="0.25">
      <c r="A229" s="1" t="s">
        <v>3330</v>
      </c>
      <c r="B229" s="11">
        <v>42621</v>
      </c>
      <c r="C229" s="12">
        <v>42688.5</v>
      </c>
      <c r="D229" s="1">
        <v>1</v>
      </c>
      <c r="E229" s="1">
        <v>12000</v>
      </c>
      <c r="F229" s="13" t="s">
        <v>795</v>
      </c>
      <c r="G229" s="1">
        <v>10</v>
      </c>
      <c r="H229" s="1" t="s">
        <v>4849</v>
      </c>
      <c r="I229" s="1" t="str">
        <f>VLOOKUP(G229,PRODUK_PULSA!$A$2:$B$201,2)</f>
        <v>P0000003</v>
      </c>
    </row>
    <row r="230" spans="1:9" x14ac:dyDescent="0.25">
      <c r="A230" s="1" t="s">
        <v>3331</v>
      </c>
      <c r="B230" s="11">
        <v>42800</v>
      </c>
      <c r="C230" s="12">
        <v>42689.5</v>
      </c>
      <c r="D230" s="1">
        <v>4</v>
      </c>
      <c r="E230" s="1">
        <v>150000</v>
      </c>
      <c r="F230" s="13" t="s">
        <v>820</v>
      </c>
      <c r="G230" s="1">
        <v>150</v>
      </c>
      <c r="H230" s="1" t="s">
        <v>4850</v>
      </c>
      <c r="I230" s="1" t="str">
        <f>VLOOKUP(G230,PRODUK_PULSA!$A$2:$B$201,2)</f>
        <v>P0000200</v>
      </c>
    </row>
    <row r="231" spans="1:9" x14ac:dyDescent="0.25">
      <c r="A231" s="1" t="s">
        <v>3332</v>
      </c>
      <c r="B231" s="11">
        <v>42749</v>
      </c>
      <c r="C231" s="12">
        <v>42690.5</v>
      </c>
      <c r="D231" s="1">
        <v>2</v>
      </c>
      <c r="E231" s="1">
        <v>50000</v>
      </c>
      <c r="F231" s="13" t="s">
        <v>1223</v>
      </c>
      <c r="G231" s="1">
        <v>50</v>
      </c>
      <c r="H231" s="1" t="s">
        <v>4851</v>
      </c>
      <c r="I231" s="1" t="str">
        <f>VLOOKUP(G231,PRODUK_PULSA!$A$2:$B$201,2)</f>
        <v>P0000190</v>
      </c>
    </row>
    <row r="232" spans="1:9" x14ac:dyDescent="0.25">
      <c r="A232" s="1" t="s">
        <v>3333</v>
      </c>
      <c r="B232" s="11">
        <v>42805</v>
      </c>
      <c r="C232" s="12">
        <v>42691.5</v>
      </c>
      <c r="D232" s="1">
        <v>2</v>
      </c>
      <c r="E232" s="1">
        <v>100000</v>
      </c>
      <c r="F232" s="13" t="s">
        <v>1157</v>
      </c>
      <c r="G232" s="1">
        <v>100</v>
      </c>
      <c r="H232" s="1" t="s">
        <v>4852</v>
      </c>
      <c r="I232" s="1" t="str">
        <f>VLOOKUP(G232,PRODUK_PULSA!$A$2:$B$201,2)</f>
        <v>P0000194</v>
      </c>
    </row>
    <row r="233" spans="1:9" x14ac:dyDescent="0.25">
      <c r="A233" s="1" t="s">
        <v>3334</v>
      </c>
      <c r="B233" s="11">
        <v>42480</v>
      </c>
      <c r="C233" s="12">
        <v>42692.5</v>
      </c>
      <c r="D233" s="1">
        <v>4</v>
      </c>
      <c r="E233" s="1">
        <v>100000</v>
      </c>
      <c r="F233" s="13" t="s">
        <v>473</v>
      </c>
      <c r="G233" s="1">
        <v>100</v>
      </c>
      <c r="H233" s="1" t="s">
        <v>4853</v>
      </c>
      <c r="I233" s="1" t="str">
        <f>VLOOKUP(G233,PRODUK_PULSA!$A$2:$B$201,2)</f>
        <v>P0000194</v>
      </c>
    </row>
    <row r="234" spans="1:9" x14ac:dyDescent="0.25">
      <c r="A234" s="1" t="s">
        <v>3335</v>
      </c>
      <c r="B234" s="11">
        <v>42836</v>
      </c>
      <c r="C234" s="12">
        <v>42693.5</v>
      </c>
      <c r="D234" s="1">
        <v>1</v>
      </c>
      <c r="E234" s="1">
        <v>50000</v>
      </c>
      <c r="F234" s="13" t="s">
        <v>670</v>
      </c>
      <c r="G234" s="1">
        <v>50</v>
      </c>
      <c r="H234" s="1" t="s">
        <v>4854</v>
      </c>
      <c r="I234" s="1" t="str">
        <f>VLOOKUP(G234,PRODUK_PULSA!$A$2:$B$201,2)</f>
        <v>P0000190</v>
      </c>
    </row>
    <row r="235" spans="1:9" x14ac:dyDescent="0.25">
      <c r="A235" s="1" t="s">
        <v>3336</v>
      </c>
      <c r="B235" s="11">
        <v>42523</v>
      </c>
      <c r="C235" s="12">
        <v>42694.5</v>
      </c>
      <c r="D235" s="1">
        <v>3</v>
      </c>
      <c r="E235" s="1">
        <v>100000</v>
      </c>
      <c r="F235" s="13" t="s">
        <v>360</v>
      </c>
      <c r="G235" s="1">
        <v>100</v>
      </c>
      <c r="H235" s="1" t="s">
        <v>4855</v>
      </c>
      <c r="I235" s="1" t="str">
        <f>VLOOKUP(G235,PRODUK_PULSA!$A$2:$B$201,2)</f>
        <v>P0000194</v>
      </c>
    </row>
    <row r="236" spans="1:9" x14ac:dyDescent="0.25">
      <c r="A236" s="1" t="s">
        <v>3337</v>
      </c>
      <c r="B236" s="11">
        <v>42677</v>
      </c>
      <c r="C236" s="12">
        <v>42695.5</v>
      </c>
      <c r="D236" s="1">
        <v>2</v>
      </c>
      <c r="E236" s="1">
        <v>50000</v>
      </c>
      <c r="F236" s="13" t="s">
        <v>1027</v>
      </c>
      <c r="G236" s="1">
        <v>50</v>
      </c>
      <c r="H236" s="1" t="s">
        <v>4856</v>
      </c>
      <c r="I236" s="1" t="str">
        <f>VLOOKUP(G236,PRODUK_PULSA!$A$2:$B$201,2)</f>
        <v>P0000190</v>
      </c>
    </row>
    <row r="237" spans="1:9" x14ac:dyDescent="0.25">
      <c r="A237" s="1" t="s">
        <v>3338</v>
      </c>
      <c r="B237" s="11">
        <v>42803</v>
      </c>
      <c r="C237" s="12">
        <v>42696.5</v>
      </c>
      <c r="D237" s="1">
        <v>4</v>
      </c>
      <c r="E237" s="1">
        <v>12000</v>
      </c>
      <c r="F237" s="13" t="s">
        <v>910</v>
      </c>
      <c r="G237" s="1">
        <v>10</v>
      </c>
      <c r="H237" s="1" t="s">
        <v>4857</v>
      </c>
      <c r="I237" s="1" t="str">
        <f>VLOOKUP(G237,PRODUK_PULSA!$A$2:$B$201,2)</f>
        <v>P0000003</v>
      </c>
    </row>
    <row r="238" spans="1:9" x14ac:dyDescent="0.25">
      <c r="A238" s="1" t="s">
        <v>3339</v>
      </c>
      <c r="B238" s="11">
        <v>42632</v>
      </c>
      <c r="C238" s="12">
        <v>42697.5</v>
      </c>
      <c r="D238" s="1">
        <v>2</v>
      </c>
      <c r="E238" s="1">
        <v>150000</v>
      </c>
      <c r="F238" s="13" t="s">
        <v>1743</v>
      </c>
      <c r="G238" s="1">
        <v>150</v>
      </c>
      <c r="H238" s="1" t="s">
        <v>4858</v>
      </c>
      <c r="I238" s="1" t="str">
        <f>VLOOKUP(G238,PRODUK_PULSA!$A$2:$B$201,2)</f>
        <v>P0000200</v>
      </c>
    </row>
    <row r="239" spans="1:9" x14ac:dyDescent="0.25">
      <c r="A239" s="1" t="s">
        <v>3340</v>
      </c>
      <c r="B239" s="11">
        <v>42643</v>
      </c>
      <c r="C239" s="12">
        <v>42698.5</v>
      </c>
      <c r="D239" s="1">
        <v>2</v>
      </c>
      <c r="E239" s="1">
        <v>50000</v>
      </c>
      <c r="F239" s="13" t="s">
        <v>1743</v>
      </c>
      <c r="G239" s="1">
        <v>50</v>
      </c>
      <c r="H239" s="1" t="s">
        <v>4859</v>
      </c>
      <c r="I239" s="1" t="str">
        <f>VLOOKUP(G239,PRODUK_PULSA!$A$2:$B$201,2)</f>
        <v>P0000190</v>
      </c>
    </row>
    <row r="240" spans="1:9" x14ac:dyDescent="0.25">
      <c r="A240" s="1" t="s">
        <v>3341</v>
      </c>
      <c r="B240" s="11">
        <v>42712</v>
      </c>
      <c r="C240" s="12">
        <v>42699.5</v>
      </c>
      <c r="D240" s="1">
        <v>4</v>
      </c>
      <c r="E240" s="1">
        <v>100000</v>
      </c>
      <c r="F240" s="13" t="s">
        <v>518</v>
      </c>
      <c r="G240" s="1">
        <v>100</v>
      </c>
      <c r="H240" s="1" t="s">
        <v>4860</v>
      </c>
      <c r="I240" s="1" t="str">
        <f>VLOOKUP(G240,PRODUK_PULSA!$A$2:$B$201,2)</f>
        <v>P0000194</v>
      </c>
    </row>
    <row r="241" spans="1:9" x14ac:dyDescent="0.25">
      <c r="A241" s="1" t="s">
        <v>3342</v>
      </c>
      <c r="B241" s="11">
        <v>42677</v>
      </c>
      <c r="C241" s="12">
        <v>42700.5</v>
      </c>
      <c r="D241" s="1">
        <v>2</v>
      </c>
      <c r="E241" s="1">
        <v>32000</v>
      </c>
      <c r="F241" s="13" t="s">
        <v>1516</v>
      </c>
      <c r="G241" s="1">
        <v>30</v>
      </c>
      <c r="H241" s="1" t="s">
        <v>4861</v>
      </c>
      <c r="I241" s="1" t="str">
        <f>VLOOKUP(G241,PRODUK_PULSA!$A$2:$B$201,2)</f>
        <v>P0000190</v>
      </c>
    </row>
    <row r="242" spans="1:9" x14ac:dyDescent="0.25">
      <c r="A242" s="1" t="s">
        <v>3343</v>
      </c>
      <c r="B242" s="11">
        <v>42552</v>
      </c>
      <c r="C242" s="12">
        <v>42701.5</v>
      </c>
      <c r="D242" s="1">
        <v>4</v>
      </c>
      <c r="E242" s="1">
        <v>100000</v>
      </c>
      <c r="F242" s="13" t="s">
        <v>1438</v>
      </c>
      <c r="G242" s="1">
        <v>100</v>
      </c>
      <c r="H242" s="1" t="s">
        <v>4862</v>
      </c>
      <c r="I242" s="1" t="str">
        <f>VLOOKUP(G242,PRODUK_PULSA!$A$2:$B$201,2)</f>
        <v>P0000194</v>
      </c>
    </row>
    <row r="243" spans="1:9" x14ac:dyDescent="0.25">
      <c r="A243" s="1" t="s">
        <v>3344</v>
      </c>
      <c r="B243" s="11">
        <v>42626</v>
      </c>
      <c r="C243" s="12">
        <v>42702.5</v>
      </c>
      <c r="D243" s="1">
        <v>4</v>
      </c>
      <c r="E243" s="1">
        <v>50000</v>
      </c>
      <c r="F243" s="13" t="s">
        <v>1201</v>
      </c>
      <c r="G243" s="1">
        <v>50</v>
      </c>
      <c r="H243" s="1" t="s">
        <v>4863</v>
      </c>
      <c r="I243" s="1" t="str">
        <f>VLOOKUP(G243,PRODUK_PULSA!$A$2:$B$201,2)</f>
        <v>P0000190</v>
      </c>
    </row>
    <row r="244" spans="1:9" x14ac:dyDescent="0.25">
      <c r="A244" s="1" t="s">
        <v>3345</v>
      </c>
      <c r="B244" s="11">
        <v>42622</v>
      </c>
      <c r="C244" s="12">
        <v>42703.5</v>
      </c>
      <c r="D244" s="1">
        <v>3</v>
      </c>
      <c r="E244" s="1">
        <v>150000</v>
      </c>
      <c r="F244" s="13" t="s">
        <v>1819</v>
      </c>
      <c r="G244" s="1">
        <v>150</v>
      </c>
      <c r="H244" s="1" t="s">
        <v>4864</v>
      </c>
      <c r="I244" s="1" t="str">
        <f>VLOOKUP(G244,PRODUK_PULSA!$A$2:$B$201,2)</f>
        <v>P0000200</v>
      </c>
    </row>
    <row r="245" spans="1:9" x14ac:dyDescent="0.25">
      <c r="A245" s="1" t="s">
        <v>3346</v>
      </c>
      <c r="B245" s="11">
        <v>42760</v>
      </c>
      <c r="C245" s="12">
        <v>42704.5</v>
      </c>
      <c r="D245" s="1">
        <v>2</v>
      </c>
      <c r="E245" s="1">
        <v>150000</v>
      </c>
      <c r="F245" s="13" t="s">
        <v>547</v>
      </c>
      <c r="G245" s="1">
        <v>150</v>
      </c>
      <c r="H245" s="1" t="s">
        <v>4865</v>
      </c>
      <c r="I245" s="1" t="str">
        <f>VLOOKUP(G245,PRODUK_PULSA!$A$2:$B$201,2)</f>
        <v>P0000200</v>
      </c>
    </row>
    <row r="246" spans="1:9" x14ac:dyDescent="0.25">
      <c r="A246" s="1" t="s">
        <v>3347</v>
      </c>
      <c r="B246" s="11">
        <v>42695</v>
      </c>
      <c r="C246" s="12">
        <v>42705.5</v>
      </c>
      <c r="D246" s="1">
        <v>3</v>
      </c>
      <c r="E246" s="1">
        <v>50000</v>
      </c>
      <c r="F246" s="13" t="s">
        <v>1578</v>
      </c>
      <c r="G246" s="1">
        <v>50</v>
      </c>
      <c r="H246" s="1" t="s">
        <v>4866</v>
      </c>
      <c r="I246" s="1" t="str">
        <f>VLOOKUP(G246,PRODUK_PULSA!$A$2:$B$201,2)</f>
        <v>P0000190</v>
      </c>
    </row>
    <row r="247" spans="1:9" x14ac:dyDescent="0.25">
      <c r="A247" s="1" t="s">
        <v>3348</v>
      </c>
      <c r="B247" s="11">
        <v>42567</v>
      </c>
      <c r="C247" s="12">
        <v>42706.5</v>
      </c>
      <c r="D247" s="1">
        <v>2</v>
      </c>
      <c r="E247" s="1">
        <v>12000</v>
      </c>
      <c r="F247" s="13" t="s">
        <v>700</v>
      </c>
      <c r="G247" s="1">
        <v>10</v>
      </c>
      <c r="H247" s="1" t="s">
        <v>4867</v>
      </c>
      <c r="I247" s="1" t="str">
        <f>VLOOKUP(G247,PRODUK_PULSA!$A$2:$B$201,2)</f>
        <v>P0000003</v>
      </c>
    </row>
    <row r="248" spans="1:9" x14ac:dyDescent="0.25">
      <c r="A248" s="1" t="s">
        <v>3349</v>
      </c>
      <c r="B248" s="11">
        <v>42499</v>
      </c>
      <c r="C248" s="12">
        <v>42707.5</v>
      </c>
      <c r="D248" s="1">
        <v>3</v>
      </c>
      <c r="E248" s="1">
        <v>100000</v>
      </c>
      <c r="F248" s="13" t="s">
        <v>764</v>
      </c>
      <c r="G248" s="1">
        <v>100</v>
      </c>
      <c r="H248" s="1" t="s">
        <v>4868</v>
      </c>
      <c r="I248" s="1" t="str">
        <f>VLOOKUP(G248,PRODUK_PULSA!$A$2:$B$201,2)</f>
        <v>P0000194</v>
      </c>
    </row>
    <row r="249" spans="1:9" x14ac:dyDescent="0.25">
      <c r="A249" s="1" t="s">
        <v>3350</v>
      </c>
      <c r="B249" s="11">
        <v>42728</v>
      </c>
      <c r="C249" s="12">
        <v>42708.5</v>
      </c>
      <c r="D249" s="1">
        <v>2</v>
      </c>
      <c r="E249" s="1">
        <v>50000</v>
      </c>
      <c r="F249" s="13" t="s">
        <v>1851</v>
      </c>
      <c r="G249" s="1">
        <v>50</v>
      </c>
      <c r="H249" s="1" t="s">
        <v>4869</v>
      </c>
      <c r="I249" s="1" t="str">
        <f>VLOOKUP(G249,PRODUK_PULSA!$A$2:$B$201,2)</f>
        <v>P0000190</v>
      </c>
    </row>
    <row r="250" spans="1:9" x14ac:dyDescent="0.25">
      <c r="A250" s="1" t="s">
        <v>3351</v>
      </c>
      <c r="B250" s="11">
        <v>42839</v>
      </c>
      <c r="C250" s="12">
        <v>42709.5</v>
      </c>
      <c r="D250" s="1">
        <v>4</v>
      </c>
      <c r="E250" s="1">
        <v>22000</v>
      </c>
      <c r="F250" s="13" t="s">
        <v>1692</v>
      </c>
      <c r="G250" s="1">
        <v>20</v>
      </c>
      <c r="H250" s="1" t="s">
        <v>4870</v>
      </c>
      <c r="I250" s="1" t="str">
        <f>VLOOKUP(G250,PRODUK_PULSA!$A$2:$B$201,2)</f>
        <v>P0000100</v>
      </c>
    </row>
    <row r="251" spans="1:9" x14ac:dyDescent="0.25">
      <c r="A251" s="1" t="s">
        <v>3352</v>
      </c>
      <c r="B251" s="11">
        <v>42828</v>
      </c>
      <c r="C251" s="12">
        <v>42710.5</v>
      </c>
      <c r="D251" s="1">
        <v>2</v>
      </c>
      <c r="E251" s="1">
        <v>12000</v>
      </c>
      <c r="F251" s="13" t="s">
        <v>1049</v>
      </c>
      <c r="G251" s="1">
        <v>10</v>
      </c>
      <c r="H251" s="1" t="s">
        <v>4871</v>
      </c>
      <c r="I251" s="1" t="str">
        <f>VLOOKUP(G251,PRODUK_PULSA!$A$2:$B$201,2)</f>
        <v>P0000003</v>
      </c>
    </row>
    <row r="252" spans="1:9" x14ac:dyDescent="0.25">
      <c r="A252" s="1" t="s">
        <v>3353</v>
      </c>
      <c r="B252" s="11">
        <v>42696</v>
      </c>
      <c r="C252" s="12">
        <v>42711.5</v>
      </c>
      <c r="D252" s="1">
        <v>4</v>
      </c>
      <c r="E252" s="1">
        <v>32000</v>
      </c>
      <c r="F252" s="13" t="s">
        <v>5763</v>
      </c>
      <c r="G252" s="1">
        <v>30</v>
      </c>
      <c r="H252" s="1" t="s">
        <v>4872</v>
      </c>
      <c r="I252" s="1" t="str">
        <f>VLOOKUP(G252,PRODUK_PULSA!$A$2:$B$201,2)</f>
        <v>P0000190</v>
      </c>
    </row>
    <row r="253" spans="1:9" x14ac:dyDescent="0.25">
      <c r="A253" s="1" t="s">
        <v>3354</v>
      </c>
      <c r="B253" s="11">
        <v>42743</v>
      </c>
      <c r="C253" s="12">
        <v>42712.5</v>
      </c>
      <c r="D253" s="1">
        <v>2</v>
      </c>
      <c r="E253" s="1">
        <v>12000</v>
      </c>
      <c r="F253" s="13" t="s">
        <v>409</v>
      </c>
      <c r="G253" s="1">
        <v>10</v>
      </c>
      <c r="H253" s="1" t="s">
        <v>4873</v>
      </c>
      <c r="I253" s="1" t="str">
        <f>VLOOKUP(G253,PRODUK_PULSA!$A$2:$B$201,2)</f>
        <v>P0000003</v>
      </c>
    </row>
    <row r="254" spans="1:9" x14ac:dyDescent="0.25">
      <c r="A254" s="1" t="s">
        <v>3355</v>
      </c>
      <c r="B254" s="11">
        <v>42731</v>
      </c>
      <c r="C254" s="12">
        <v>42713.5</v>
      </c>
      <c r="D254" s="1">
        <v>3</v>
      </c>
      <c r="E254" s="1">
        <v>100000</v>
      </c>
      <c r="F254" s="13" t="s">
        <v>555</v>
      </c>
      <c r="G254" s="1">
        <v>100</v>
      </c>
      <c r="H254" s="1" t="s">
        <v>4874</v>
      </c>
      <c r="I254" s="1" t="str">
        <f>VLOOKUP(G254,PRODUK_PULSA!$A$2:$B$201,2)</f>
        <v>P0000194</v>
      </c>
    </row>
    <row r="255" spans="1:9" x14ac:dyDescent="0.25">
      <c r="A255" s="1" t="s">
        <v>3356</v>
      </c>
      <c r="B255" s="11">
        <v>42703</v>
      </c>
      <c r="C255" s="12">
        <v>42714.5</v>
      </c>
      <c r="D255" s="1">
        <v>3</v>
      </c>
      <c r="E255" s="1">
        <v>32000</v>
      </c>
      <c r="F255" s="13" t="s">
        <v>586</v>
      </c>
      <c r="G255" s="1">
        <v>30</v>
      </c>
      <c r="H255" s="1" t="s">
        <v>4875</v>
      </c>
      <c r="I255" s="1" t="str">
        <f>VLOOKUP(G255,PRODUK_PULSA!$A$2:$B$201,2)</f>
        <v>P0000190</v>
      </c>
    </row>
    <row r="256" spans="1:9" x14ac:dyDescent="0.25">
      <c r="A256" s="1" t="s">
        <v>3357</v>
      </c>
      <c r="B256" s="11">
        <v>42659</v>
      </c>
      <c r="C256" s="12">
        <v>42715.5</v>
      </c>
      <c r="D256" s="1">
        <v>3</v>
      </c>
      <c r="E256" s="1">
        <v>32000</v>
      </c>
      <c r="F256" s="13" t="s">
        <v>1669</v>
      </c>
      <c r="G256" s="1">
        <v>30</v>
      </c>
      <c r="H256" s="1" t="s">
        <v>4876</v>
      </c>
      <c r="I256" s="1" t="str">
        <f>VLOOKUP(G256,PRODUK_PULSA!$A$2:$B$201,2)</f>
        <v>P0000190</v>
      </c>
    </row>
    <row r="257" spans="1:9" x14ac:dyDescent="0.25">
      <c r="A257" s="1" t="s">
        <v>3358</v>
      </c>
      <c r="B257" s="11">
        <v>42635</v>
      </c>
      <c r="C257" s="12">
        <v>42716.5</v>
      </c>
      <c r="D257" s="1">
        <v>4</v>
      </c>
      <c r="E257" s="1">
        <v>22000</v>
      </c>
      <c r="F257" s="13" t="s">
        <v>369</v>
      </c>
      <c r="G257" s="1">
        <v>20</v>
      </c>
      <c r="H257" s="1" t="s">
        <v>4877</v>
      </c>
      <c r="I257" s="1" t="str">
        <f>VLOOKUP(G257,PRODUK_PULSA!$A$2:$B$201,2)</f>
        <v>P0000100</v>
      </c>
    </row>
    <row r="258" spans="1:9" x14ac:dyDescent="0.25">
      <c r="A258" s="1" t="s">
        <v>3359</v>
      </c>
      <c r="B258" s="11">
        <v>42541</v>
      </c>
      <c r="C258" s="12">
        <v>42717.5</v>
      </c>
      <c r="D258" s="1">
        <v>3</v>
      </c>
      <c r="E258" s="1">
        <v>150000</v>
      </c>
      <c r="F258" s="13" t="s">
        <v>960</v>
      </c>
      <c r="G258" s="1">
        <v>150</v>
      </c>
      <c r="H258" s="1" t="s">
        <v>4878</v>
      </c>
      <c r="I258" s="1" t="str">
        <f>VLOOKUP(G258,PRODUK_PULSA!$A$2:$B$201,2)</f>
        <v>P0000200</v>
      </c>
    </row>
    <row r="259" spans="1:9" x14ac:dyDescent="0.25">
      <c r="A259" s="1" t="s">
        <v>3360</v>
      </c>
      <c r="B259" s="11">
        <v>42634</v>
      </c>
      <c r="C259" s="12">
        <v>42718.5</v>
      </c>
      <c r="D259" s="1">
        <v>1</v>
      </c>
      <c r="E259" s="1">
        <v>32000</v>
      </c>
      <c r="F259" s="13" t="s">
        <v>455</v>
      </c>
      <c r="G259" s="1">
        <v>30</v>
      </c>
      <c r="H259" s="1" t="s">
        <v>4879</v>
      </c>
      <c r="I259" s="1" t="str">
        <f>VLOOKUP(G259,PRODUK_PULSA!$A$2:$B$201,2)</f>
        <v>P0000190</v>
      </c>
    </row>
    <row r="260" spans="1:9" x14ac:dyDescent="0.25">
      <c r="A260" s="1" t="s">
        <v>3361</v>
      </c>
      <c r="B260" s="11">
        <v>42703</v>
      </c>
      <c r="C260" s="12">
        <v>42719.5</v>
      </c>
      <c r="D260" s="1">
        <v>4</v>
      </c>
      <c r="E260" s="1">
        <v>150000</v>
      </c>
      <c r="F260" s="13" t="s">
        <v>360</v>
      </c>
      <c r="G260" s="1">
        <v>150</v>
      </c>
      <c r="H260" s="1" t="s">
        <v>4880</v>
      </c>
      <c r="I260" s="1" t="str">
        <f>VLOOKUP(G260,PRODUK_PULSA!$A$2:$B$201,2)</f>
        <v>P0000200</v>
      </c>
    </row>
    <row r="261" spans="1:9" x14ac:dyDescent="0.25">
      <c r="A261" s="1" t="s">
        <v>3362</v>
      </c>
      <c r="B261" s="11">
        <v>42799</v>
      </c>
      <c r="C261" s="12">
        <v>42720.5</v>
      </c>
      <c r="D261" s="1">
        <v>4</v>
      </c>
      <c r="E261" s="1">
        <v>12000</v>
      </c>
      <c r="F261" s="13" t="s">
        <v>710</v>
      </c>
      <c r="G261" s="1">
        <v>10</v>
      </c>
      <c r="H261" s="1" t="s">
        <v>4881</v>
      </c>
      <c r="I261" s="1" t="str">
        <f>VLOOKUP(G261,PRODUK_PULSA!$A$2:$B$201,2)</f>
        <v>P0000003</v>
      </c>
    </row>
    <row r="262" spans="1:9" x14ac:dyDescent="0.25">
      <c r="A262" s="1" t="s">
        <v>3363</v>
      </c>
      <c r="B262" s="11">
        <v>42800</v>
      </c>
      <c r="C262" s="12">
        <v>42721.5</v>
      </c>
      <c r="D262" s="1">
        <v>2</v>
      </c>
      <c r="E262" s="1">
        <v>150000</v>
      </c>
      <c r="F262" s="13" t="s">
        <v>428</v>
      </c>
      <c r="G262" s="1">
        <v>150</v>
      </c>
      <c r="H262" s="1" t="s">
        <v>4882</v>
      </c>
      <c r="I262" s="1" t="str">
        <f>VLOOKUP(G262,PRODUK_PULSA!$A$2:$B$201,2)</f>
        <v>P0000200</v>
      </c>
    </row>
    <row r="263" spans="1:9" x14ac:dyDescent="0.25">
      <c r="A263" s="1" t="s">
        <v>3364</v>
      </c>
      <c r="B263" s="11">
        <v>42714</v>
      </c>
      <c r="C263" s="12">
        <v>42722.5</v>
      </c>
      <c r="D263" s="1">
        <v>3</v>
      </c>
      <c r="E263" s="1">
        <v>150000</v>
      </c>
      <c r="F263" s="13" t="s">
        <v>1725</v>
      </c>
      <c r="G263" s="1">
        <v>150</v>
      </c>
      <c r="H263" s="1" t="s">
        <v>4883</v>
      </c>
      <c r="I263" s="1" t="str">
        <f>VLOOKUP(G263,PRODUK_PULSA!$A$2:$B$201,2)</f>
        <v>P0000200</v>
      </c>
    </row>
    <row r="264" spans="1:9" x14ac:dyDescent="0.25">
      <c r="A264" s="1" t="s">
        <v>3365</v>
      </c>
      <c r="B264" s="11">
        <v>42736</v>
      </c>
      <c r="C264" s="12">
        <v>42723.5</v>
      </c>
      <c r="D264" s="1">
        <v>3</v>
      </c>
      <c r="E264" s="1">
        <v>100000</v>
      </c>
      <c r="F264" s="13" t="s">
        <v>547</v>
      </c>
      <c r="G264" s="1">
        <v>100</v>
      </c>
      <c r="H264" s="1" t="s">
        <v>4884</v>
      </c>
      <c r="I264" s="1" t="str">
        <f>VLOOKUP(G264,PRODUK_PULSA!$A$2:$B$201,2)</f>
        <v>P0000194</v>
      </c>
    </row>
    <row r="265" spans="1:9" x14ac:dyDescent="0.25">
      <c r="A265" s="1" t="s">
        <v>3366</v>
      </c>
      <c r="B265" s="11">
        <v>42728</v>
      </c>
      <c r="C265" s="12">
        <v>42724.5</v>
      </c>
      <c r="D265" s="1">
        <v>4</v>
      </c>
      <c r="E265" s="1">
        <v>32000</v>
      </c>
      <c r="F265" s="13" t="s">
        <v>464</v>
      </c>
      <c r="G265" s="1">
        <v>30</v>
      </c>
      <c r="H265" s="1" t="s">
        <v>4885</v>
      </c>
      <c r="I265" s="1" t="str">
        <f>VLOOKUP(G265,PRODUK_PULSA!$A$2:$B$201,2)</f>
        <v>P0000190</v>
      </c>
    </row>
    <row r="266" spans="1:9" x14ac:dyDescent="0.25">
      <c r="A266" s="1" t="s">
        <v>3367</v>
      </c>
      <c r="B266" s="11">
        <v>42485</v>
      </c>
      <c r="C266" s="12">
        <v>42725.5</v>
      </c>
      <c r="D266" s="1">
        <v>2</v>
      </c>
      <c r="E266" s="1">
        <v>12000</v>
      </c>
      <c r="F266" s="13" t="s">
        <v>1547</v>
      </c>
      <c r="G266" s="1">
        <v>10</v>
      </c>
      <c r="H266" s="1" t="s">
        <v>4886</v>
      </c>
      <c r="I266" s="1" t="str">
        <f>VLOOKUP(G266,PRODUK_PULSA!$A$2:$B$201,2)</f>
        <v>P0000003</v>
      </c>
    </row>
    <row r="267" spans="1:9" x14ac:dyDescent="0.25">
      <c r="A267" s="1" t="s">
        <v>3368</v>
      </c>
      <c r="B267" s="11">
        <v>42575</v>
      </c>
      <c r="C267" s="12">
        <v>42726.5</v>
      </c>
      <c r="D267" s="1">
        <v>2</v>
      </c>
      <c r="E267" s="1">
        <v>12000</v>
      </c>
      <c r="F267" s="13" t="s">
        <v>1313</v>
      </c>
      <c r="G267" s="1">
        <v>10</v>
      </c>
      <c r="H267" s="1" t="s">
        <v>4887</v>
      </c>
      <c r="I267" s="1" t="str">
        <f>VLOOKUP(G267,PRODUK_PULSA!$A$2:$B$201,2)</f>
        <v>P0000003</v>
      </c>
    </row>
    <row r="268" spans="1:9" x14ac:dyDescent="0.25">
      <c r="A268" s="1" t="s">
        <v>3369</v>
      </c>
      <c r="B268" s="11">
        <v>42766</v>
      </c>
      <c r="C268" s="12">
        <v>42727.5</v>
      </c>
      <c r="D268" s="1">
        <v>4</v>
      </c>
      <c r="E268" s="1">
        <v>32000</v>
      </c>
      <c r="F268" s="13" t="s">
        <v>900</v>
      </c>
      <c r="G268" s="1">
        <v>30</v>
      </c>
      <c r="H268" s="1" t="s">
        <v>4888</v>
      </c>
      <c r="I268" s="1" t="str">
        <f>VLOOKUP(G268,PRODUK_PULSA!$A$2:$B$201,2)</f>
        <v>P0000190</v>
      </c>
    </row>
    <row r="269" spans="1:9" x14ac:dyDescent="0.25">
      <c r="A269" s="1" t="s">
        <v>3370</v>
      </c>
      <c r="B269" s="11">
        <v>42614</v>
      </c>
      <c r="C269" s="12">
        <v>42728.5</v>
      </c>
      <c r="D269" s="1">
        <v>1</v>
      </c>
      <c r="E269" s="1">
        <v>150000</v>
      </c>
      <c r="F269" s="13" t="s">
        <v>1438</v>
      </c>
      <c r="G269" s="1">
        <v>150</v>
      </c>
      <c r="H269" s="1" t="s">
        <v>4889</v>
      </c>
      <c r="I269" s="1" t="str">
        <f>VLOOKUP(G269,PRODUK_PULSA!$A$2:$B$201,2)</f>
        <v>P0000200</v>
      </c>
    </row>
    <row r="270" spans="1:9" x14ac:dyDescent="0.25">
      <c r="A270" s="1" t="s">
        <v>3371</v>
      </c>
      <c r="B270" s="11">
        <v>42593</v>
      </c>
      <c r="C270" s="12">
        <v>42729.5</v>
      </c>
      <c r="D270" s="1">
        <v>4</v>
      </c>
      <c r="E270" s="1">
        <v>150000</v>
      </c>
      <c r="F270" s="13" t="s">
        <v>1725</v>
      </c>
      <c r="G270" s="1">
        <v>150</v>
      </c>
      <c r="H270" s="1" t="s">
        <v>4890</v>
      </c>
      <c r="I270" s="1" t="str">
        <f>VLOOKUP(G270,PRODUK_PULSA!$A$2:$B$201,2)</f>
        <v>P0000200</v>
      </c>
    </row>
    <row r="271" spans="1:9" x14ac:dyDescent="0.25">
      <c r="A271" s="1" t="s">
        <v>3372</v>
      </c>
      <c r="B271" s="11">
        <v>42563</v>
      </c>
      <c r="C271" s="12">
        <v>42730.5</v>
      </c>
      <c r="D271" s="1">
        <v>2</v>
      </c>
      <c r="E271" s="1">
        <v>12000</v>
      </c>
      <c r="F271" s="13" t="s">
        <v>687</v>
      </c>
      <c r="G271" s="1">
        <v>10</v>
      </c>
      <c r="H271" s="1" t="s">
        <v>4891</v>
      </c>
      <c r="I271" s="1" t="str">
        <f>VLOOKUP(G271,PRODUK_PULSA!$A$2:$B$201,2)</f>
        <v>P0000003</v>
      </c>
    </row>
    <row r="272" spans="1:9" x14ac:dyDescent="0.25">
      <c r="A272" s="1" t="s">
        <v>3373</v>
      </c>
      <c r="B272" s="11">
        <v>42634</v>
      </c>
      <c r="C272" s="12">
        <v>42731.5</v>
      </c>
      <c r="D272" s="1">
        <v>2</v>
      </c>
      <c r="E272" s="1">
        <v>150000</v>
      </c>
      <c r="F272" s="13" t="s">
        <v>1679</v>
      </c>
      <c r="G272" s="1">
        <v>150</v>
      </c>
      <c r="H272" s="1" t="s">
        <v>4892</v>
      </c>
      <c r="I272" s="1" t="str">
        <f>VLOOKUP(G272,PRODUK_PULSA!$A$2:$B$201,2)</f>
        <v>P0000200</v>
      </c>
    </row>
    <row r="273" spans="1:9" x14ac:dyDescent="0.25">
      <c r="A273" s="1" t="s">
        <v>3374</v>
      </c>
      <c r="B273" s="11">
        <v>42543</v>
      </c>
      <c r="C273" s="12">
        <v>42732.5</v>
      </c>
      <c r="D273" s="1">
        <v>1</v>
      </c>
      <c r="E273" s="1">
        <v>100000</v>
      </c>
      <c r="F273" s="13" t="s">
        <v>873</v>
      </c>
      <c r="G273" s="1">
        <v>100</v>
      </c>
      <c r="H273" s="1" t="s">
        <v>4893</v>
      </c>
      <c r="I273" s="1" t="str">
        <f>VLOOKUP(G273,PRODUK_PULSA!$A$2:$B$201,2)</f>
        <v>P0000194</v>
      </c>
    </row>
    <row r="274" spans="1:9" x14ac:dyDescent="0.25">
      <c r="A274" s="1" t="s">
        <v>3375</v>
      </c>
      <c r="B274" s="11">
        <v>42793</v>
      </c>
      <c r="C274" s="12">
        <v>42733.5</v>
      </c>
      <c r="D274" s="1">
        <v>3</v>
      </c>
      <c r="E274" s="1">
        <v>100000</v>
      </c>
      <c r="F274" s="13" t="s">
        <v>865</v>
      </c>
      <c r="G274" s="1">
        <v>100</v>
      </c>
      <c r="H274" s="1" t="s">
        <v>4894</v>
      </c>
      <c r="I274" s="1" t="str">
        <f>VLOOKUP(G274,PRODUK_PULSA!$A$2:$B$201,2)</f>
        <v>P0000194</v>
      </c>
    </row>
    <row r="275" spans="1:9" x14ac:dyDescent="0.25">
      <c r="A275" s="1" t="s">
        <v>3376</v>
      </c>
      <c r="B275" s="11">
        <v>42814</v>
      </c>
      <c r="C275" s="12">
        <v>42734.5</v>
      </c>
      <c r="D275" s="1">
        <v>2</v>
      </c>
      <c r="E275" s="1">
        <v>50000</v>
      </c>
      <c r="F275" s="13" t="s">
        <v>1801</v>
      </c>
      <c r="G275" s="1">
        <v>50</v>
      </c>
      <c r="H275" s="1" t="s">
        <v>4895</v>
      </c>
      <c r="I275" s="1" t="str">
        <f>VLOOKUP(G275,PRODUK_PULSA!$A$2:$B$201,2)</f>
        <v>P0000190</v>
      </c>
    </row>
    <row r="276" spans="1:9" x14ac:dyDescent="0.25">
      <c r="A276" s="1" t="s">
        <v>3377</v>
      </c>
      <c r="B276" s="11">
        <v>42830</v>
      </c>
      <c r="C276" s="12">
        <v>42735.5</v>
      </c>
      <c r="D276" s="1">
        <v>4</v>
      </c>
      <c r="E276" s="1">
        <v>50000</v>
      </c>
      <c r="F276" s="13" t="s">
        <v>1044</v>
      </c>
      <c r="G276" s="1">
        <v>50</v>
      </c>
      <c r="H276" s="1" t="s">
        <v>4896</v>
      </c>
      <c r="I276" s="1" t="str">
        <f>VLOOKUP(G276,PRODUK_PULSA!$A$2:$B$201,2)</f>
        <v>P0000190</v>
      </c>
    </row>
    <row r="277" spans="1:9" x14ac:dyDescent="0.25">
      <c r="A277" s="1" t="s">
        <v>3378</v>
      </c>
      <c r="B277" s="11">
        <v>42778</v>
      </c>
      <c r="C277" s="12">
        <v>42736.5</v>
      </c>
      <c r="D277" s="1">
        <v>4</v>
      </c>
      <c r="E277" s="1">
        <v>22000</v>
      </c>
      <c r="F277" s="13" t="s">
        <v>392</v>
      </c>
      <c r="G277" s="1">
        <v>20</v>
      </c>
      <c r="H277" s="1" t="s">
        <v>4897</v>
      </c>
      <c r="I277" s="1" t="str">
        <f>VLOOKUP(G277,PRODUK_PULSA!$A$2:$B$201,2)</f>
        <v>P0000100</v>
      </c>
    </row>
    <row r="278" spans="1:9" x14ac:dyDescent="0.25">
      <c r="A278" s="1" t="s">
        <v>3379</v>
      </c>
      <c r="B278" s="11">
        <v>42638</v>
      </c>
      <c r="C278" s="12">
        <v>42737.5</v>
      </c>
      <c r="D278" s="1">
        <v>3</v>
      </c>
      <c r="E278" s="1">
        <v>100000</v>
      </c>
      <c r="F278" s="13" t="s">
        <v>1470</v>
      </c>
      <c r="G278" s="1">
        <v>100</v>
      </c>
      <c r="H278" s="1" t="s">
        <v>4898</v>
      </c>
      <c r="I278" s="1" t="str">
        <f>VLOOKUP(G278,PRODUK_PULSA!$A$2:$B$201,2)</f>
        <v>P0000194</v>
      </c>
    </row>
    <row r="279" spans="1:9" x14ac:dyDescent="0.25">
      <c r="A279" s="1" t="s">
        <v>3380</v>
      </c>
      <c r="B279" s="11">
        <v>42790</v>
      </c>
      <c r="C279" s="12">
        <v>42738.5</v>
      </c>
      <c r="D279" s="1">
        <v>3</v>
      </c>
      <c r="E279" s="1">
        <v>12000</v>
      </c>
      <c r="F279" s="13" t="s">
        <v>764</v>
      </c>
      <c r="G279" s="1">
        <v>10</v>
      </c>
      <c r="H279" s="1" t="s">
        <v>4899</v>
      </c>
      <c r="I279" s="1" t="str">
        <f>VLOOKUP(G279,PRODUK_PULSA!$A$2:$B$201,2)</f>
        <v>P0000003</v>
      </c>
    </row>
    <row r="280" spans="1:9" x14ac:dyDescent="0.25">
      <c r="A280" s="1" t="s">
        <v>3381</v>
      </c>
      <c r="B280" s="11">
        <v>42613</v>
      </c>
      <c r="C280" s="12">
        <v>42739.5</v>
      </c>
      <c r="D280" s="1">
        <v>2</v>
      </c>
      <c r="E280" s="1">
        <v>32000</v>
      </c>
      <c r="F280" s="13" t="s">
        <v>1555</v>
      </c>
      <c r="G280" s="1">
        <v>30</v>
      </c>
      <c r="H280" s="1" t="s">
        <v>4900</v>
      </c>
      <c r="I280" s="1" t="str">
        <f>VLOOKUP(G280,PRODUK_PULSA!$A$2:$B$201,2)</f>
        <v>P0000190</v>
      </c>
    </row>
    <row r="281" spans="1:9" x14ac:dyDescent="0.25">
      <c r="A281" s="1" t="s">
        <v>3382</v>
      </c>
      <c r="B281" s="11">
        <v>42573</v>
      </c>
      <c r="C281" s="12">
        <v>42740.5</v>
      </c>
      <c r="D281" s="1">
        <v>1</v>
      </c>
      <c r="E281" s="1">
        <v>22000</v>
      </c>
      <c r="F281" s="13" t="s">
        <v>646</v>
      </c>
      <c r="G281" s="1">
        <v>20</v>
      </c>
      <c r="H281" s="1" t="s">
        <v>4901</v>
      </c>
      <c r="I281" s="1" t="str">
        <f>VLOOKUP(G281,PRODUK_PULSA!$A$2:$B$201,2)</f>
        <v>P0000100</v>
      </c>
    </row>
    <row r="282" spans="1:9" x14ac:dyDescent="0.25">
      <c r="A282" s="1" t="s">
        <v>3383</v>
      </c>
      <c r="B282" s="11">
        <v>42713</v>
      </c>
      <c r="C282" s="12">
        <v>42741.5</v>
      </c>
      <c r="D282" s="1">
        <v>1</v>
      </c>
      <c r="E282" s="1">
        <v>50000</v>
      </c>
      <c r="F282" s="13" t="s">
        <v>1652</v>
      </c>
      <c r="G282" s="1">
        <v>50</v>
      </c>
      <c r="H282" s="1" t="s">
        <v>4902</v>
      </c>
      <c r="I282" s="1" t="str">
        <f>VLOOKUP(G282,PRODUK_PULSA!$A$2:$B$201,2)</f>
        <v>P0000190</v>
      </c>
    </row>
    <row r="283" spans="1:9" x14ac:dyDescent="0.25">
      <c r="A283" s="1" t="s">
        <v>3384</v>
      </c>
      <c r="B283" s="11">
        <v>42553</v>
      </c>
      <c r="C283" s="12">
        <v>42742.5</v>
      </c>
      <c r="D283" s="1">
        <v>2</v>
      </c>
      <c r="E283" s="1">
        <v>100000</v>
      </c>
      <c r="F283" s="13" t="s">
        <v>1516</v>
      </c>
      <c r="G283" s="1">
        <v>100</v>
      </c>
      <c r="H283" s="1" t="s">
        <v>4903</v>
      </c>
      <c r="I283" s="1" t="str">
        <f>VLOOKUP(G283,PRODUK_PULSA!$A$2:$B$201,2)</f>
        <v>P0000194</v>
      </c>
    </row>
    <row r="284" spans="1:9" x14ac:dyDescent="0.25">
      <c r="A284" s="1" t="s">
        <v>3385</v>
      </c>
      <c r="B284" s="11">
        <v>42742</v>
      </c>
      <c r="C284" s="12">
        <v>42743.5</v>
      </c>
      <c r="D284" s="1">
        <v>1</v>
      </c>
      <c r="E284" s="1">
        <v>50000</v>
      </c>
      <c r="F284" s="13" t="s">
        <v>651</v>
      </c>
      <c r="G284" s="1">
        <v>50</v>
      </c>
      <c r="H284" s="1" t="s">
        <v>4904</v>
      </c>
      <c r="I284" s="1" t="str">
        <f>VLOOKUP(G284,PRODUK_PULSA!$A$2:$B$201,2)</f>
        <v>P0000190</v>
      </c>
    </row>
    <row r="285" spans="1:9" x14ac:dyDescent="0.25">
      <c r="A285" s="1" t="s">
        <v>3386</v>
      </c>
      <c r="B285" s="11">
        <v>42788</v>
      </c>
      <c r="C285" s="12">
        <v>42744.5</v>
      </c>
      <c r="D285" s="1">
        <v>4</v>
      </c>
      <c r="E285" s="1">
        <v>150000</v>
      </c>
      <c r="F285" s="13" t="s">
        <v>1829</v>
      </c>
      <c r="G285" s="1">
        <v>150</v>
      </c>
      <c r="H285" s="1" t="s">
        <v>4905</v>
      </c>
      <c r="I285" s="1" t="str">
        <f>VLOOKUP(G285,PRODUK_PULSA!$A$2:$B$201,2)</f>
        <v>P0000200</v>
      </c>
    </row>
    <row r="286" spans="1:9" x14ac:dyDescent="0.25">
      <c r="A286" s="1" t="s">
        <v>3387</v>
      </c>
      <c r="B286" s="11">
        <v>42772</v>
      </c>
      <c r="C286" s="12">
        <v>42745.5</v>
      </c>
      <c r="D286" s="1">
        <v>1</v>
      </c>
      <c r="E286" s="1">
        <v>32000</v>
      </c>
      <c r="F286" s="13" t="s">
        <v>1547</v>
      </c>
      <c r="G286" s="1">
        <v>30</v>
      </c>
      <c r="H286" s="1" t="s">
        <v>4906</v>
      </c>
      <c r="I286" s="1" t="str">
        <f>VLOOKUP(G286,PRODUK_PULSA!$A$2:$B$201,2)</f>
        <v>P0000190</v>
      </c>
    </row>
    <row r="287" spans="1:9" x14ac:dyDescent="0.25">
      <c r="A287" s="1" t="s">
        <v>3388</v>
      </c>
      <c r="B287" s="11">
        <v>42767</v>
      </c>
      <c r="C287" s="12">
        <v>42746.5</v>
      </c>
      <c r="D287" s="1">
        <v>1</v>
      </c>
      <c r="E287" s="1">
        <v>32000</v>
      </c>
      <c r="F287" s="13" t="s">
        <v>732</v>
      </c>
      <c r="G287" s="1">
        <v>30</v>
      </c>
      <c r="H287" s="1" t="s">
        <v>4907</v>
      </c>
      <c r="I287" s="1" t="str">
        <f>VLOOKUP(G287,PRODUK_PULSA!$A$2:$B$201,2)</f>
        <v>P0000190</v>
      </c>
    </row>
    <row r="288" spans="1:9" x14ac:dyDescent="0.25">
      <c r="A288" s="1" t="s">
        <v>3389</v>
      </c>
      <c r="B288" s="11">
        <v>42515</v>
      </c>
      <c r="C288" s="12">
        <v>42747.5</v>
      </c>
      <c r="D288" s="1">
        <v>1</v>
      </c>
      <c r="E288" s="1">
        <v>12000</v>
      </c>
      <c r="F288" s="13" t="s">
        <v>1806</v>
      </c>
      <c r="G288" s="1">
        <v>10</v>
      </c>
      <c r="H288" s="1" t="s">
        <v>4908</v>
      </c>
      <c r="I288" s="1" t="str">
        <f>VLOOKUP(G288,PRODUK_PULSA!$A$2:$B$201,2)</f>
        <v>P0000003</v>
      </c>
    </row>
    <row r="289" spans="1:9" x14ac:dyDescent="0.25">
      <c r="A289" s="1" t="s">
        <v>3390</v>
      </c>
      <c r="B289" s="11">
        <v>42759</v>
      </c>
      <c r="C289" s="12">
        <v>42748.5</v>
      </c>
      <c r="D289" s="1">
        <v>4</v>
      </c>
      <c r="E289" s="1">
        <v>50000</v>
      </c>
      <c r="F289" s="13" t="s">
        <v>1161</v>
      </c>
      <c r="G289" s="1">
        <v>50</v>
      </c>
      <c r="H289" s="1" t="s">
        <v>4909</v>
      </c>
      <c r="I289" s="1" t="str">
        <f>VLOOKUP(G289,PRODUK_PULSA!$A$2:$B$201,2)</f>
        <v>P0000190</v>
      </c>
    </row>
    <row r="290" spans="1:9" x14ac:dyDescent="0.25">
      <c r="A290" s="1" t="s">
        <v>3391</v>
      </c>
      <c r="B290" s="11">
        <v>42476</v>
      </c>
      <c r="C290" s="12">
        <v>42749.5</v>
      </c>
      <c r="D290" s="1">
        <v>4</v>
      </c>
      <c r="E290" s="1">
        <v>12000</v>
      </c>
      <c r="F290" s="13" t="s">
        <v>896</v>
      </c>
      <c r="G290" s="1">
        <v>10</v>
      </c>
      <c r="H290" s="1" t="s">
        <v>4910</v>
      </c>
      <c r="I290" s="1" t="str">
        <f>VLOOKUP(G290,PRODUK_PULSA!$A$2:$B$201,2)</f>
        <v>P0000003</v>
      </c>
    </row>
    <row r="291" spans="1:9" x14ac:dyDescent="0.25">
      <c r="A291" s="1" t="s">
        <v>3392</v>
      </c>
      <c r="B291" s="11">
        <v>42830</v>
      </c>
      <c r="C291" s="12">
        <v>42750.5</v>
      </c>
      <c r="D291" s="1">
        <v>2</v>
      </c>
      <c r="E291" s="1">
        <v>150000</v>
      </c>
      <c r="F291" s="13" t="s">
        <v>1321</v>
      </c>
      <c r="G291" s="1">
        <v>150</v>
      </c>
      <c r="H291" s="1" t="s">
        <v>4911</v>
      </c>
      <c r="I291" s="1" t="str">
        <f>VLOOKUP(G291,PRODUK_PULSA!$A$2:$B$201,2)</f>
        <v>P0000200</v>
      </c>
    </row>
    <row r="292" spans="1:9" x14ac:dyDescent="0.25">
      <c r="A292" s="1" t="s">
        <v>3393</v>
      </c>
      <c r="B292" s="11">
        <v>42657</v>
      </c>
      <c r="C292" s="12">
        <v>42751.5</v>
      </c>
      <c r="D292" s="1">
        <v>3</v>
      </c>
      <c r="E292" s="1">
        <v>150000</v>
      </c>
      <c r="F292" s="13" t="s">
        <v>769</v>
      </c>
      <c r="G292" s="1">
        <v>150</v>
      </c>
      <c r="H292" s="1" t="s">
        <v>4912</v>
      </c>
      <c r="I292" s="1" t="str">
        <f>VLOOKUP(G292,PRODUK_PULSA!$A$2:$B$201,2)</f>
        <v>P0000200</v>
      </c>
    </row>
    <row r="293" spans="1:9" x14ac:dyDescent="0.25">
      <c r="A293" s="1" t="s">
        <v>3394</v>
      </c>
      <c r="B293" s="11">
        <v>42737</v>
      </c>
      <c r="C293" s="12">
        <v>42752.5</v>
      </c>
      <c r="D293" s="1">
        <v>4</v>
      </c>
      <c r="E293" s="1">
        <v>12000</v>
      </c>
      <c r="F293" s="13" t="s">
        <v>938</v>
      </c>
      <c r="G293" s="1">
        <v>10</v>
      </c>
      <c r="H293" s="1" t="s">
        <v>4913</v>
      </c>
      <c r="I293" s="1" t="str">
        <f>VLOOKUP(G293,PRODUK_PULSA!$A$2:$B$201,2)</f>
        <v>P0000003</v>
      </c>
    </row>
    <row r="294" spans="1:9" x14ac:dyDescent="0.25">
      <c r="A294" s="1" t="s">
        <v>3395</v>
      </c>
      <c r="B294" s="11">
        <v>42687</v>
      </c>
      <c r="C294" s="12">
        <v>42753.5</v>
      </c>
      <c r="D294" s="1">
        <v>4</v>
      </c>
      <c r="E294" s="1">
        <v>12000</v>
      </c>
      <c r="F294" s="13" t="s">
        <v>678</v>
      </c>
      <c r="G294" s="1">
        <v>10</v>
      </c>
      <c r="H294" s="1" t="s">
        <v>4914</v>
      </c>
      <c r="I294" s="1" t="str">
        <f>VLOOKUP(G294,PRODUK_PULSA!$A$2:$B$201,2)</f>
        <v>P0000003</v>
      </c>
    </row>
    <row r="295" spans="1:9" x14ac:dyDescent="0.25">
      <c r="A295" s="1" t="s">
        <v>3396</v>
      </c>
      <c r="B295" s="11">
        <v>42672</v>
      </c>
      <c r="C295" s="12">
        <v>42754.5</v>
      </c>
      <c r="D295" s="1">
        <v>2</v>
      </c>
      <c r="E295" s="1">
        <v>12000</v>
      </c>
      <c r="F295" s="13" t="s">
        <v>388</v>
      </c>
      <c r="G295" s="1">
        <v>10</v>
      </c>
      <c r="H295" s="1" t="s">
        <v>4915</v>
      </c>
      <c r="I295" s="1" t="str">
        <f>VLOOKUP(G295,PRODUK_PULSA!$A$2:$B$201,2)</f>
        <v>P0000003</v>
      </c>
    </row>
    <row r="296" spans="1:9" x14ac:dyDescent="0.25">
      <c r="A296" s="1" t="s">
        <v>3397</v>
      </c>
      <c r="B296" s="11">
        <v>42569</v>
      </c>
      <c r="C296" s="12">
        <v>42755.5</v>
      </c>
      <c r="D296" s="1">
        <v>3</v>
      </c>
      <c r="E296" s="1">
        <v>150000</v>
      </c>
      <c r="F296" s="13" t="s">
        <v>873</v>
      </c>
      <c r="G296" s="1">
        <v>150</v>
      </c>
      <c r="H296" s="1" t="s">
        <v>4916</v>
      </c>
      <c r="I296" s="1" t="str">
        <f>VLOOKUP(G296,PRODUK_PULSA!$A$2:$B$201,2)</f>
        <v>P0000200</v>
      </c>
    </row>
    <row r="297" spans="1:9" x14ac:dyDescent="0.25">
      <c r="A297" s="1" t="s">
        <v>3398</v>
      </c>
      <c r="B297" s="11">
        <v>42795</v>
      </c>
      <c r="C297" s="12">
        <v>42756.5</v>
      </c>
      <c r="D297" s="1">
        <v>1</v>
      </c>
      <c r="E297" s="1">
        <v>12000</v>
      </c>
      <c r="F297" s="13" t="s">
        <v>300</v>
      </c>
      <c r="G297" s="1">
        <v>10</v>
      </c>
      <c r="H297" s="1" t="s">
        <v>4917</v>
      </c>
      <c r="I297" s="1" t="str">
        <f>VLOOKUP(G297,PRODUK_PULSA!$A$2:$B$201,2)</f>
        <v>P0000003</v>
      </c>
    </row>
    <row r="298" spans="1:9" x14ac:dyDescent="0.25">
      <c r="A298" s="1" t="s">
        <v>3399</v>
      </c>
      <c r="B298" s="11">
        <v>42821</v>
      </c>
      <c r="C298" s="12">
        <v>42757.5</v>
      </c>
      <c r="D298" s="1">
        <v>4</v>
      </c>
      <c r="E298" s="1">
        <v>150000</v>
      </c>
      <c r="F298" s="13" t="s">
        <v>641</v>
      </c>
      <c r="G298" s="1">
        <v>150</v>
      </c>
      <c r="H298" s="1" t="s">
        <v>4918</v>
      </c>
      <c r="I298" s="1" t="str">
        <f>VLOOKUP(G298,PRODUK_PULSA!$A$2:$B$201,2)</f>
        <v>P0000200</v>
      </c>
    </row>
    <row r="299" spans="1:9" x14ac:dyDescent="0.25">
      <c r="A299" s="1" t="s">
        <v>3400</v>
      </c>
      <c r="B299" s="11">
        <v>42598</v>
      </c>
      <c r="C299" s="12">
        <v>42758.5</v>
      </c>
      <c r="D299" s="1">
        <v>4</v>
      </c>
      <c r="E299" s="1">
        <v>100000</v>
      </c>
      <c r="F299" s="13" t="s">
        <v>786</v>
      </c>
      <c r="G299" s="1">
        <v>100</v>
      </c>
      <c r="H299" s="1" t="s">
        <v>4919</v>
      </c>
      <c r="I299" s="1" t="str">
        <f>VLOOKUP(G299,PRODUK_PULSA!$A$2:$B$201,2)</f>
        <v>P0000194</v>
      </c>
    </row>
    <row r="300" spans="1:9" x14ac:dyDescent="0.25">
      <c r="A300" s="1" t="s">
        <v>3401</v>
      </c>
      <c r="B300" s="11">
        <v>42694</v>
      </c>
      <c r="C300" s="12">
        <v>42759.5</v>
      </c>
      <c r="D300" s="1">
        <v>1</v>
      </c>
      <c r="E300" s="1">
        <v>100000</v>
      </c>
      <c r="F300" s="13" t="s">
        <v>1591</v>
      </c>
      <c r="G300" s="1">
        <v>100</v>
      </c>
      <c r="H300" s="1" t="s">
        <v>4920</v>
      </c>
      <c r="I300" s="1" t="str">
        <f>VLOOKUP(G300,PRODUK_PULSA!$A$2:$B$201,2)</f>
        <v>P0000194</v>
      </c>
    </row>
    <row r="301" spans="1:9" x14ac:dyDescent="0.25">
      <c r="A301" s="1" t="s">
        <v>3402</v>
      </c>
      <c r="B301" s="11">
        <v>42844</v>
      </c>
      <c r="C301" s="12">
        <v>42760.5</v>
      </c>
      <c r="D301" s="1">
        <v>4</v>
      </c>
      <c r="E301" s="1">
        <v>12000</v>
      </c>
      <c r="F301" s="13" t="s">
        <v>1352</v>
      </c>
      <c r="G301" s="1">
        <v>10</v>
      </c>
      <c r="H301" s="1" t="s">
        <v>4921</v>
      </c>
      <c r="I301" s="1" t="str">
        <f>VLOOKUP(G301,PRODUK_PULSA!$A$2:$B$201,2)</f>
        <v>P0000003</v>
      </c>
    </row>
    <row r="302" spans="1:9" x14ac:dyDescent="0.25">
      <c r="A302" s="1" t="s">
        <v>3403</v>
      </c>
      <c r="B302" s="11">
        <v>42618</v>
      </c>
      <c r="C302" s="12">
        <v>42761.5</v>
      </c>
      <c r="D302" s="1">
        <v>3</v>
      </c>
      <c r="E302" s="1">
        <v>50000</v>
      </c>
      <c r="F302" s="13" t="s">
        <v>1792</v>
      </c>
      <c r="G302" s="1">
        <v>50</v>
      </c>
      <c r="H302" s="1" t="s">
        <v>4922</v>
      </c>
      <c r="I302" s="1" t="str">
        <f>VLOOKUP(G302,PRODUK_PULSA!$A$2:$B$201,2)</f>
        <v>P0000190</v>
      </c>
    </row>
    <row r="303" spans="1:9" x14ac:dyDescent="0.25">
      <c r="A303" s="1" t="s">
        <v>3404</v>
      </c>
      <c r="B303" s="11">
        <v>42511</v>
      </c>
      <c r="C303" s="12">
        <v>42762.5</v>
      </c>
      <c r="D303" s="1">
        <v>3</v>
      </c>
      <c r="E303" s="1">
        <v>12000</v>
      </c>
      <c r="F303" s="13" t="s">
        <v>1274</v>
      </c>
      <c r="G303" s="1">
        <v>10</v>
      </c>
      <c r="H303" s="1" t="s">
        <v>4923</v>
      </c>
      <c r="I303" s="1" t="str">
        <f>VLOOKUP(G303,PRODUK_PULSA!$A$2:$B$201,2)</f>
        <v>P0000003</v>
      </c>
    </row>
    <row r="304" spans="1:9" x14ac:dyDescent="0.25">
      <c r="A304" s="1" t="s">
        <v>3405</v>
      </c>
      <c r="B304" s="11">
        <v>42673</v>
      </c>
      <c r="C304" s="12">
        <v>42763.5</v>
      </c>
      <c r="D304" s="1">
        <v>1</v>
      </c>
      <c r="E304" s="1">
        <v>32000</v>
      </c>
      <c r="F304" s="13" t="s">
        <v>815</v>
      </c>
      <c r="G304" s="1">
        <v>30</v>
      </c>
      <c r="H304" s="1" t="s">
        <v>4924</v>
      </c>
      <c r="I304" s="1" t="str">
        <f>VLOOKUP(G304,PRODUK_PULSA!$A$2:$B$201,2)</f>
        <v>P0000190</v>
      </c>
    </row>
    <row r="305" spans="1:9" x14ac:dyDescent="0.25">
      <c r="A305" s="1" t="s">
        <v>3406</v>
      </c>
      <c r="B305" s="11">
        <v>42490</v>
      </c>
      <c r="C305" s="12">
        <v>42764.5</v>
      </c>
      <c r="D305" s="1">
        <v>2</v>
      </c>
      <c r="E305" s="1">
        <v>32000</v>
      </c>
      <c r="F305" s="13" t="s">
        <v>1574</v>
      </c>
      <c r="G305" s="1">
        <v>30</v>
      </c>
      <c r="H305" s="1" t="s">
        <v>4925</v>
      </c>
      <c r="I305" s="1" t="str">
        <f>VLOOKUP(G305,PRODUK_PULSA!$A$2:$B$201,2)</f>
        <v>P0000190</v>
      </c>
    </row>
    <row r="306" spans="1:9" x14ac:dyDescent="0.25">
      <c r="A306" s="1" t="s">
        <v>3407</v>
      </c>
      <c r="B306" s="11">
        <v>42618</v>
      </c>
      <c r="C306" s="12">
        <v>42765.5</v>
      </c>
      <c r="D306" s="1">
        <v>3</v>
      </c>
      <c r="E306" s="1">
        <v>100000</v>
      </c>
      <c r="F306" s="13" t="s">
        <v>396</v>
      </c>
      <c r="G306" s="1">
        <v>100</v>
      </c>
      <c r="H306" s="1" t="s">
        <v>4926</v>
      </c>
      <c r="I306" s="1" t="str">
        <f>VLOOKUP(G306,PRODUK_PULSA!$A$2:$B$201,2)</f>
        <v>P0000194</v>
      </c>
    </row>
    <row r="307" spans="1:9" x14ac:dyDescent="0.25">
      <c r="A307" s="1" t="s">
        <v>3408</v>
      </c>
      <c r="B307" s="11">
        <v>42715</v>
      </c>
      <c r="C307" s="12">
        <v>42766.5</v>
      </c>
      <c r="D307" s="1">
        <v>3</v>
      </c>
      <c r="E307" s="1">
        <v>32000</v>
      </c>
      <c r="F307" s="13" t="s">
        <v>1669</v>
      </c>
      <c r="G307" s="1">
        <v>30</v>
      </c>
      <c r="H307" s="1" t="s">
        <v>4927</v>
      </c>
      <c r="I307" s="1" t="str">
        <f>VLOOKUP(G307,PRODUK_PULSA!$A$2:$B$201,2)</f>
        <v>P0000190</v>
      </c>
    </row>
    <row r="308" spans="1:9" x14ac:dyDescent="0.25">
      <c r="A308" s="1" t="s">
        <v>3409</v>
      </c>
      <c r="B308" s="11">
        <v>42727</v>
      </c>
      <c r="C308" s="12">
        <v>42767.5</v>
      </c>
      <c r="D308" s="1">
        <v>2</v>
      </c>
      <c r="E308" s="1">
        <v>100000</v>
      </c>
      <c r="F308" s="13" t="s">
        <v>700</v>
      </c>
      <c r="G308" s="1">
        <v>100</v>
      </c>
      <c r="H308" s="1" t="s">
        <v>4928</v>
      </c>
      <c r="I308" s="1" t="str">
        <f>VLOOKUP(G308,PRODUK_PULSA!$A$2:$B$201,2)</f>
        <v>P0000194</v>
      </c>
    </row>
    <row r="309" spans="1:9" x14ac:dyDescent="0.25">
      <c r="A309" s="1" t="s">
        <v>3410</v>
      </c>
      <c r="B309" s="11">
        <v>42510</v>
      </c>
      <c r="C309" s="12">
        <v>42768.5</v>
      </c>
      <c r="D309" s="1">
        <v>4</v>
      </c>
      <c r="E309" s="1">
        <v>12000</v>
      </c>
      <c r="F309" s="13" t="s">
        <v>1733</v>
      </c>
      <c r="G309" s="1">
        <v>10</v>
      </c>
      <c r="H309" s="1" t="s">
        <v>4929</v>
      </c>
      <c r="I309" s="1" t="str">
        <f>VLOOKUP(G309,PRODUK_PULSA!$A$2:$B$201,2)</f>
        <v>P0000003</v>
      </c>
    </row>
    <row r="310" spans="1:9" x14ac:dyDescent="0.25">
      <c r="A310" s="1" t="s">
        <v>3411</v>
      </c>
      <c r="B310" s="11">
        <v>42566</v>
      </c>
      <c r="C310" s="12">
        <v>42769.5</v>
      </c>
      <c r="D310" s="1">
        <v>3</v>
      </c>
      <c r="E310" s="1">
        <v>100000</v>
      </c>
      <c r="F310" s="13" t="s">
        <v>1191</v>
      </c>
      <c r="G310" s="1">
        <v>100</v>
      </c>
      <c r="H310" s="1" t="s">
        <v>4930</v>
      </c>
      <c r="I310" s="1" t="str">
        <f>VLOOKUP(G310,PRODUK_PULSA!$A$2:$B$201,2)</f>
        <v>P0000194</v>
      </c>
    </row>
    <row r="311" spans="1:9" x14ac:dyDescent="0.25">
      <c r="A311" s="1" t="s">
        <v>3412</v>
      </c>
      <c r="B311" s="11">
        <v>42506</v>
      </c>
      <c r="C311" s="12">
        <v>42770.5</v>
      </c>
      <c r="D311" s="1">
        <v>4</v>
      </c>
      <c r="E311" s="1">
        <v>50000</v>
      </c>
      <c r="F311" s="13" t="s">
        <v>594</v>
      </c>
      <c r="G311" s="1">
        <v>50</v>
      </c>
      <c r="H311" s="1" t="s">
        <v>4931</v>
      </c>
      <c r="I311" s="1" t="str">
        <f>VLOOKUP(G311,PRODUK_PULSA!$A$2:$B$201,2)</f>
        <v>P0000190</v>
      </c>
    </row>
    <row r="312" spans="1:9" x14ac:dyDescent="0.25">
      <c r="A312" s="1" t="s">
        <v>3413</v>
      </c>
      <c r="B312" s="11">
        <v>42732</v>
      </c>
      <c r="C312" s="12">
        <v>42771.5</v>
      </c>
      <c r="D312" s="1">
        <v>3</v>
      </c>
      <c r="E312" s="1">
        <v>22000</v>
      </c>
      <c r="F312" s="13" t="s">
        <v>1451</v>
      </c>
      <c r="G312" s="1">
        <v>20</v>
      </c>
      <c r="H312" s="1" t="s">
        <v>4932</v>
      </c>
      <c r="I312" s="1" t="str">
        <f>VLOOKUP(G312,PRODUK_PULSA!$A$2:$B$201,2)</f>
        <v>P0000100</v>
      </c>
    </row>
    <row r="313" spans="1:9" x14ac:dyDescent="0.25">
      <c r="A313" s="1" t="s">
        <v>3414</v>
      </c>
      <c r="B313" s="11">
        <v>42835</v>
      </c>
      <c r="C313" s="12">
        <v>42772.5</v>
      </c>
      <c r="D313" s="1">
        <v>2</v>
      </c>
      <c r="E313" s="1">
        <v>150000</v>
      </c>
      <c r="F313" s="13" t="s">
        <v>388</v>
      </c>
      <c r="G313" s="1">
        <v>150</v>
      </c>
      <c r="H313" s="1" t="s">
        <v>4933</v>
      </c>
      <c r="I313" s="1" t="str">
        <f>VLOOKUP(G313,PRODUK_PULSA!$A$2:$B$201,2)</f>
        <v>P0000200</v>
      </c>
    </row>
    <row r="314" spans="1:9" x14ac:dyDescent="0.25">
      <c r="A314" s="1" t="s">
        <v>3415</v>
      </c>
      <c r="B314" s="11">
        <v>42846</v>
      </c>
      <c r="C314" s="12">
        <v>42773.5</v>
      </c>
      <c r="D314" s="1">
        <v>4</v>
      </c>
      <c r="E314" s="1">
        <v>50000</v>
      </c>
      <c r="F314" s="13" t="s">
        <v>341</v>
      </c>
      <c r="G314" s="1">
        <v>50</v>
      </c>
      <c r="H314" s="1" t="s">
        <v>4934</v>
      </c>
      <c r="I314" s="1" t="str">
        <f>VLOOKUP(G314,PRODUK_PULSA!$A$2:$B$201,2)</f>
        <v>P0000190</v>
      </c>
    </row>
    <row r="315" spans="1:9" x14ac:dyDescent="0.25">
      <c r="A315" s="1" t="s">
        <v>3416</v>
      </c>
      <c r="B315" s="11">
        <v>42845</v>
      </c>
      <c r="C315" s="12">
        <v>42774.5</v>
      </c>
      <c r="D315" s="1">
        <v>2</v>
      </c>
      <c r="E315" s="1">
        <v>12000</v>
      </c>
      <c r="F315" s="13" t="s">
        <v>860</v>
      </c>
      <c r="G315" s="1">
        <v>10</v>
      </c>
      <c r="H315" s="1" t="s">
        <v>4935</v>
      </c>
      <c r="I315" s="1" t="str">
        <f>VLOOKUP(G315,PRODUK_PULSA!$A$2:$B$201,2)</f>
        <v>P0000003</v>
      </c>
    </row>
    <row r="316" spans="1:9" x14ac:dyDescent="0.25">
      <c r="A316" s="1" t="s">
        <v>3417</v>
      </c>
      <c r="B316" s="11">
        <v>42738</v>
      </c>
      <c r="C316" s="12">
        <v>42775.5</v>
      </c>
      <c r="D316" s="1">
        <v>4</v>
      </c>
      <c r="E316" s="1">
        <v>50000</v>
      </c>
      <c r="F316" s="13" t="s">
        <v>1775</v>
      </c>
      <c r="G316" s="1">
        <v>50</v>
      </c>
      <c r="H316" s="1" t="s">
        <v>4936</v>
      </c>
      <c r="I316" s="1" t="str">
        <f>VLOOKUP(G316,PRODUK_PULSA!$A$2:$B$201,2)</f>
        <v>P0000190</v>
      </c>
    </row>
    <row r="317" spans="1:9" x14ac:dyDescent="0.25">
      <c r="A317" s="1" t="s">
        <v>3418</v>
      </c>
      <c r="B317" s="11">
        <v>42663</v>
      </c>
      <c r="C317" s="12">
        <v>42776.5</v>
      </c>
      <c r="D317" s="1">
        <v>1</v>
      </c>
      <c r="E317" s="1">
        <v>50000</v>
      </c>
      <c r="F317" s="13" t="s">
        <v>1761</v>
      </c>
      <c r="G317" s="1">
        <v>50</v>
      </c>
      <c r="H317" s="1" t="s">
        <v>4937</v>
      </c>
      <c r="I317" s="1" t="str">
        <f>VLOOKUP(G317,PRODUK_PULSA!$A$2:$B$201,2)</f>
        <v>P0000190</v>
      </c>
    </row>
    <row r="318" spans="1:9" x14ac:dyDescent="0.25">
      <c r="A318" s="1" t="s">
        <v>3419</v>
      </c>
      <c r="B318" s="11">
        <v>42788</v>
      </c>
      <c r="C318" s="12">
        <v>42777.5</v>
      </c>
      <c r="D318" s="1">
        <v>3</v>
      </c>
      <c r="E318" s="1">
        <v>22000</v>
      </c>
      <c r="F318" s="13" t="s">
        <v>1079</v>
      </c>
      <c r="G318" s="1">
        <v>20</v>
      </c>
      <c r="H318" s="1" t="s">
        <v>4938</v>
      </c>
      <c r="I318" s="1" t="str">
        <f>VLOOKUP(G318,PRODUK_PULSA!$A$2:$B$201,2)</f>
        <v>P0000100</v>
      </c>
    </row>
    <row r="319" spans="1:9" x14ac:dyDescent="0.25">
      <c r="A319" s="1" t="s">
        <v>3420</v>
      </c>
      <c r="B319" s="11">
        <v>42790</v>
      </c>
      <c r="C319" s="12">
        <v>42778.5</v>
      </c>
      <c r="D319" s="1">
        <v>2</v>
      </c>
      <c r="E319" s="1">
        <v>150000</v>
      </c>
      <c r="F319" s="13" t="s">
        <v>1851</v>
      </c>
      <c r="G319" s="1">
        <v>150</v>
      </c>
      <c r="H319" s="1" t="s">
        <v>4939</v>
      </c>
      <c r="I319" s="1" t="str">
        <f>VLOOKUP(G319,PRODUK_PULSA!$A$2:$B$201,2)</f>
        <v>P0000200</v>
      </c>
    </row>
    <row r="320" spans="1:9" x14ac:dyDescent="0.25">
      <c r="A320" s="1" t="s">
        <v>3421</v>
      </c>
      <c r="B320" s="11">
        <v>42794</v>
      </c>
      <c r="C320" s="12">
        <v>42779.5</v>
      </c>
      <c r="D320" s="1">
        <v>2</v>
      </c>
      <c r="E320" s="1">
        <v>22000</v>
      </c>
      <c r="F320" s="13" t="s">
        <v>1620</v>
      </c>
      <c r="G320" s="1">
        <v>20</v>
      </c>
      <c r="H320" s="1" t="s">
        <v>4940</v>
      </c>
      <c r="I320" s="1" t="str">
        <f>VLOOKUP(G320,PRODUK_PULSA!$A$2:$B$201,2)</f>
        <v>P0000100</v>
      </c>
    </row>
    <row r="321" spans="1:9" x14ac:dyDescent="0.25">
      <c r="A321" s="1" t="s">
        <v>3422</v>
      </c>
      <c r="B321" s="11">
        <v>42510</v>
      </c>
      <c r="C321" s="12">
        <v>42780.5</v>
      </c>
      <c r="D321" s="1">
        <v>2</v>
      </c>
      <c r="E321" s="1">
        <v>12000</v>
      </c>
      <c r="F321" s="13" t="s">
        <v>795</v>
      </c>
      <c r="G321" s="1">
        <v>10</v>
      </c>
      <c r="H321" s="1" t="s">
        <v>4941</v>
      </c>
      <c r="I321" s="1" t="str">
        <f>VLOOKUP(G321,PRODUK_PULSA!$A$2:$B$201,2)</f>
        <v>P0000003</v>
      </c>
    </row>
    <row r="322" spans="1:9" x14ac:dyDescent="0.25">
      <c r="A322" s="1" t="s">
        <v>3423</v>
      </c>
      <c r="B322" s="11">
        <v>42801</v>
      </c>
      <c r="C322" s="12">
        <v>42781.5</v>
      </c>
      <c r="D322" s="1">
        <v>3</v>
      </c>
      <c r="E322" s="1">
        <v>50000</v>
      </c>
      <c r="F322" s="13" t="s">
        <v>1325</v>
      </c>
      <c r="G322" s="1">
        <v>50</v>
      </c>
      <c r="H322" s="1" t="s">
        <v>4942</v>
      </c>
      <c r="I322" s="1" t="str">
        <f>VLOOKUP(G322,PRODUK_PULSA!$A$2:$B$201,2)</f>
        <v>P0000190</v>
      </c>
    </row>
    <row r="323" spans="1:9" x14ac:dyDescent="0.25">
      <c r="A323" s="1" t="s">
        <v>3424</v>
      </c>
      <c r="B323" s="11">
        <v>42548</v>
      </c>
      <c r="C323" s="12">
        <v>42782.5</v>
      </c>
      <c r="D323" s="1">
        <v>2</v>
      </c>
      <c r="E323" s="1">
        <v>12000</v>
      </c>
      <c r="F323" s="13" t="s">
        <v>1516</v>
      </c>
      <c r="G323" s="1">
        <v>10</v>
      </c>
      <c r="H323" s="1" t="s">
        <v>4943</v>
      </c>
      <c r="I323" s="1" t="str">
        <f>VLOOKUP(G323,PRODUK_PULSA!$A$2:$B$201,2)</f>
        <v>P0000003</v>
      </c>
    </row>
    <row r="324" spans="1:9" x14ac:dyDescent="0.25">
      <c r="A324" s="1" t="s">
        <v>3425</v>
      </c>
      <c r="B324" s="11">
        <v>42714</v>
      </c>
      <c r="C324" s="12">
        <v>42783.5</v>
      </c>
      <c r="D324" s="1">
        <v>3</v>
      </c>
      <c r="E324" s="1">
        <v>100000</v>
      </c>
      <c r="F324" s="13" t="s">
        <v>627</v>
      </c>
      <c r="G324" s="1">
        <v>100</v>
      </c>
      <c r="H324" s="1" t="s">
        <v>4944</v>
      </c>
      <c r="I324" s="1" t="str">
        <f>VLOOKUP(G324,PRODUK_PULSA!$A$2:$B$201,2)</f>
        <v>P0000194</v>
      </c>
    </row>
    <row r="325" spans="1:9" x14ac:dyDescent="0.25">
      <c r="A325" s="1" t="s">
        <v>3426</v>
      </c>
      <c r="B325" s="11">
        <v>42676</v>
      </c>
      <c r="C325" s="12">
        <v>42784.5</v>
      </c>
      <c r="D325" s="1">
        <v>3</v>
      </c>
      <c r="E325" s="1">
        <v>32000</v>
      </c>
      <c r="F325" s="13" t="s">
        <v>989</v>
      </c>
      <c r="G325" s="1">
        <v>30</v>
      </c>
      <c r="H325" s="1" t="s">
        <v>4945</v>
      </c>
      <c r="I325" s="1" t="str">
        <f>VLOOKUP(G325,PRODUK_PULSA!$A$2:$B$201,2)</f>
        <v>P0000190</v>
      </c>
    </row>
    <row r="326" spans="1:9" x14ac:dyDescent="0.25">
      <c r="A326" s="1" t="s">
        <v>3427</v>
      </c>
      <c r="B326" s="11">
        <v>42515</v>
      </c>
      <c r="C326" s="12">
        <v>42785.5</v>
      </c>
      <c r="D326" s="1">
        <v>3</v>
      </c>
      <c r="E326" s="1">
        <v>12000</v>
      </c>
      <c r="F326" s="13" t="s">
        <v>1543</v>
      </c>
      <c r="G326" s="1">
        <v>10</v>
      </c>
      <c r="H326" s="1" t="s">
        <v>4946</v>
      </c>
      <c r="I326" s="1" t="str">
        <f>VLOOKUP(G326,PRODUK_PULSA!$A$2:$B$201,2)</f>
        <v>P0000003</v>
      </c>
    </row>
    <row r="327" spans="1:9" x14ac:dyDescent="0.25">
      <c r="A327" s="1" t="s">
        <v>3428</v>
      </c>
      <c r="B327" s="11">
        <v>42488</v>
      </c>
      <c r="C327" s="12">
        <v>42786.5</v>
      </c>
      <c r="D327" s="1">
        <v>1</v>
      </c>
      <c r="E327" s="1">
        <v>32000</v>
      </c>
      <c r="F327" s="13" t="s">
        <v>365</v>
      </c>
      <c r="G327" s="1">
        <v>30</v>
      </c>
      <c r="H327" s="1" t="s">
        <v>4947</v>
      </c>
      <c r="I327" s="1" t="str">
        <f>VLOOKUP(G327,PRODUK_PULSA!$A$2:$B$201,2)</f>
        <v>P0000190</v>
      </c>
    </row>
    <row r="328" spans="1:9" x14ac:dyDescent="0.25">
      <c r="A328" s="1" t="s">
        <v>3429</v>
      </c>
      <c r="B328" s="11">
        <v>42625</v>
      </c>
      <c r="C328" s="12">
        <v>42787.5</v>
      </c>
      <c r="D328" s="1">
        <v>1</v>
      </c>
      <c r="E328" s="1">
        <v>150000</v>
      </c>
      <c r="F328" s="13" t="s">
        <v>1223</v>
      </c>
      <c r="G328" s="1">
        <v>150</v>
      </c>
      <c r="H328" s="1" t="s">
        <v>4948</v>
      </c>
      <c r="I328" s="1" t="str">
        <f>VLOOKUP(G328,PRODUK_PULSA!$A$2:$B$201,2)</f>
        <v>P0000200</v>
      </c>
    </row>
    <row r="329" spans="1:9" x14ac:dyDescent="0.25">
      <c r="A329" s="1" t="s">
        <v>3430</v>
      </c>
      <c r="B329" s="11">
        <v>42783</v>
      </c>
      <c r="C329" s="12">
        <v>42788.5</v>
      </c>
      <c r="D329" s="1">
        <v>3</v>
      </c>
      <c r="E329" s="1">
        <v>22000</v>
      </c>
      <c r="F329" s="13" t="s">
        <v>331</v>
      </c>
      <c r="G329" s="1">
        <v>20</v>
      </c>
      <c r="H329" s="1" t="s">
        <v>4949</v>
      </c>
      <c r="I329" s="1" t="str">
        <f>VLOOKUP(G329,PRODUK_PULSA!$A$2:$B$201,2)</f>
        <v>P0000100</v>
      </c>
    </row>
    <row r="330" spans="1:9" x14ac:dyDescent="0.25">
      <c r="A330" s="1" t="s">
        <v>3431</v>
      </c>
      <c r="B330" s="11">
        <v>42733</v>
      </c>
      <c r="C330" s="12">
        <v>42789.5</v>
      </c>
      <c r="D330" s="1">
        <v>1</v>
      </c>
      <c r="E330" s="1">
        <v>32000</v>
      </c>
      <c r="F330" s="13" t="s">
        <v>691</v>
      </c>
      <c r="G330" s="1">
        <v>30</v>
      </c>
      <c r="H330" s="1" t="s">
        <v>4950</v>
      </c>
      <c r="I330" s="1" t="str">
        <f>VLOOKUP(G330,PRODUK_PULSA!$A$2:$B$201,2)</f>
        <v>P0000190</v>
      </c>
    </row>
    <row r="331" spans="1:9" x14ac:dyDescent="0.25">
      <c r="A331" s="1" t="s">
        <v>3432</v>
      </c>
      <c r="B331" s="11">
        <v>42732</v>
      </c>
      <c r="C331" s="12">
        <v>42790.5</v>
      </c>
      <c r="D331" s="1">
        <v>4</v>
      </c>
      <c r="E331" s="1">
        <v>150000</v>
      </c>
      <c r="F331" s="13" t="s">
        <v>1442</v>
      </c>
      <c r="G331" s="1">
        <v>150</v>
      </c>
      <c r="H331" s="1" t="s">
        <v>4951</v>
      </c>
      <c r="I331" s="1" t="str">
        <f>VLOOKUP(G331,PRODUK_PULSA!$A$2:$B$201,2)</f>
        <v>P0000200</v>
      </c>
    </row>
    <row r="332" spans="1:9" x14ac:dyDescent="0.25">
      <c r="A332" s="1" t="s">
        <v>3433</v>
      </c>
      <c r="B332" s="11">
        <v>42822</v>
      </c>
      <c r="C332" s="12">
        <v>42791.5</v>
      </c>
      <c r="D332" s="1">
        <v>4</v>
      </c>
      <c r="E332" s="1">
        <v>100000</v>
      </c>
      <c r="F332" s="13" t="s">
        <v>441</v>
      </c>
      <c r="G332" s="1">
        <v>100</v>
      </c>
      <c r="H332" s="1" t="s">
        <v>4952</v>
      </c>
      <c r="I332" s="1" t="str">
        <f>VLOOKUP(G332,PRODUK_PULSA!$A$2:$B$201,2)</f>
        <v>P0000194</v>
      </c>
    </row>
    <row r="333" spans="1:9" x14ac:dyDescent="0.25">
      <c r="A333" s="1" t="s">
        <v>3434</v>
      </c>
      <c r="B333" s="11">
        <v>42649</v>
      </c>
      <c r="C333" s="12">
        <v>42792.5</v>
      </c>
      <c r="D333" s="1">
        <v>3</v>
      </c>
      <c r="E333" s="1">
        <v>22000</v>
      </c>
      <c r="F333" s="13" t="s">
        <v>464</v>
      </c>
      <c r="G333" s="1">
        <v>20</v>
      </c>
      <c r="H333" s="1" t="s">
        <v>4953</v>
      </c>
      <c r="I333" s="1" t="str">
        <f>VLOOKUP(G333,PRODUK_PULSA!$A$2:$B$201,2)</f>
        <v>P0000100</v>
      </c>
    </row>
    <row r="334" spans="1:9" x14ac:dyDescent="0.25">
      <c r="A334" s="1" t="s">
        <v>3435</v>
      </c>
      <c r="B334" s="11">
        <v>42670</v>
      </c>
      <c r="C334" s="12">
        <v>42793.5</v>
      </c>
      <c r="D334" s="1">
        <v>4</v>
      </c>
      <c r="E334" s="1">
        <v>100000</v>
      </c>
      <c r="F334" s="13" t="s">
        <v>432</v>
      </c>
      <c r="G334" s="1">
        <v>100</v>
      </c>
      <c r="H334" s="1" t="s">
        <v>4954</v>
      </c>
      <c r="I334" s="1" t="str">
        <f>VLOOKUP(G334,PRODUK_PULSA!$A$2:$B$201,2)</f>
        <v>P0000194</v>
      </c>
    </row>
    <row r="335" spans="1:9" x14ac:dyDescent="0.25">
      <c r="A335" s="1" t="s">
        <v>3436</v>
      </c>
      <c r="B335" s="11">
        <v>42811</v>
      </c>
      <c r="C335" s="12">
        <v>42794.5</v>
      </c>
      <c r="D335" s="1">
        <v>3</v>
      </c>
      <c r="E335" s="1">
        <v>32000</v>
      </c>
      <c r="F335" s="13" t="s">
        <v>1161</v>
      </c>
      <c r="G335" s="1">
        <v>30</v>
      </c>
      <c r="H335" s="1" t="s">
        <v>4955</v>
      </c>
      <c r="I335" s="1" t="str">
        <f>VLOOKUP(G335,PRODUK_PULSA!$A$2:$B$201,2)</f>
        <v>P0000190</v>
      </c>
    </row>
    <row r="336" spans="1:9" x14ac:dyDescent="0.25">
      <c r="A336" s="1" t="s">
        <v>3437</v>
      </c>
      <c r="B336" s="11">
        <v>42628</v>
      </c>
      <c r="C336" s="12">
        <v>42795.5</v>
      </c>
      <c r="D336" s="1">
        <v>2</v>
      </c>
      <c r="E336" s="1">
        <v>150000</v>
      </c>
      <c r="F336" s="13" t="s">
        <v>1357</v>
      </c>
      <c r="G336" s="1">
        <v>150</v>
      </c>
      <c r="H336" s="1" t="s">
        <v>4956</v>
      </c>
      <c r="I336" s="1" t="str">
        <f>VLOOKUP(G336,PRODUK_PULSA!$A$2:$B$201,2)</f>
        <v>P0000200</v>
      </c>
    </row>
    <row r="337" spans="1:9" x14ac:dyDescent="0.25">
      <c r="A337" s="1" t="s">
        <v>3438</v>
      </c>
      <c r="B337" s="11">
        <v>42593</v>
      </c>
      <c r="C337" s="12">
        <v>42796.5</v>
      </c>
      <c r="D337" s="1">
        <v>3</v>
      </c>
      <c r="E337" s="1">
        <v>12000</v>
      </c>
      <c r="F337" s="13" t="s">
        <v>1842</v>
      </c>
      <c r="G337" s="1">
        <v>10</v>
      </c>
      <c r="H337" s="1" t="s">
        <v>4957</v>
      </c>
      <c r="I337" s="1" t="str">
        <f>VLOOKUP(G337,PRODUK_PULSA!$A$2:$B$201,2)</f>
        <v>P0000003</v>
      </c>
    </row>
    <row r="338" spans="1:9" x14ac:dyDescent="0.25">
      <c r="A338" s="1" t="s">
        <v>3439</v>
      </c>
      <c r="B338" s="11">
        <v>42663</v>
      </c>
      <c r="C338" s="12">
        <v>42797.5</v>
      </c>
      <c r="D338" s="1">
        <v>4</v>
      </c>
      <c r="E338" s="1">
        <v>50000</v>
      </c>
      <c r="F338" s="13" t="s">
        <v>1533</v>
      </c>
      <c r="G338" s="1">
        <v>50</v>
      </c>
      <c r="H338" s="1" t="s">
        <v>4958</v>
      </c>
      <c r="I338" s="1" t="str">
        <f>VLOOKUP(G338,PRODUK_PULSA!$A$2:$B$201,2)</f>
        <v>P0000190</v>
      </c>
    </row>
    <row r="339" spans="1:9" x14ac:dyDescent="0.25">
      <c r="A339" s="1" t="s">
        <v>3440</v>
      </c>
      <c r="B339" s="11">
        <v>42808</v>
      </c>
      <c r="C339" s="12">
        <v>42798.5</v>
      </c>
      <c r="D339" s="1">
        <v>4</v>
      </c>
      <c r="E339" s="1">
        <v>22000</v>
      </c>
      <c r="F339" s="13" t="s">
        <v>1425</v>
      </c>
      <c r="G339" s="1">
        <v>20</v>
      </c>
      <c r="H339" s="1" t="s">
        <v>4959</v>
      </c>
      <c r="I339" s="1" t="str">
        <f>VLOOKUP(G339,PRODUK_PULSA!$A$2:$B$201,2)</f>
        <v>P0000100</v>
      </c>
    </row>
    <row r="340" spans="1:9" x14ac:dyDescent="0.25">
      <c r="A340" s="1" t="s">
        <v>3441</v>
      </c>
      <c r="B340" s="11">
        <v>42800</v>
      </c>
      <c r="C340" s="12">
        <v>42799.5</v>
      </c>
      <c r="D340" s="1">
        <v>2</v>
      </c>
      <c r="E340" s="1">
        <v>150000</v>
      </c>
      <c r="F340" s="13" t="s">
        <v>5763</v>
      </c>
      <c r="G340" s="1">
        <v>150</v>
      </c>
      <c r="H340" s="1" t="s">
        <v>4960</v>
      </c>
      <c r="I340" s="1" t="str">
        <f>VLOOKUP(G340,PRODUK_PULSA!$A$2:$B$201,2)</f>
        <v>P0000200</v>
      </c>
    </row>
    <row r="341" spans="1:9" x14ac:dyDescent="0.25">
      <c r="A341" s="1" t="s">
        <v>3442</v>
      </c>
      <c r="B341" s="11">
        <v>42841</v>
      </c>
      <c r="C341" s="12">
        <v>42800.5</v>
      </c>
      <c r="D341" s="1">
        <v>1</v>
      </c>
      <c r="E341" s="1">
        <v>50000</v>
      </c>
      <c r="F341" s="13" t="s">
        <v>964</v>
      </c>
      <c r="G341" s="1">
        <v>50</v>
      </c>
      <c r="H341" s="1" t="s">
        <v>4961</v>
      </c>
      <c r="I341" s="1" t="str">
        <f>VLOOKUP(G341,PRODUK_PULSA!$A$2:$B$201,2)</f>
        <v>P0000190</v>
      </c>
    </row>
    <row r="342" spans="1:9" x14ac:dyDescent="0.25">
      <c r="A342" s="1" t="s">
        <v>3443</v>
      </c>
      <c r="B342" s="11">
        <v>42549</v>
      </c>
      <c r="C342" s="12">
        <v>42801.5</v>
      </c>
      <c r="D342" s="1">
        <v>2</v>
      </c>
      <c r="E342" s="1">
        <v>150000</v>
      </c>
      <c r="F342" s="13" t="s">
        <v>586</v>
      </c>
      <c r="G342" s="1">
        <v>150</v>
      </c>
      <c r="H342" s="1" t="s">
        <v>4962</v>
      </c>
      <c r="I342" s="1" t="str">
        <f>VLOOKUP(G342,PRODUK_PULSA!$A$2:$B$201,2)</f>
        <v>P0000200</v>
      </c>
    </row>
    <row r="343" spans="1:9" x14ac:dyDescent="0.25">
      <c r="A343" s="1" t="s">
        <v>3444</v>
      </c>
      <c r="B343" s="11">
        <v>42785</v>
      </c>
      <c r="C343" s="12">
        <v>42802.5</v>
      </c>
      <c r="D343" s="1">
        <v>2</v>
      </c>
      <c r="E343" s="1">
        <v>50000</v>
      </c>
      <c r="F343" s="13" t="s">
        <v>1313</v>
      </c>
      <c r="G343" s="1">
        <v>50</v>
      </c>
      <c r="H343" s="1" t="s">
        <v>4963</v>
      </c>
      <c r="I343" s="1" t="str">
        <f>VLOOKUP(G343,PRODUK_PULSA!$A$2:$B$201,2)</f>
        <v>P0000190</v>
      </c>
    </row>
    <row r="344" spans="1:9" x14ac:dyDescent="0.25">
      <c r="A344" s="1" t="s">
        <v>3445</v>
      </c>
      <c r="B344" s="11">
        <v>42764</v>
      </c>
      <c r="C344" s="12">
        <v>42803.5</v>
      </c>
      <c r="D344" s="1">
        <v>1</v>
      </c>
      <c r="E344" s="1">
        <v>22000</v>
      </c>
      <c r="F344" s="13" t="s">
        <v>223</v>
      </c>
      <c r="G344" s="1">
        <v>20</v>
      </c>
      <c r="H344" s="1" t="s">
        <v>4964</v>
      </c>
      <c r="I344" s="1" t="str">
        <f>VLOOKUP(G344,PRODUK_PULSA!$A$2:$B$201,2)</f>
        <v>P0000100</v>
      </c>
    </row>
    <row r="345" spans="1:9" x14ac:dyDescent="0.25">
      <c r="A345" s="1" t="s">
        <v>3446</v>
      </c>
      <c r="B345" s="11">
        <v>42652</v>
      </c>
      <c r="C345" s="12">
        <v>42804.5</v>
      </c>
      <c r="D345" s="1">
        <v>1</v>
      </c>
      <c r="E345" s="1">
        <v>50000</v>
      </c>
      <c r="F345" s="13" t="s">
        <v>599</v>
      </c>
      <c r="G345" s="1">
        <v>50</v>
      </c>
      <c r="H345" s="1" t="s">
        <v>4965</v>
      </c>
      <c r="I345" s="1" t="str">
        <f>VLOOKUP(G345,PRODUK_PULSA!$A$2:$B$201,2)</f>
        <v>P0000190</v>
      </c>
    </row>
    <row r="346" spans="1:9" x14ac:dyDescent="0.25">
      <c r="A346" s="1" t="s">
        <v>3447</v>
      </c>
      <c r="B346" s="11">
        <v>42553</v>
      </c>
      <c r="C346" s="12">
        <v>42805.5</v>
      </c>
      <c r="D346" s="1">
        <v>4</v>
      </c>
      <c r="E346" s="1">
        <v>12000</v>
      </c>
      <c r="F346" s="13" t="s">
        <v>1829</v>
      </c>
      <c r="G346" s="1">
        <v>10</v>
      </c>
      <c r="H346" s="1" t="s">
        <v>4966</v>
      </c>
      <c r="I346" s="1" t="str">
        <f>VLOOKUP(G346,PRODUK_PULSA!$A$2:$B$201,2)</f>
        <v>P0000003</v>
      </c>
    </row>
    <row r="347" spans="1:9" x14ac:dyDescent="0.25">
      <c r="A347" s="1" t="s">
        <v>3448</v>
      </c>
      <c r="B347" s="11">
        <v>42480</v>
      </c>
      <c r="C347" s="12">
        <v>42806.5</v>
      </c>
      <c r="D347" s="1">
        <v>3</v>
      </c>
      <c r="E347" s="1">
        <v>100000</v>
      </c>
      <c r="F347" s="13" t="s">
        <v>777</v>
      </c>
      <c r="G347" s="1">
        <v>100</v>
      </c>
      <c r="H347" s="1" t="s">
        <v>4967</v>
      </c>
      <c r="I347" s="1" t="str">
        <f>VLOOKUP(G347,PRODUK_PULSA!$A$2:$B$201,2)</f>
        <v>P0000194</v>
      </c>
    </row>
    <row r="348" spans="1:9" x14ac:dyDescent="0.25">
      <c r="A348" s="1" t="s">
        <v>3449</v>
      </c>
      <c r="B348" s="11">
        <v>42511</v>
      </c>
      <c r="C348" s="12">
        <v>42807.5</v>
      </c>
      <c r="D348" s="1">
        <v>1</v>
      </c>
      <c r="E348" s="1">
        <v>150000</v>
      </c>
      <c r="F348" s="13" t="s">
        <v>318</v>
      </c>
      <c r="G348" s="1">
        <v>150</v>
      </c>
      <c r="H348" s="1" t="s">
        <v>4968</v>
      </c>
      <c r="I348" s="1" t="str">
        <f>VLOOKUP(G348,PRODUK_PULSA!$A$2:$B$201,2)</f>
        <v>P0000200</v>
      </c>
    </row>
    <row r="349" spans="1:9" x14ac:dyDescent="0.25">
      <c r="A349" s="1" t="s">
        <v>3450</v>
      </c>
      <c r="B349" s="11">
        <v>42736</v>
      </c>
      <c r="C349" s="12">
        <v>42808.5</v>
      </c>
      <c r="D349" s="1">
        <v>2</v>
      </c>
      <c r="E349" s="1">
        <v>32000</v>
      </c>
      <c r="F349" s="13" t="s">
        <v>805</v>
      </c>
      <c r="G349" s="1">
        <v>30</v>
      </c>
      <c r="H349" s="1" t="s">
        <v>4969</v>
      </c>
      <c r="I349" s="1" t="str">
        <f>VLOOKUP(G349,PRODUK_PULSA!$A$2:$B$201,2)</f>
        <v>P0000190</v>
      </c>
    </row>
    <row r="350" spans="1:9" x14ac:dyDescent="0.25">
      <c r="A350" s="1" t="s">
        <v>3451</v>
      </c>
      <c r="B350" s="11">
        <v>42583</v>
      </c>
      <c r="C350" s="12">
        <v>42809.5</v>
      </c>
      <c r="D350" s="1">
        <v>4</v>
      </c>
      <c r="E350" s="1">
        <v>32000</v>
      </c>
      <c r="F350" s="13" t="s">
        <v>687</v>
      </c>
      <c r="G350" s="1">
        <v>30</v>
      </c>
      <c r="H350" s="1" t="s">
        <v>4970</v>
      </c>
      <c r="I350" s="1" t="str">
        <f>VLOOKUP(G350,PRODUK_PULSA!$A$2:$B$201,2)</f>
        <v>P0000190</v>
      </c>
    </row>
    <row r="351" spans="1:9" x14ac:dyDescent="0.25">
      <c r="A351" s="1" t="s">
        <v>3452</v>
      </c>
      <c r="B351" s="11">
        <v>42511</v>
      </c>
      <c r="C351" s="12">
        <v>42810.5</v>
      </c>
      <c r="D351" s="1">
        <v>3</v>
      </c>
      <c r="E351" s="1">
        <v>100000</v>
      </c>
      <c r="F351" s="13" t="s">
        <v>759</v>
      </c>
      <c r="G351" s="1">
        <v>100</v>
      </c>
      <c r="H351" s="1" t="s">
        <v>4971</v>
      </c>
      <c r="I351" s="1" t="str">
        <f>VLOOKUP(G351,PRODUK_PULSA!$A$2:$B$201,2)</f>
        <v>P0000194</v>
      </c>
    </row>
    <row r="352" spans="1:9" x14ac:dyDescent="0.25">
      <c r="A352" s="1" t="s">
        <v>3453</v>
      </c>
      <c r="B352" s="11">
        <v>42636</v>
      </c>
      <c r="C352" s="12">
        <v>42811.5</v>
      </c>
      <c r="D352" s="1">
        <v>1</v>
      </c>
      <c r="E352" s="1">
        <v>150000</v>
      </c>
      <c r="F352" s="13" t="s">
        <v>1330</v>
      </c>
      <c r="G352" s="1">
        <v>150</v>
      </c>
      <c r="H352" s="1" t="s">
        <v>4972</v>
      </c>
      <c r="I352" s="1" t="str">
        <f>VLOOKUP(G352,PRODUK_PULSA!$A$2:$B$201,2)</f>
        <v>P0000200</v>
      </c>
    </row>
    <row r="353" spans="1:9" x14ac:dyDescent="0.25">
      <c r="A353" s="1" t="s">
        <v>3454</v>
      </c>
      <c r="B353" s="11">
        <v>42662</v>
      </c>
      <c r="C353" s="12">
        <v>42812.5</v>
      </c>
      <c r="D353" s="1">
        <v>3</v>
      </c>
      <c r="E353" s="1">
        <v>100000</v>
      </c>
      <c r="F353" s="13" t="s">
        <v>964</v>
      </c>
      <c r="G353" s="1">
        <v>100</v>
      </c>
      <c r="H353" s="1" t="s">
        <v>4973</v>
      </c>
      <c r="I353" s="1" t="str">
        <f>VLOOKUP(G353,PRODUK_PULSA!$A$2:$B$201,2)</f>
        <v>P0000194</v>
      </c>
    </row>
    <row r="354" spans="1:9" x14ac:dyDescent="0.25">
      <c r="A354" s="1" t="s">
        <v>3455</v>
      </c>
      <c r="B354" s="11">
        <v>42652</v>
      </c>
      <c r="C354" s="12">
        <v>42813.5</v>
      </c>
      <c r="D354" s="1">
        <v>1</v>
      </c>
      <c r="E354" s="1">
        <v>150000</v>
      </c>
      <c r="F354" s="13" t="s">
        <v>1304</v>
      </c>
      <c r="G354" s="1">
        <v>150</v>
      </c>
      <c r="H354" s="1" t="s">
        <v>4974</v>
      </c>
      <c r="I354" s="1" t="str">
        <f>VLOOKUP(G354,PRODUK_PULSA!$A$2:$B$201,2)</f>
        <v>P0000200</v>
      </c>
    </row>
    <row r="355" spans="1:9" x14ac:dyDescent="0.25">
      <c r="A355" s="1" t="s">
        <v>3456</v>
      </c>
      <c r="B355" s="11">
        <v>42613</v>
      </c>
      <c r="C355" s="12">
        <v>42814.5</v>
      </c>
      <c r="D355" s="1">
        <v>1</v>
      </c>
      <c r="E355" s="1">
        <v>22000</v>
      </c>
      <c r="F355" s="13" t="s">
        <v>1792</v>
      </c>
      <c r="G355" s="1">
        <v>20</v>
      </c>
      <c r="H355" s="1" t="s">
        <v>4975</v>
      </c>
      <c r="I355" s="1" t="str">
        <f>VLOOKUP(G355,PRODUK_PULSA!$A$2:$B$201,2)</f>
        <v>P0000100</v>
      </c>
    </row>
    <row r="356" spans="1:9" x14ac:dyDescent="0.25">
      <c r="A356" s="1" t="s">
        <v>3457</v>
      </c>
      <c r="B356" s="11">
        <v>42839</v>
      </c>
      <c r="C356" s="12">
        <v>42815.5</v>
      </c>
      <c r="D356" s="1">
        <v>2</v>
      </c>
      <c r="E356" s="1">
        <v>32000</v>
      </c>
      <c r="F356" s="13" t="s">
        <v>1806</v>
      </c>
      <c r="G356" s="1">
        <v>30</v>
      </c>
      <c r="H356" s="1" t="s">
        <v>4976</v>
      </c>
      <c r="I356" s="1" t="str">
        <f>VLOOKUP(G356,PRODUK_PULSA!$A$2:$B$201,2)</f>
        <v>P0000190</v>
      </c>
    </row>
    <row r="357" spans="1:9" x14ac:dyDescent="0.25">
      <c r="A357" s="1" t="s">
        <v>3458</v>
      </c>
      <c r="B357" s="11">
        <v>42711</v>
      </c>
      <c r="C357" s="12">
        <v>42816.5</v>
      </c>
      <c r="D357" s="1">
        <v>4</v>
      </c>
      <c r="E357" s="1">
        <v>100000</v>
      </c>
      <c r="F357" s="13" t="s">
        <v>5764</v>
      </c>
      <c r="G357" s="1">
        <v>100</v>
      </c>
      <c r="H357" s="1" t="s">
        <v>4977</v>
      </c>
      <c r="I357" s="1" t="str">
        <f>VLOOKUP(G357,PRODUK_PULSA!$A$2:$B$201,2)</f>
        <v>P0000194</v>
      </c>
    </row>
    <row r="358" spans="1:9" x14ac:dyDescent="0.25">
      <c r="A358" s="1" t="s">
        <v>3459</v>
      </c>
      <c r="B358" s="11">
        <v>42795</v>
      </c>
      <c r="C358" s="12">
        <v>42817.5</v>
      </c>
      <c r="D358" s="1">
        <v>3</v>
      </c>
      <c r="E358" s="1">
        <v>100000</v>
      </c>
      <c r="F358" s="13" t="s">
        <v>537</v>
      </c>
      <c r="G358" s="1">
        <v>100</v>
      </c>
      <c r="H358" s="1" t="s">
        <v>4978</v>
      </c>
      <c r="I358" s="1" t="str">
        <f>VLOOKUP(G358,PRODUK_PULSA!$A$2:$B$201,2)</f>
        <v>P0000194</v>
      </c>
    </row>
    <row r="359" spans="1:9" x14ac:dyDescent="0.25">
      <c r="A359" s="1" t="s">
        <v>3460</v>
      </c>
      <c r="B359" s="11">
        <v>42690</v>
      </c>
      <c r="C359" s="12">
        <v>42818.5</v>
      </c>
      <c r="D359" s="1">
        <v>4</v>
      </c>
      <c r="E359" s="1">
        <v>100000</v>
      </c>
      <c r="F359" s="13" t="s">
        <v>1679</v>
      </c>
      <c r="G359" s="1">
        <v>100</v>
      </c>
      <c r="H359" s="1" t="s">
        <v>4979</v>
      </c>
      <c r="I359" s="1" t="str">
        <f>VLOOKUP(G359,PRODUK_PULSA!$A$2:$B$201,2)</f>
        <v>P0000194</v>
      </c>
    </row>
    <row r="360" spans="1:9" x14ac:dyDescent="0.25">
      <c r="A360" s="1" t="s">
        <v>3461</v>
      </c>
      <c r="B360" s="11">
        <v>42807</v>
      </c>
      <c r="C360" s="12">
        <v>42819.5</v>
      </c>
      <c r="D360" s="1">
        <v>4</v>
      </c>
      <c r="E360" s="1">
        <v>150000</v>
      </c>
      <c r="F360" s="13" t="s">
        <v>938</v>
      </c>
      <c r="G360" s="1">
        <v>150</v>
      </c>
      <c r="H360" s="1" t="s">
        <v>4980</v>
      </c>
      <c r="I360" s="1" t="str">
        <f>VLOOKUP(G360,PRODUK_PULSA!$A$2:$B$201,2)</f>
        <v>P0000200</v>
      </c>
    </row>
    <row r="361" spans="1:9" x14ac:dyDescent="0.25">
      <c r="A361" s="1" t="s">
        <v>3462</v>
      </c>
      <c r="B361" s="11">
        <v>42849</v>
      </c>
      <c r="C361" s="12">
        <v>42820.5</v>
      </c>
      <c r="D361" s="1">
        <v>3</v>
      </c>
      <c r="E361" s="1">
        <v>22000</v>
      </c>
      <c r="F361" s="13" t="s">
        <v>360</v>
      </c>
      <c r="G361" s="1">
        <v>20</v>
      </c>
      <c r="H361" s="1" t="s">
        <v>4981</v>
      </c>
      <c r="I361" s="1" t="str">
        <f>VLOOKUP(G361,PRODUK_PULSA!$A$2:$B$201,2)</f>
        <v>P0000100</v>
      </c>
    </row>
    <row r="362" spans="1:9" x14ac:dyDescent="0.25">
      <c r="A362" s="1" t="s">
        <v>3463</v>
      </c>
      <c r="B362" s="11">
        <v>42600</v>
      </c>
      <c r="C362" s="12">
        <v>42821.5</v>
      </c>
      <c r="D362" s="1">
        <v>3</v>
      </c>
      <c r="E362" s="1">
        <v>22000</v>
      </c>
      <c r="F362" s="13" t="s">
        <v>795</v>
      </c>
      <c r="G362" s="1">
        <v>20</v>
      </c>
      <c r="H362" s="1" t="s">
        <v>4982</v>
      </c>
      <c r="I362" s="1" t="str">
        <f>VLOOKUP(G362,PRODUK_PULSA!$A$2:$B$201,2)</f>
        <v>P0000100</v>
      </c>
    </row>
    <row r="363" spans="1:9" x14ac:dyDescent="0.25">
      <c r="A363" s="1" t="s">
        <v>3464</v>
      </c>
      <c r="B363" s="11">
        <v>42634</v>
      </c>
      <c r="C363" s="12">
        <v>42822.5</v>
      </c>
      <c r="D363" s="1">
        <v>2</v>
      </c>
      <c r="E363" s="1">
        <v>100000</v>
      </c>
      <c r="F363" s="13" t="s">
        <v>1775</v>
      </c>
      <c r="G363" s="1">
        <v>100</v>
      </c>
      <c r="H363" s="1" t="s">
        <v>4983</v>
      </c>
      <c r="I363" s="1" t="str">
        <f>VLOOKUP(G363,PRODUK_PULSA!$A$2:$B$201,2)</f>
        <v>P0000194</v>
      </c>
    </row>
    <row r="364" spans="1:9" x14ac:dyDescent="0.25">
      <c r="A364" s="1" t="s">
        <v>3465</v>
      </c>
      <c r="B364" s="11">
        <v>42563</v>
      </c>
      <c r="C364" s="12">
        <v>42823.5</v>
      </c>
      <c r="D364" s="1">
        <v>4</v>
      </c>
      <c r="E364" s="1">
        <v>150000</v>
      </c>
      <c r="F364" s="13" t="s">
        <v>314</v>
      </c>
      <c r="G364" s="1">
        <v>150</v>
      </c>
      <c r="H364" s="1" t="s">
        <v>4984</v>
      </c>
      <c r="I364" s="1" t="str">
        <f>VLOOKUP(G364,PRODUK_PULSA!$A$2:$B$201,2)</f>
        <v>P0000200</v>
      </c>
    </row>
    <row r="365" spans="1:9" x14ac:dyDescent="0.25">
      <c r="A365" s="1" t="s">
        <v>3466</v>
      </c>
      <c r="B365" s="11">
        <v>42675</v>
      </c>
      <c r="C365" s="12">
        <v>42824.5</v>
      </c>
      <c r="D365" s="1">
        <v>4</v>
      </c>
      <c r="E365" s="1">
        <v>22000</v>
      </c>
      <c r="F365" s="13" t="s">
        <v>886</v>
      </c>
      <c r="G365" s="1">
        <v>20</v>
      </c>
      <c r="H365" s="1" t="s">
        <v>4985</v>
      </c>
      <c r="I365" s="1" t="str">
        <f>VLOOKUP(G365,PRODUK_PULSA!$A$2:$B$201,2)</f>
        <v>P0000100</v>
      </c>
    </row>
    <row r="366" spans="1:9" x14ac:dyDescent="0.25">
      <c r="A366" s="1" t="s">
        <v>3467</v>
      </c>
      <c r="B366" s="11">
        <v>42704</v>
      </c>
      <c r="C366" s="12">
        <v>42825.5</v>
      </c>
      <c r="D366" s="1">
        <v>4</v>
      </c>
      <c r="E366" s="1">
        <v>100000</v>
      </c>
      <c r="F366" s="13" t="s">
        <v>674</v>
      </c>
      <c r="G366" s="1">
        <v>100</v>
      </c>
      <c r="H366" s="1" t="s">
        <v>4986</v>
      </c>
      <c r="I366" s="1" t="str">
        <f>VLOOKUP(G366,PRODUK_PULSA!$A$2:$B$201,2)</f>
        <v>P0000194</v>
      </c>
    </row>
    <row r="367" spans="1:9" x14ac:dyDescent="0.25">
      <c r="A367" s="1" t="s">
        <v>3468</v>
      </c>
      <c r="B367" s="11">
        <v>42681</v>
      </c>
      <c r="C367" s="12">
        <v>42826.5</v>
      </c>
      <c r="D367" s="1">
        <v>4</v>
      </c>
      <c r="E367" s="1">
        <v>32000</v>
      </c>
      <c r="F367" s="13" t="s">
        <v>1729</v>
      </c>
      <c r="G367" s="1">
        <v>30</v>
      </c>
      <c r="H367" s="1" t="s">
        <v>4987</v>
      </c>
      <c r="I367" s="1" t="str">
        <f>VLOOKUP(G367,PRODUK_PULSA!$A$2:$B$201,2)</f>
        <v>P0000190</v>
      </c>
    </row>
    <row r="368" spans="1:9" x14ac:dyDescent="0.25">
      <c r="A368" s="1" t="s">
        <v>3469</v>
      </c>
      <c r="B368" s="11">
        <v>42591</v>
      </c>
      <c r="C368" s="12">
        <v>42827.5</v>
      </c>
      <c r="D368" s="1">
        <v>4</v>
      </c>
      <c r="E368" s="1">
        <v>150000</v>
      </c>
      <c r="F368" s="13" t="s">
        <v>674</v>
      </c>
      <c r="G368" s="1">
        <v>150</v>
      </c>
      <c r="H368" s="1" t="s">
        <v>4988</v>
      </c>
      <c r="I368" s="1" t="str">
        <f>VLOOKUP(G368,PRODUK_PULSA!$A$2:$B$201,2)</f>
        <v>P0000200</v>
      </c>
    </row>
    <row r="369" spans="1:9" x14ac:dyDescent="0.25">
      <c r="A369" s="1" t="s">
        <v>3470</v>
      </c>
      <c r="B369" s="11">
        <v>42586</v>
      </c>
      <c r="C369" s="12">
        <v>42828.5</v>
      </c>
      <c r="D369" s="1">
        <v>3</v>
      </c>
      <c r="E369" s="1">
        <v>50000</v>
      </c>
      <c r="F369" s="13" t="s">
        <v>1587</v>
      </c>
      <c r="G369" s="1">
        <v>50</v>
      </c>
      <c r="H369" s="1" t="s">
        <v>4989</v>
      </c>
      <c r="I369" s="1" t="str">
        <f>VLOOKUP(G369,PRODUK_PULSA!$A$2:$B$201,2)</f>
        <v>P0000190</v>
      </c>
    </row>
    <row r="370" spans="1:9" x14ac:dyDescent="0.25">
      <c r="A370" s="1" t="s">
        <v>3471</v>
      </c>
      <c r="B370" s="11">
        <v>42613</v>
      </c>
      <c r="C370" s="12">
        <v>42829.5</v>
      </c>
      <c r="D370" s="1">
        <v>2</v>
      </c>
      <c r="E370" s="1">
        <v>50000</v>
      </c>
      <c r="F370" s="13" t="s">
        <v>379</v>
      </c>
      <c r="G370" s="1">
        <v>50</v>
      </c>
      <c r="H370" s="1" t="s">
        <v>4990</v>
      </c>
      <c r="I370" s="1" t="str">
        <f>VLOOKUP(G370,PRODUK_PULSA!$A$2:$B$201,2)</f>
        <v>P0000190</v>
      </c>
    </row>
    <row r="371" spans="1:9" x14ac:dyDescent="0.25">
      <c r="A371" s="1" t="s">
        <v>3472</v>
      </c>
      <c r="B371" s="11">
        <v>42697</v>
      </c>
      <c r="C371" s="12">
        <v>42830.5</v>
      </c>
      <c r="D371" s="1">
        <v>2</v>
      </c>
      <c r="E371" s="1">
        <v>22000</v>
      </c>
      <c r="F371" s="13" t="s">
        <v>1766</v>
      </c>
      <c r="G371" s="1">
        <v>20</v>
      </c>
      <c r="H371" s="1" t="s">
        <v>4991</v>
      </c>
      <c r="I371" s="1" t="str">
        <f>VLOOKUP(G371,PRODUK_PULSA!$A$2:$B$201,2)</f>
        <v>P0000100</v>
      </c>
    </row>
    <row r="372" spans="1:9" x14ac:dyDescent="0.25">
      <c r="A372" s="1" t="s">
        <v>3473</v>
      </c>
      <c r="B372" s="11">
        <v>42643</v>
      </c>
      <c r="C372" s="12">
        <v>42831.5</v>
      </c>
      <c r="D372" s="1">
        <v>4</v>
      </c>
      <c r="E372" s="1">
        <v>150000</v>
      </c>
      <c r="F372" s="13" t="s">
        <v>350</v>
      </c>
      <c r="G372" s="1">
        <v>150</v>
      </c>
      <c r="H372" s="1" t="s">
        <v>4992</v>
      </c>
      <c r="I372" s="1" t="str">
        <f>VLOOKUP(G372,PRODUK_PULSA!$A$2:$B$201,2)</f>
        <v>P0000200</v>
      </c>
    </row>
    <row r="373" spans="1:9" x14ac:dyDescent="0.25">
      <c r="A373" s="1" t="s">
        <v>3474</v>
      </c>
      <c r="B373" s="11">
        <v>42824</v>
      </c>
      <c r="C373" s="12">
        <v>42832.5</v>
      </c>
      <c r="D373" s="1">
        <v>1</v>
      </c>
      <c r="E373" s="1">
        <v>22000</v>
      </c>
      <c r="F373" s="13" t="s">
        <v>488</v>
      </c>
      <c r="G373" s="1">
        <v>20</v>
      </c>
      <c r="H373" s="1" t="s">
        <v>4993</v>
      </c>
      <c r="I373" s="1" t="str">
        <f>VLOOKUP(G373,PRODUK_PULSA!$A$2:$B$201,2)</f>
        <v>P0000100</v>
      </c>
    </row>
    <row r="374" spans="1:9" x14ac:dyDescent="0.25">
      <c r="A374" s="1" t="s">
        <v>3475</v>
      </c>
      <c r="B374" s="11">
        <v>42688</v>
      </c>
      <c r="C374" s="12">
        <v>42833.5</v>
      </c>
      <c r="D374" s="1">
        <v>3</v>
      </c>
      <c r="E374" s="1">
        <v>22000</v>
      </c>
      <c r="F374" s="13" t="s">
        <v>938</v>
      </c>
      <c r="G374" s="1">
        <v>20</v>
      </c>
      <c r="H374" s="1" t="s">
        <v>4994</v>
      </c>
      <c r="I374" s="1" t="str">
        <f>VLOOKUP(G374,PRODUK_PULSA!$A$2:$B$201,2)</f>
        <v>P0000100</v>
      </c>
    </row>
    <row r="375" spans="1:9" x14ac:dyDescent="0.25">
      <c r="A375" s="1" t="s">
        <v>3476</v>
      </c>
      <c r="B375" s="11">
        <v>42794</v>
      </c>
      <c r="C375" s="12">
        <v>42834.5</v>
      </c>
      <c r="D375" s="1">
        <v>1</v>
      </c>
      <c r="E375" s="1">
        <v>100000</v>
      </c>
      <c r="F375" s="13" t="s">
        <v>1501</v>
      </c>
      <c r="G375" s="1">
        <v>100</v>
      </c>
      <c r="H375" s="1" t="s">
        <v>4995</v>
      </c>
      <c r="I375" s="1" t="str">
        <f>VLOOKUP(G375,PRODUK_PULSA!$A$2:$B$201,2)</f>
        <v>P0000194</v>
      </c>
    </row>
    <row r="376" spans="1:9" x14ac:dyDescent="0.25">
      <c r="A376" s="1" t="s">
        <v>3477</v>
      </c>
      <c r="B376" s="11">
        <v>42657</v>
      </c>
      <c r="C376" s="12">
        <v>42835.5</v>
      </c>
      <c r="D376" s="1">
        <v>4</v>
      </c>
      <c r="E376" s="1">
        <v>12000</v>
      </c>
      <c r="F376" s="13" t="s">
        <v>528</v>
      </c>
      <c r="G376" s="1">
        <v>10</v>
      </c>
      <c r="H376" s="1" t="s">
        <v>4996</v>
      </c>
      <c r="I376" s="1" t="str">
        <f>VLOOKUP(G376,PRODUK_PULSA!$A$2:$B$201,2)</f>
        <v>P0000003</v>
      </c>
    </row>
    <row r="377" spans="1:9" x14ac:dyDescent="0.25">
      <c r="A377" s="1" t="s">
        <v>3478</v>
      </c>
      <c r="B377" s="11">
        <v>42485</v>
      </c>
      <c r="C377" s="12">
        <v>42836.5</v>
      </c>
      <c r="D377" s="1">
        <v>1</v>
      </c>
      <c r="E377" s="1">
        <v>22000</v>
      </c>
      <c r="F377" s="13" t="s">
        <v>1833</v>
      </c>
      <c r="G377" s="1">
        <v>20</v>
      </c>
      <c r="H377" s="1" t="s">
        <v>4997</v>
      </c>
      <c r="I377" s="1" t="str">
        <f>VLOOKUP(G377,PRODUK_PULSA!$A$2:$B$201,2)</f>
        <v>P0000100</v>
      </c>
    </row>
    <row r="378" spans="1:9" x14ac:dyDescent="0.25">
      <c r="A378" s="1" t="s">
        <v>3479</v>
      </c>
      <c r="B378" s="11">
        <v>42494</v>
      </c>
      <c r="C378" s="12">
        <v>42837.5</v>
      </c>
      <c r="D378" s="1">
        <v>3</v>
      </c>
      <c r="E378" s="1">
        <v>150000</v>
      </c>
      <c r="F378" s="13" t="s">
        <v>745</v>
      </c>
      <c r="G378" s="1">
        <v>150</v>
      </c>
      <c r="H378" s="1" t="s">
        <v>4998</v>
      </c>
      <c r="I378" s="1" t="str">
        <f>VLOOKUP(G378,PRODUK_PULSA!$A$2:$B$201,2)</f>
        <v>P0000200</v>
      </c>
    </row>
    <row r="379" spans="1:9" x14ac:dyDescent="0.25">
      <c r="A379" s="1" t="s">
        <v>3480</v>
      </c>
      <c r="B379" s="11">
        <v>42823</v>
      </c>
      <c r="C379" s="12">
        <v>42838.5</v>
      </c>
      <c r="D379" s="1">
        <v>2</v>
      </c>
      <c r="E379" s="1">
        <v>100000</v>
      </c>
      <c r="F379" s="13" t="s">
        <v>1191</v>
      </c>
      <c r="G379" s="1">
        <v>100</v>
      </c>
      <c r="H379" s="1" t="s">
        <v>4999</v>
      </c>
      <c r="I379" s="1" t="str">
        <f>VLOOKUP(G379,PRODUK_PULSA!$A$2:$B$201,2)</f>
        <v>P0000194</v>
      </c>
    </row>
    <row r="380" spans="1:9" x14ac:dyDescent="0.25">
      <c r="A380" s="1" t="s">
        <v>3481</v>
      </c>
      <c r="B380" s="11">
        <v>42612</v>
      </c>
      <c r="C380" s="12">
        <v>42839.5</v>
      </c>
      <c r="D380" s="1">
        <v>1</v>
      </c>
      <c r="E380" s="1">
        <v>150000</v>
      </c>
      <c r="F380" s="13" t="s">
        <v>1461</v>
      </c>
      <c r="G380" s="1">
        <v>150</v>
      </c>
      <c r="H380" s="1" t="s">
        <v>5000</v>
      </c>
      <c r="I380" s="1" t="str">
        <f>VLOOKUP(G380,PRODUK_PULSA!$A$2:$B$201,2)</f>
        <v>P0000200</v>
      </c>
    </row>
    <row r="381" spans="1:9" x14ac:dyDescent="0.25">
      <c r="A381" s="1" t="s">
        <v>3482</v>
      </c>
      <c r="B381" s="11">
        <v>42559</v>
      </c>
      <c r="C381" s="12">
        <v>42840.5</v>
      </c>
      <c r="D381" s="1">
        <v>2</v>
      </c>
      <c r="E381" s="1">
        <v>32000</v>
      </c>
      <c r="F381" s="13" t="s">
        <v>1074</v>
      </c>
      <c r="G381" s="1">
        <v>30</v>
      </c>
      <c r="H381" s="1" t="s">
        <v>5001</v>
      </c>
      <c r="I381" s="1" t="str">
        <f>VLOOKUP(G381,PRODUK_PULSA!$A$2:$B$201,2)</f>
        <v>P0000190</v>
      </c>
    </row>
    <row r="382" spans="1:9" x14ac:dyDescent="0.25">
      <c r="A382" s="1" t="s">
        <v>3483</v>
      </c>
      <c r="B382" s="11">
        <v>42635</v>
      </c>
      <c r="C382" s="12">
        <v>42841.5</v>
      </c>
      <c r="D382" s="1">
        <v>1</v>
      </c>
      <c r="E382" s="1">
        <v>12000</v>
      </c>
      <c r="F382" s="13" t="s">
        <v>1330</v>
      </c>
      <c r="G382" s="1">
        <v>10</v>
      </c>
      <c r="H382" s="1" t="s">
        <v>5002</v>
      </c>
      <c r="I382" s="1" t="str">
        <f>VLOOKUP(G382,PRODUK_PULSA!$A$2:$B$201,2)</f>
        <v>P0000003</v>
      </c>
    </row>
    <row r="383" spans="1:9" x14ac:dyDescent="0.25">
      <c r="A383" s="1" t="s">
        <v>3484</v>
      </c>
      <c r="B383" s="11">
        <v>42609</v>
      </c>
      <c r="C383" s="12">
        <v>42842.5</v>
      </c>
      <c r="D383" s="1">
        <v>4</v>
      </c>
      <c r="E383" s="1">
        <v>150000</v>
      </c>
      <c r="F383" s="13" t="s">
        <v>855</v>
      </c>
      <c r="G383" s="1">
        <v>150</v>
      </c>
      <c r="H383" s="1" t="s">
        <v>5003</v>
      </c>
      <c r="I383" s="1" t="str">
        <f>VLOOKUP(G383,PRODUK_PULSA!$A$2:$B$201,2)</f>
        <v>P0000200</v>
      </c>
    </row>
    <row r="384" spans="1:9" x14ac:dyDescent="0.25">
      <c r="A384" s="1" t="s">
        <v>3485</v>
      </c>
      <c r="B384" s="11">
        <v>42783</v>
      </c>
      <c r="C384" s="12">
        <v>42843.5</v>
      </c>
      <c r="D384" s="1">
        <v>4</v>
      </c>
      <c r="E384" s="1">
        <v>50000</v>
      </c>
      <c r="F384" s="13" t="s">
        <v>1702</v>
      </c>
      <c r="G384" s="1">
        <v>50</v>
      </c>
      <c r="H384" s="1" t="s">
        <v>5004</v>
      </c>
      <c r="I384" s="1" t="str">
        <f>VLOOKUP(G384,PRODUK_PULSA!$A$2:$B$201,2)</f>
        <v>P0000190</v>
      </c>
    </row>
    <row r="385" spans="1:9" x14ac:dyDescent="0.25">
      <c r="A385" s="1" t="s">
        <v>3486</v>
      </c>
      <c r="B385" s="11">
        <v>42574</v>
      </c>
      <c r="C385" s="12">
        <v>42844.5</v>
      </c>
      <c r="D385" s="1">
        <v>2</v>
      </c>
      <c r="E385" s="1">
        <v>100000</v>
      </c>
      <c r="F385" s="13" t="s">
        <v>773</v>
      </c>
      <c r="G385" s="1">
        <v>100</v>
      </c>
      <c r="H385" s="1" t="s">
        <v>5005</v>
      </c>
      <c r="I385" s="1" t="str">
        <f>VLOOKUP(G385,PRODUK_PULSA!$A$2:$B$201,2)</f>
        <v>P0000194</v>
      </c>
    </row>
    <row r="386" spans="1:9" x14ac:dyDescent="0.25">
      <c r="A386" s="1" t="s">
        <v>3487</v>
      </c>
      <c r="B386" s="11">
        <v>42606</v>
      </c>
      <c r="C386" s="12">
        <v>42845.5</v>
      </c>
      <c r="D386" s="1">
        <v>1</v>
      </c>
      <c r="E386" s="1">
        <v>12000</v>
      </c>
      <c r="F386" s="13" t="s">
        <v>1425</v>
      </c>
      <c r="G386" s="1">
        <v>10</v>
      </c>
      <c r="H386" s="1" t="s">
        <v>5006</v>
      </c>
      <c r="I386" s="1" t="str">
        <f>VLOOKUP(G386,PRODUK_PULSA!$A$2:$B$201,2)</f>
        <v>P0000003</v>
      </c>
    </row>
    <row r="387" spans="1:9" x14ac:dyDescent="0.25">
      <c r="A387" s="1" t="s">
        <v>3488</v>
      </c>
      <c r="B387" s="11">
        <v>42514</v>
      </c>
      <c r="C387" s="12">
        <v>42846.5</v>
      </c>
      <c r="D387" s="1">
        <v>3</v>
      </c>
      <c r="E387" s="1">
        <v>150000</v>
      </c>
      <c r="F387" s="13" t="s">
        <v>450</v>
      </c>
      <c r="G387" s="1">
        <v>150</v>
      </c>
      <c r="H387" s="1" t="s">
        <v>5007</v>
      </c>
      <c r="I387" s="1" t="str">
        <f>VLOOKUP(G387,PRODUK_PULSA!$A$2:$B$201,2)</f>
        <v>P0000200</v>
      </c>
    </row>
    <row r="388" spans="1:9" x14ac:dyDescent="0.25">
      <c r="A388" s="1" t="s">
        <v>3489</v>
      </c>
      <c r="B388" s="11">
        <v>42743</v>
      </c>
      <c r="C388" s="12">
        <v>42847.5</v>
      </c>
      <c r="D388" s="1">
        <v>2</v>
      </c>
      <c r="E388" s="1">
        <v>150000</v>
      </c>
      <c r="F388" s="13" t="s">
        <v>1304</v>
      </c>
      <c r="G388" s="1">
        <v>150</v>
      </c>
      <c r="H388" s="1" t="s">
        <v>5008</v>
      </c>
      <c r="I388" s="1" t="str">
        <f>VLOOKUP(G388,PRODUK_PULSA!$A$2:$B$201,2)</f>
        <v>P0000200</v>
      </c>
    </row>
    <row r="389" spans="1:9" x14ac:dyDescent="0.25">
      <c r="A389" s="1" t="s">
        <v>3490</v>
      </c>
      <c r="B389" s="11">
        <v>42773</v>
      </c>
      <c r="C389" s="12">
        <v>42848.5</v>
      </c>
      <c r="D389" s="1">
        <v>3</v>
      </c>
      <c r="E389" s="1">
        <v>32000</v>
      </c>
      <c r="F389" s="13" t="s">
        <v>428</v>
      </c>
      <c r="G389" s="1">
        <v>30</v>
      </c>
      <c r="H389" s="1" t="s">
        <v>5009</v>
      </c>
      <c r="I389" s="1" t="str">
        <f>VLOOKUP(G389,PRODUK_PULSA!$A$2:$B$201,2)</f>
        <v>P0000190</v>
      </c>
    </row>
    <row r="390" spans="1:9" x14ac:dyDescent="0.25">
      <c r="A390" s="1" t="s">
        <v>3491</v>
      </c>
      <c r="B390" s="11">
        <v>42680</v>
      </c>
      <c r="C390" s="12">
        <v>42849.5</v>
      </c>
      <c r="D390" s="1">
        <v>3</v>
      </c>
      <c r="E390" s="1">
        <v>12000</v>
      </c>
      <c r="F390" s="13" t="s">
        <v>773</v>
      </c>
      <c r="G390" s="1">
        <v>10</v>
      </c>
      <c r="H390" s="1" t="s">
        <v>5010</v>
      </c>
      <c r="I390" s="1" t="str">
        <f>VLOOKUP(G390,PRODUK_PULSA!$A$2:$B$201,2)</f>
        <v>P0000003</v>
      </c>
    </row>
    <row r="391" spans="1:9" x14ac:dyDescent="0.25">
      <c r="A391" s="1" t="s">
        <v>3492</v>
      </c>
      <c r="B391" s="11">
        <v>42628</v>
      </c>
      <c r="C391" s="12">
        <v>42850.5</v>
      </c>
      <c r="D391" s="1">
        <v>4</v>
      </c>
      <c r="E391" s="1">
        <v>150000</v>
      </c>
      <c r="F391" s="13" t="s">
        <v>1860</v>
      </c>
      <c r="G391" s="1">
        <v>150</v>
      </c>
      <c r="H391" s="1" t="s">
        <v>5011</v>
      </c>
      <c r="I391" s="1" t="str">
        <f>VLOOKUP(G391,PRODUK_PULSA!$A$2:$B$201,2)</f>
        <v>P0000200</v>
      </c>
    </row>
    <row r="392" spans="1:9" x14ac:dyDescent="0.25">
      <c r="A392" s="1" t="s">
        <v>3493</v>
      </c>
      <c r="B392" s="11">
        <v>42618</v>
      </c>
      <c r="C392" s="12">
        <v>42851.5</v>
      </c>
      <c r="D392" s="1">
        <v>3</v>
      </c>
      <c r="E392" s="1">
        <v>32000</v>
      </c>
      <c r="F392" s="13" t="s">
        <v>1796</v>
      </c>
      <c r="G392" s="1">
        <v>30</v>
      </c>
      <c r="H392" s="1" t="s">
        <v>5012</v>
      </c>
      <c r="I392" s="1" t="str">
        <f>VLOOKUP(G392,PRODUK_PULSA!$A$2:$B$201,2)</f>
        <v>P0000190</v>
      </c>
    </row>
    <row r="393" spans="1:9" x14ac:dyDescent="0.25">
      <c r="A393" s="1" t="s">
        <v>3494</v>
      </c>
      <c r="B393" s="11">
        <v>42699</v>
      </c>
      <c r="C393" s="12">
        <v>42852.5</v>
      </c>
      <c r="D393" s="1">
        <v>1</v>
      </c>
      <c r="E393" s="1">
        <v>150000</v>
      </c>
      <c r="F393" s="13" t="s">
        <v>886</v>
      </c>
      <c r="G393" s="1">
        <v>150</v>
      </c>
      <c r="H393" s="1" t="s">
        <v>5013</v>
      </c>
      <c r="I393" s="1" t="str">
        <f>VLOOKUP(G393,PRODUK_PULSA!$A$2:$B$201,2)</f>
        <v>P0000200</v>
      </c>
    </row>
    <row r="394" spans="1:9" x14ac:dyDescent="0.25">
      <c r="A394" s="1" t="s">
        <v>3495</v>
      </c>
      <c r="B394" s="11">
        <v>42548</v>
      </c>
      <c r="C394" s="12">
        <v>42853.5</v>
      </c>
      <c r="D394" s="1">
        <v>2</v>
      </c>
      <c r="E394" s="1">
        <v>50000</v>
      </c>
      <c r="F394" s="13" t="s">
        <v>542</v>
      </c>
      <c r="G394" s="1">
        <v>50</v>
      </c>
      <c r="H394" s="1" t="s">
        <v>5014</v>
      </c>
      <c r="I394" s="1" t="str">
        <f>VLOOKUP(G394,PRODUK_PULSA!$A$2:$B$201,2)</f>
        <v>P0000190</v>
      </c>
    </row>
    <row r="395" spans="1:9" x14ac:dyDescent="0.25">
      <c r="A395" s="1" t="s">
        <v>3496</v>
      </c>
      <c r="B395" s="11">
        <v>42501</v>
      </c>
      <c r="C395" s="12">
        <v>42854.5</v>
      </c>
      <c r="D395" s="1">
        <v>2</v>
      </c>
      <c r="E395" s="1">
        <v>150000</v>
      </c>
      <c r="F395" s="13" t="s">
        <v>1533</v>
      </c>
      <c r="G395" s="1">
        <v>150</v>
      </c>
      <c r="H395" s="1" t="s">
        <v>5015</v>
      </c>
      <c r="I395" s="1" t="str">
        <f>VLOOKUP(G395,PRODUK_PULSA!$A$2:$B$201,2)</f>
        <v>P0000200</v>
      </c>
    </row>
    <row r="396" spans="1:9" x14ac:dyDescent="0.25">
      <c r="A396" s="1" t="s">
        <v>3497</v>
      </c>
      <c r="B396" s="11">
        <v>42626</v>
      </c>
      <c r="C396" s="12">
        <v>42855.5</v>
      </c>
      <c r="D396" s="1">
        <v>3</v>
      </c>
      <c r="E396" s="1">
        <v>22000</v>
      </c>
      <c r="F396" s="13" t="s">
        <v>1011</v>
      </c>
      <c r="G396" s="1">
        <v>20</v>
      </c>
      <c r="H396" s="1" t="s">
        <v>5016</v>
      </c>
      <c r="I396" s="1" t="str">
        <f>VLOOKUP(G396,PRODUK_PULSA!$A$2:$B$201,2)</f>
        <v>P0000100</v>
      </c>
    </row>
    <row r="397" spans="1:9" x14ac:dyDescent="0.25">
      <c r="A397" s="1" t="s">
        <v>3498</v>
      </c>
      <c r="B397" s="11">
        <v>42721</v>
      </c>
      <c r="C397" s="12">
        <v>42856.5</v>
      </c>
      <c r="D397" s="1">
        <v>2</v>
      </c>
      <c r="E397" s="1">
        <v>22000</v>
      </c>
      <c r="F397" s="13" t="s">
        <v>631</v>
      </c>
      <c r="G397" s="1">
        <v>20</v>
      </c>
      <c r="H397" s="1" t="s">
        <v>5017</v>
      </c>
      <c r="I397" s="1" t="str">
        <f>VLOOKUP(G397,PRODUK_PULSA!$A$2:$B$201,2)</f>
        <v>P0000100</v>
      </c>
    </row>
    <row r="398" spans="1:9" x14ac:dyDescent="0.25">
      <c r="A398" s="1" t="s">
        <v>3499</v>
      </c>
      <c r="B398" s="11">
        <v>42608</v>
      </c>
      <c r="C398" s="12">
        <v>42857.5</v>
      </c>
      <c r="D398" s="1">
        <v>2</v>
      </c>
      <c r="E398" s="1">
        <v>12000</v>
      </c>
      <c r="F398" s="13" t="s">
        <v>314</v>
      </c>
      <c r="G398" s="1">
        <v>10</v>
      </c>
      <c r="H398" s="1" t="s">
        <v>5018</v>
      </c>
      <c r="I398" s="1" t="str">
        <f>VLOOKUP(G398,PRODUK_PULSA!$A$2:$B$201,2)</f>
        <v>P0000003</v>
      </c>
    </row>
    <row r="399" spans="1:9" x14ac:dyDescent="0.25">
      <c r="A399" s="1" t="s">
        <v>3500</v>
      </c>
      <c r="B399" s="11">
        <v>42552</v>
      </c>
      <c r="C399" s="12">
        <v>42858.5</v>
      </c>
      <c r="D399" s="1">
        <v>2</v>
      </c>
      <c r="E399" s="1">
        <v>22000</v>
      </c>
      <c r="F399" s="13" t="s">
        <v>1591</v>
      </c>
      <c r="G399" s="1">
        <v>20</v>
      </c>
      <c r="H399" s="1" t="s">
        <v>5019</v>
      </c>
      <c r="I399" s="1" t="str">
        <f>VLOOKUP(G399,PRODUK_PULSA!$A$2:$B$201,2)</f>
        <v>P0000100</v>
      </c>
    </row>
    <row r="400" spans="1:9" x14ac:dyDescent="0.25">
      <c r="A400" s="1" t="s">
        <v>3501</v>
      </c>
      <c r="B400" s="11">
        <v>42634</v>
      </c>
      <c r="C400" s="12">
        <v>42859.5</v>
      </c>
      <c r="D400" s="1">
        <v>3</v>
      </c>
      <c r="E400" s="1">
        <v>22000</v>
      </c>
      <c r="F400" s="13" t="s">
        <v>1815</v>
      </c>
      <c r="G400" s="1">
        <v>20</v>
      </c>
      <c r="H400" s="1" t="s">
        <v>5020</v>
      </c>
      <c r="I400" s="1" t="str">
        <f>VLOOKUP(G400,PRODUK_PULSA!$A$2:$B$201,2)</f>
        <v>P0000100</v>
      </c>
    </row>
    <row r="401" spans="1:9" x14ac:dyDescent="0.25">
      <c r="A401" s="1" t="s">
        <v>3502</v>
      </c>
      <c r="B401" s="11">
        <v>42801</v>
      </c>
      <c r="C401" s="12">
        <v>42860.5</v>
      </c>
      <c r="D401" s="1">
        <v>1</v>
      </c>
      <c r="E401" s="1">
        <v>50000</v>
      </c>
      <c r="F401" s="13" t="s">
        <v>646</v>
      </c>
      <c r="G401" s="1">
        <v>50</v>
      </c>
      <c r="H401" s="1" t="s">
        <v>5021</v>
      </c>
      <c r="I401" s="1" t="str">
        <f>VLOOKUP(G401,PRODUK_PULSA!$A$2:$B$201,2)</f>
        <v>P0000190</v>
      </c>
    </row>
    <row r="402" spans="1:9" x14ac:dyDescent="0.25">
      <c r="A402" s="1" t="s">
        <v>3503</v>
      </c>
      <c r="B402" s="11">
        <v>42725</v>
      </c>
      <c r="C402" s="12">
        <v>42861.5</v>
      </c>
      <c r="D402" s="1">
        <v>2</v>
      </c>
      <c r="E402" s="1">
        <v>100000</v>
      </c>
      <c r="F402" s="13" t="s">
        <v>1161</v>
      </c>
      <c r="G402" s="1">
        <v>100</v>
      </c>
      <c r="H402" s="1" t="s">
        <v>5022</v>
      </c>
      <c r="I402" s="1" t="str">
        <f>VLOOKUP(G402,PRODUK_PULSA!$A$2:$B$201,2)</f>
        <v>P0000194</v>
      </c>
    </row>
    <row r="403" spans="1:9" x14ac:dyDescent="0.25">
      <c r="A403" s="1" t="s">
        <v>3504</v>
      </c>
      <c r="B403" s="11">
        <v>42568</v>
      </c>
      <c r="C403" s="12">
        <v>42862.5</v>
      </c>
      <c r="D403" s="1">
        <v>4</v>
      </c>
      <c r="E403" s="1">
        <v>22000</v>
      </c>
      <c r="F403" s="13" t="s">
        <v>396</v>
      </c>
      <c r="G403" s="1">
        <v>20</v>
      </c>
      <c r="H403" s="1" t="s">
        <v>5023</v>
      </c>
      <c r="I403" s="1" t="str">
        <f>VLOOKUP(G403,PRODUK_PULSA!$A$2:$B$201,2)</f>
        <v>P0000100</v>
      </c>
    </row>
    <row r="404" spans="1:9" x14ac:dyDescent="0.25">
      <c r="A404" s="1" t="s">
        <v>3505</v>
      </c>
      <c r="B404" s="11">
        <v>42482</v>
      </c>
      <c r="C404" s="12">
        <v>42863.5</v>
      </c>
      <c r="D404" s="1">
        <v>4</v>
      </c>
      <c r="E404" s="1">
        <v>32000</v>
      </c>
      <c r="F404" s="13" t="s">
        <v>488</v>
      </c>
      <c r="G404" s="1">
        <v>30</v>
      </c>
      <c r="H404" s="1" t="s">
        <v>5024</v>
      </c>
      <c r="I404" s="1" t="str">
        <f>VLOOKUP(G404,PRODUK_PULSA!$A$2:$B$201,2)</f>
        <v>P0000190</v>
      </c>
    </row>
    <row r="405" spans="1:9" x14ac:dyDescent="0.25">
      <c r="A405" s="1" t="s">
        <v>3506</v>
      </c>
      <c r="B405" s="11">
        <v>42729</v>
      </c>
      <c r="C405" s="12">
        <v>42864.5</v>
      </c>
      <c r="D405" s="1">
        <v>2</v>
      </c>
      <c r="E405" s="1">
        <v>22000</v>
      </c>
      <c r="F405" s="13" t="s">
        <v>1756</v>
      </c>
      <c r="G405" s="1">
        <v>20</v>
      </c>
      <c r="H405" s="1" t="s">
        <v>5025</v>
      </c>
      <c r="I405" s="1" t="str">
        <f>VLOOKUP(G405,PRODUK_PULSA!$A$2:$B$201,2)</f>
        <v>P0000100</v>
      </c>
    </row>
    <row r="406" spans="1:9" x14ac:dyDescent="0.25">
      <c r="A406" s="1" t="s">
        <v>3507</v>
      </c>
      <c r="B406" s="11">
        <v>42777</v>
      </c>
      <c r="C406" s="12">
        <v>42865.5</v>
      </c>
      <c r="D406" s="1">
        <v>2</v>
      </c>
      <c r="E406" s="1">
        <v>22000</v>
      </c>
      <c r="F406" s="13" t="s">
        <v>1792</v>
      </c>
      <c r="G406" s="1">
        <v>20</v>
      </c>
      <c r="H406" s="1" t="s">
        <v>5026</v>
      </c>
      <c r="I406" s="1" t="str">
        <f>VLOOKUP(G406,PRODUK_PULSA!$A$2:$B$201,2)</f>
        <v>P0000100</v>
      </c>
    </row>
    <row r="407" spans="1:9" x14ac:dyDescent="0.25">
      <c r="A407" s="1" t="s">
        <v>3508</v>
      </c>
      <c r="B407" s="11">
        <v>42831</v>
      </c>
      <c r="C407" s="12">
        <v>42866.5</v>
      </c>
      <c r="D407" s="1">
        <v>4</v>
      </c>
      <c r="E407" s="1">
        <v>12000</v>
      </c>
      <c r="F407" s="13" t="s">
        <v>318</v>
      </c>
      <c r="G407" s="1">
        <v>10</v>
      </c>
      <c r="H407" s="1" t="s">
        <v>5027</v>
      </c>
      <c r="I407" s="1" t="str">
        <f>VLOOKUP(G407,PRODUK_PULSA!$A$2:$B$201,2)</f>
        <v>P0000003</v>
      </c>
    </row>
    <row r="408" spans="1:9" x14ac:dyDescent="0.25">
      <c r="A408" s="1" t="s">
        <v>3509</v>
      </c>
      <c r="B408" s="11">
        <v>42760</v>
      </c>
      <c r="C408" s="12">
        <v>42867.5</v>
      </c>
      <c r="D408" s="1">
        <v>3</v>
      </c>
      <c r="E408" s="1">
        <v>22000</v>
      </c>
      <c r="F408" s="13" t="s">
        <v>1824</v>
      </c>
      <c r="G408" s="1">
        <v>20</v>
      </c>
      <c r="H408" s="1" t="s">
        <v>5028</v>
      </c>
      <c r="I408" s="1" t="str">
        <f>VLOOKUP(G408,PRODUK_PULSA!$A$2:$B$201,2)</f>
        <v>P0000100</v>
      </c>
    </row>
    <row r="409" spans="1:9" x14ac:dyDescent="0.25">
      <c r="A409" s="1" t="s">
        <v>3510</v>
      </c>
      <c r="B409" s="11">
        <v>42760</v>
      </c>
      <c r="C409" s="12">
        <v>42868.5</v>
      </c>
      <c r="D409" s="1">
        <v>1</v>
      </c>
      <c r="E409" s="1">
        <v>32000</v>
      </c>
      <c r="F409" s="13" t="s">
        <v>1044</v>
      </c>
      <c r="G409" s="1">
        <v>30</v>
      </c>
      <c r="H409" s="1" t="s">
        <v>5029</v>
      </c>
      <c r="I409" s="1" t="str">
        <f>VLOOKUP(G409,PRODUK_PULSA!$A$2:$B$201,2)</f>
        <v>P0000190</v>
      </c>
    </row>
    <row r="410" spans="1:9" x14ac:dyDescent="0.25">
      <c r="A410" s="1" t="s">
        <v>3511</v>
      </c>
      <c r="B410" s="11">
        <v>42527</v>
      </c>
      <c r="C410" s="12">
        <v>42869.5</v>
      </c>
      <c r="D410" s="1">
        <v>3</v>
      </c>
      <c r="E410" s="1">
        <v>12000</v>
      </c>
      <c r="F410" s="13" t="s">
        <v>1044</v>
      </c>
      <c r="G410" s="1">
        <v>10</v>
      </c>
      <c r="H410" s="1" t="s">
        <v>5030</v>
      </c>
      <c r="I410" s="1" t="str">
        <f>VLOOKUP(G410,PRODUK_PULSA!$A$2:$B$201,2)</f>
        <v>P0000003</v>
      </c>
    </row>
    <row r="411" spans="1:9" x14ac:dyDescent="0.25">
      <c r="A411" s="1" t="s">
        <v>3512</v>
      </c>
      <c r="B411" s="11">
        <v>42529</v>
      </c>
      <c r="C411" s="12">
        <v>42870.5</v>
      </c>
      <c r="D411" s="1">
        <v>1</v>
      </c>
      <c r="E411" s="1">
        <v>50000</v>
      </c>
      <c r="F411" s="13" t="s">
        <v>318</v>
      </c>
      <c r="G411" s="1">
        <v>50</v>
      </c>
      <c r="H411" s="1" t="s">
        <v>5031</v>
      </c>
      <c r="I411" s="1" t="str">
        <f>VLOOKUP(G411,PRODUK_PULSA!$A$2:$B$201,2)</f>
        <v>P0000190</v>
      </c>
    </row>
    <row r="412" spans="1:9" x14ac:dyDescent="0.25">
      <c r="A412" s="1" t="s">
        <v>3513</v>
      </c>
      <c r="B412" s="11">
        <v>42638</v>
      </c>
      <c r="C412" s="12">
        <v>42871.5</v>
      </c>
      <c r="D412" s="1">
        <v>4</v>
      </c>
      <c r="E412" s="1">
        <v>150000</v>
      </c>
      <c r="F412" s="13" t="s">
        <v>374</v>
      </c>
      <c r="G412" s="1">
        <v>150</v>
      </c>
      <c r="H412" s="1" t="s">
        <v>5032</v>
      </c>
      <c r="I412" s="1" t="str">
        <f>VLOOKUP(G412,PRODUK_PULSA!$A$2:$B$201,2)</f>
        <v>P0000200</v>
      </c>
    </row>
    <row r="413" spans="1:9" x14ac:dyDescent="0.25">
      <c r="A413" s="1" t="s">
        <v>3514</v>
      </c>
      <c r="B413" s="11">
        <v>42836</v>
      </c>
      <c r="C413" s="12">
        <v>42872.5</v>
      </c>
      <c r="D413" s="1">
        <v>3</v>
      </c>
      <c r="E413" s="1">
        <v>22000</v>
      </c>
      <c r="F413" s="13" t="s">
        <v>820</v>
      </c>
      <c r="G413" s="1">
        <v>20</v>
      </c>
      <c r="H413" s="1" t="s">
        <v>5033</v>
      </c>
      <c r="I413" s="1" t="str">
        <f>VLOOKUP(G413,PRODUK_PULSA!$A$2:$B$201,2)</f>
        <v>P0000100</v>
      </c>
    </row>
    <row r="414" spans="1:9" x14ac:dyDescent="0.25">
      <c r="A414" s="1" t="s">
        <v>3515</v>
      </c>
      <c r="B414" s="11">
        <v>42714</v>
      </c>
      <c r="C414" s="12">
        <v>42873.5</v>
      </c>
      <c r="D414" s="1">
        <v>3</v>
      </c>
      <c r="E414" s="1">
        <v>150000</v>
      </c>
      <c r="F414" s="13" t="s">
        <v>1099</v>
      </c>
      <c r="G414" s="1">
        <v>150</v>
      </c>
      <c r="H414" s="1" t="s">
        <v>5034</v>
      </c>
      <c r="I414" s="1" t="str">
        <f>VLOOKUP(G414,PRODUK_PULSA!$A$2:$B$201,2)</f>
        <v>P0000200</v>
      </c>
    </row>
    <row r="415" spans="1:9" x14ac:dyDescent="0.25">
      <c r="A415" s="1" t="s">
        <v>3516</v>
      </c>
      <c r="B415" s="11">
        <v>42621</v>
      </c>
      <c r="C415" s="12">
        <v>42874.5</v>
      </c>
      <c r="D415" s="1">
        <v>2</v>
      </c>
      <c r="E415" s="1">
        <v>150000</v>
      </c>
      <c r="F415" s="13" t="s">
        <v>5765</v>
      </c>
      <c r="G415" s="1">
        <v>150</v>
      </c>
      <c r="H415" s="1" t="s">
        <v>5035</v>
      </c>
      <c r="I415" s="1" t="str">
        <f>VLOOKUP(G415,PRODUK_PULSA!$A$2:$B$201,2)</f>
        <v>P0000200</v>
      </c>
    </row>
    <row r="416" spans="1:9" x14ac:dyDescent="0.25">
      <c r="A416" s="1" t="s">
        <v>3517</v>
      </c>
      <c r="B416" s="11">
        <v>42542</v>
      </c>
      <c r="C416" s="12">
        <v>42875.5</v>
      </c>
      <c r="D416" s="1">
        <v>4</v>
      </c>
      <c r="E416" s="1">
        <v>50000</v>
      </c>
      <c r="F416" s="13" t="s">
        <v>1599</v>
      </c>
      <c r="G416" s="1">
        <v>50</v>
      </c>
      <c r="H416" s="1" t="s">
        <v>5036</v>
      </c>
      <c r="I416" s="1" t="str">
        <f>VLOOKUP(G416,PRODUK_PULSA!$A$2:$B$201,2)</f>
        <v>P0000190</v>
      </c>
    </row>
    <row r="417" spans="1:9" x14ac:dyDescent="0.25">
      <c r="A417" s="1" t="s">
        <v>3518</v>
      </c>
      <c r="B417" s="11">
        <v>42787</v>
      </c>
      <c r="C417" s="12">
        <v>42876.5</v>
      </c>
      <c r="D417" s="1">
        <v>4</v>
      </c>
      <c r="E417" s="1">
        <v>100000</v>
      </c>
      <c r="F417" s="13" t="s">
        <v>1587</v>
      </c>
      <c r="G417" s="1">
        <v>100</v>
      </c>
      <c r="H417" s="1" t="s">
        <v>5037</v>
      </c>
      <c r="I417" s="1" t="str">
        <f>VLOOKUP(G417,PRODUK_PULSA!$A$2:$B$201,2)</f>
        <v>P0000194</v>
      </c>
    </row>
    <row r="418" spans="1:9" x14ac:dyDescent="0.25">
      <c r="A418" s="1" t="s">
        <v>3519</v>
      </c>
      <c r="B418" s="11">
        <v>42639</v>
      </c>
      <c r="C418" s="12">
        <v>42877.5</v>
      </c>
      <c r="D418" s="1">
        <v>1</v>
      </c>
      <c r="E418" s="1">
        <v>50000</v>
      </c>
      <c r="F418" s="13" t="s">
        <v>327</v>
      </c>
      <c r="G418" s="1">
        <v>50</v>
      </c>
      <c r="H418" s="1" t="s">
        <v>5038</v>
      </c>
      <c r="I418" s="1" t="str">
        <f>VLOOKUP(G418,PRODUK_PULSA!$A$2:$B$201,2)</f>
        <v>P0000190</v>
      </c>
    </row>
    <row r="419" spans="1:9" x14ac:dyDescent="0.25">
      <c r="A419" s="1" t="s">
        <v>3520</v>
      </c>
      <c r="B419" s="11">
        <v>42565</v>
      </c>
      <c r="C419" s="12">
        <v>42878.5</v>
      </c>
      <c r="D419" s="1">
        <v>1</v>
      </c>
      <c r="E419" s="1">
        <v>22000</v>
      </c>
      <c r="F419" s="13" t="s">
        <v>1218</v>
      </c>
      <c r="G419" s="1">
        <v>20</v>
      </c>
      <c r="H419" s="1" t="s">
        <v>5039</v>
      </c>
      <c r="I419" s="1" t="str">
        <f>VLOOKUP(G419,PRODUK_PULSA!$A$2:$B$201,2)</f>
        <v>P0000100</v>
      </c>
    </row>
    <row r="420" spans="1:9" x14ac:dyDescent="0.25">
      <c r="A420" s="1" t="s">
        <v>3521</v>
      </c>
      <c r="B420" s="11">
        <v>42712</v>
      </c>
      <c r="C420" s="12">
        <v>42879.5</v>
      </c>
      <c r="D420" s="1">
        <v>3</v>
      </c>
      <c r="E420" s="1">
        <v>100000</v>
      </c>
      <c r="F420" s="13" t="s">
        <v>786</v>
      </c>
      <c r="G420" s="1">
        <v>100</v>
      </c>
      <c r="H420" s="1" t="s">
        <v>5040</v>
      </c>
      <c r="I420" s="1" t="str">
        <f>VLOOKUP(G420,PRODUK_PULSA!$A$2:$B$201,2)</f>
        <v>P0000194</v>
      </c>
    </row>
    <row r="421" spans="1:9" x14ac:dyDescent="0.25">
      <c r="A421" s="1" t="s">
        <v>3522</v>
      </c>
      <c r="B421" s="11">
        <v>42543</v>
      </c>
      <c r="C421" s="12">
        <v>42880.5</v>
      </c>
      <c r="D421" s="1">
        <v>3</v>
      </c>
      <c r="E421" s="1">
        <v>32000</v>
      </c>
      <c r="F421" s="13" t="s">
        <v>1725</v>
      </c>
      <c r="G421" s="1">
        <v>30</v>
      </c>
      <c r="H421" s="1" t="s">
        <v>5041</v>
      </c>
      <c r="I421" s="1" t="str">
        <f>VLOOKUP(G421,PRODUK_PULSA!$A$2:$B$201,2)</f>
        <v>P0000190</v>
      </c>
    </row>
    <row r="422" spans="1:9" x14ac:dyDescent="0.25">
      <c r="A422" s="1" t="s">
        <v>3523</v>
      </c>
      <c r="B422" s="11">
        <v>42711</v>
      </c>
      <c r="C422" s="12">
        <v>42881.5</v>
      </c>
      <c r="D422" s="1">
        <v>3</v>
      </c>
      <c r="E422" s="1">
        <v>50000</v>
      </c>
      <c r="F422" s="13" t="s">
        <v>860</v>
      </c>
      <c r="G422" s="1">
        <v>50</v>
      </c>
      <c r="H422" s="1" t="s">
        <v>5042</v>
      </c>
      <c r="I422" s="1" t="str">
        <f>VLOOKUP(G422,PRODUK_PULSA!$A$2:$B$201,2)</f>
        <v>P0000190</v>
      </c>
    </row>
    <row r="423" spans="1:9" x14ac:dyDescent="0.25">
      <c r="A423" s="1" t="s">
        <v>3524</v>
      </c>
      <c r="B423" s="11">
        <v>42471</v>
      </c>
      <c r="C423" s="12">
        <v>42882.5</v>
      </c>
      <c r="D423" s="1">
        <v>2</v>
      </c>
      <c r="E423" s="1">
        <v>100000</v>
      </c>
      <c r="F423" s="13" t="s">
        <v>1833</v>
      </c>
      <c r="G423" s="1">
        <v>100</v>
      </c>
      <c r="H423" s="1" t="s">
        <v>5043</v>
      </c>
      <c r="I423" s="1" t="str">
        <f>VLOOKUP(G423,PRODUK_PULSA!$A$2:$B$201,2)</f>
        <v>P0000194</v>
      </c>
    </row>
    <row r="424" spans="1:9" x14ac:dyDescent="0.25">
      <c r="A424" s="1" t="s">
        <v>3525</v>
      </c>
      <c r="B424" s="11">
        <v>42788</v>
      </c>
      <c r="C424" s="12">
        <v>42883.5</v>
      </c>
      <c r="D424" s="1">
        <v>3</v>
      </c>
      <c r="E424" s="1">
        <v>32000</v>
      </c>
      <c r="F424" s="13" t="s">
        <v>537</v>
      </c>
      <c r="G424" s="1">
        <v>30</v>
      </c>
      <c r="H424" s="1" t="s">
        <v>5044</v>
      </c>
      <c r="I424" s="1" t="str">
        <f>VLOOKUP(G424,PRODUK_PULSA!$A$2:$B$201,2)</f>
        <v>P0000190</v>
      </c>
    </row>
    <row r="425" spans="1:9" x14ac:dyDescent="0.25">
      <c r="A425" s="1" t="s">
        <v>3526</v>
      </c>
      <c r="B425" s="11">
        <v>42838</v>
      </c>
      <c r="C425" s="12">
        <v>42884.5</v>
      </c>
      <c r="D425" s="1">
        <v>1</v>
      </c>
      <c r="E425" s="1">
        <v>12000</v>
      </c>
      <c r="F425" s="13" t="s">
        <v>946</v>
      </c>
      <c r="G425" s="1">
        <v>10</v>
      </c>
      <c r="H425" s="1" t="s">
        <v>5045</v>
      </c>
      <c r="I425" s="1" t="str">
        <f>VLOOKUP(G425,PRODUK_PULSA!$A$2:$B$201,2)</f>
        <v>P0000003</v>
      </c>
    </row>
    <row r="426" spans="1:9" x14ac:dyDescent="0.25">
      <c r="A426" s="1" t="s">
        <v>3527</v>
      </c>
      <c r="B426" s="11">
        <v>42679</v>
      </c>
      <c r="C426" s="12">
        <v>42885.5</v>
      </c>
      <c r="D426" s="1">
        <v>4</v>
      </c>
      <c r="E426" s="1">
        <v>50000</v>
      </c>
      <c r="F426" s="13" t="s">
        <v>613</v>
      </c>
      <c r="G426" s="1">
        <v>50</v>
      </c>
      <c r="H426" s="1" t="s">
        <v>5046</v>
      </c>
      <c r="I426" s="1" t="str">
        <f>VLOOKUP(G426,PRODUK_PULSA!$A$2:$B$201,2)</f>
        <v>P0000190</v>
      </c>
    </row>
    <row r="427" spans="1:9" x14ac:dyDescent="0.25">
      <c r="A427" s="1" t="s">
        <v>3528</v>
      </c>
      <c r="B427" s="11">
        <v>42753</v>
      </c>
      <c r="C427" s="12">
        <v>42886.5</v>
      </c>
      <c r="D427" s="1">
        <v>3</v>
      </c>
      <c r="E427" s="1">
        <v>50000</v>
      </c>
      <c r="F427" s="13" t="s">
        <v>1702</v>
      </c>
      <c r="G427" s="1">
        <v>50</v>
      </c>
      <c r="H427" s="1" t="s">
        <v>5047</v>
      </c>
      <c r="I427" s="1" t="str">
        <f>VLOOKUP(G427,PRODUK_PULSA!$A$2:$B$201,2)</f>
        <v>P0000190</v>
      </c>
    </row>
    <row r="428" spans="1:9" x14ac:dyDescent="0.25">
      <c r="A428" s="1" t="s">
        <v>3529</v>
      </c>
      <c r="B428" s="11">
        <v>42737</v>
      </c>
      <c r="C428" s="12">
        <v>42887.5</v>
      </c>
      <c r="D428" s="1">
        <v>1</v>
      </c>
      <c r="E428" s="1">
        <v>22000</v>
      </c>
      <c r="F428" s="13" t="s">
        <v>1409</v>
      </c>
      <c r="G428" s="1">
        <v>20</v>
      </c>
      <c r="H428" s="1" t="s">
        <v>5048</v>
      </c>
      <c r="I428" s="1" t="str">
        <f>VLOOKUP(G428,PRODUK_PULSA!$A$2:$B$201,2)</f>
        <v>P0000100</v>
      </c>
    </row>
    <row r="429" spans="1:9" x14ac:dyDescent="0.25">
      <c r="A429" s="1" t="s">
        <v>3530</v>
      </c>
      <c r="B429" s="11">
        <v>42710</v>
      </c>
      <c r="C429" s="12">
        <v>42888.5</v>
      </c>
      <c r="D429" s="1">
        <v>4</v>
      </c>
      <c r="E429" s="1">
        <v>32000</v>
      </c>
      <c r="F429" s="13" t="s">
        <v>631</v>
      </c>
      <c r="G429" s="1">
        <v>30</v>
      </c>
      <c r="H429" s="1" t="s">
        <v>5049</v>
      </c>
      <c r="I429" s="1" t="str">
        <f>VLOOKUP(G429,PRODUK_PULSA!$A$2:$B$201,2)</f>
        <v>P0000190</v>
      </c>
    </row>
    <row r="430" spans="1:9" x14ac:dyDescent="0.25">
      <c r="A430" s="1" t="s">
        <v>3531</v>
      </c>
      <c r="B430" s="11">
        <v>42757</v>
      </c>
      <c r="C430" s="12">
        <v>42889.5</v>
      </c>
      <c r="D430" s="1">
        <v>1</v>
      </c>
      <c r="E430" s="1">
        <v>100000</v>
      </c>
      <c r="F430" s="13" t="s">
        <v>719</v>
      </c>
      <c r="G430" s="1">
        <v>100</v>
      </c>
      <c r="H430" s="1" t="s">
        <v>5050</v>
      </c>
      <c r="I430" s="1" t="str">
        <f>VLOOKUP(G430,PRODUK_PULSA!$A$2:$B$201,2)</f>
        <v>P0000194</v>
      </c>
    </row>
    <row r="431" spans="1:9" x14ac:dyDescent="0.25">
      <c r="A431" s="1" t="s">
        <v>3532</v>
      </c>
      <c r="B431" s="11">
        <v>42538</v>
      </c>
      <c r="C431" s="12">
        <v>42890.5</v>
      </c>
      <c r="D431" s="1">
        <v>4</v>
      </c>
      <c r="E431" s="1">
        <v>150000</v>
      </c>
      <c r="F431" s="13" t="s">
        <v>1394</v>
      </c>
      <c r="G431" s="1">
        <v>150</v>
      </c>
      <c r="H431" s="1" t="s">
        <v>5051</v>
      </c>
      <c r="I431" s="1" t="str">
        <f>VLOOKUP(G431,PRODUK_PULSA!$A$2:$B$201,2)</f>
        <v>P0000200</v>
      </c>
    </row>
    <row r="432" spans="1:9" x14ac:dyDescent="0.25">
      <c r="A432" s="1" t="s">
        <v>3533</v>
      </c>
      <c r="B432" s="11">
        <v>42736</v>
      </c>
      <c r="C432" s="12">
        <v>42891.5</v>
      </c>
      <c r="D432" s="1">
        <v>3</v>
      </c>
      <c r="E432" s="1">
        <v>50000</v>
      </c>
      <c r="F432" s="13" t="s">
        <v>510</v>
      </c>
      <c r="G432" s="1">
        <v>50</v>
      </c>
      <c r="H432" s="1" t="s">
        <v>5052</v>
      </c>
      <c r="I432" s="1" t="str">
        <f>VLOOKUP(G432,PRODUK_PULSA!$A$2:$B$201,2)</f>
        <v>P0000190</v>
      </c>
    </row>
    <row r="433" spans="1:9" x14ac:dyDescent="0.25">
      <c r="A433" s="1" t="s">
        <v>3534</v>
      </c>
      <c r="B433" s="11">
        <v>42706</v>
      </c>
      <c r="C433" s="12">
        <v>42892.5</v>
      </c>
      <c r="D433" s="1">
        <v>2</v>
      </c>
      <c r="E433" s="1">
        <v>22000</v>
      </c>
      <c r="F433" s="13" t="s">
        <v>318</v>
      </c>
      <c r="G433" s="1">
        <v>20</v>
      </c>
      <c r="H433" s="1" t="s">
        <v>5053</v>
      </c>
      <c r="I433" s="1" t="str">
        <f>VLOOKUP(G433,PRODUK_PULSA!$A$2:$B$201,2)</f>
        <v>P0000100</v>
      </c>
    </row>
    <row r="434" spans="1:9" x14ac:dyDescent="0.25">
      <c r="A434" s="1" t="s">
        <v>3535</v>
      </c>
      <c r="B434" s="11">
        <v>42757</v>
      </c>
      <c r="C434" s="12">
        <v>42893.5</v>
      </c>
      <c r="D434" s="1">
        <v>2</v>
      </c>
      <c r="E434" s="1">
        <v>12000</v>
      </c>
      <c r="F434" s="13" t="s">
        <v>782</v>
      </c>
      <c r="G434" s="1">
        <v>10</v>
      </c>
      <c r="H434" s="1" t="s">
        <v>5054</v>
      </c>
      <c r="I434" s="1" t="str">
        <f>VLOOKUP(G434,PRODUK_PULSA!$A$2:$B$201,2)</f>
        <v>P0000003</v>
      </c>
    </row>
    <row r="435" spans="1:9" x14ac:dyDescent="0.25">
      <c r="A435" s="1" t="s">
        <v>3536</v>
      </c>
      <c r="B435" s="11">
        <v>42812</v>
      </c>
      <c r="C435" s="12">
        <v>42894.5</v>
      </c>
      <c r="D435" s="1">
        <v>3</v>
      </c>
      <c r="E435" s="1">
        <v>32000</v>
      </c>
      <c r="F435" s="13" t="s">
        <v>918</v>
      </c>
      <c r="G435" s="1">
        <v>30</v>
      </c>
      <c r="H435" s="1" t="s">
        <v>5055</v>
      </c>
      <c r="I435" s="1" t="str">
        <f>VLOOKUP(G435,PRODUK_PULSA!$A$2:$B$201,2)</f>
        <v>P0000190</v>
      </c>
    </row>
    <row r="436" spans="1:9" x14ac:dyDescent="0.25">
      <c r="A436" s="1" t="s">
        <v>3537</v>
      </c>
      <c r="B436" s="11">
        <v>42564</v>
      </c>
      <c r="C436" s="12">
        <v>42895.5</v>
      </c>
      <c r="D436" s="1">
        <v>2</v>
      </c>
      <c r="E436" s="1">
        <v>100000</v>
      </c>
      <c r="F436" s="13" t="s">
        <v>413</v>
      </c>
      <c r="G436" s="1">
        <v>100</v>
      </c>
      <c r="H436" s="1" t="s">
        <v>5056</v>
      </c>
      <c r="I436" s="1" t="str">
        <f>VLOOKUP(G436,PRODUK_PULSA!$A$2:$B$201,2)</f>
        <v>P0000194</v>
      </c>
    </row>
    <row r="437" spans="1:9" x14ac:dyDescent="0.25">
      <c r="A437" s="1" t="s">
        <v>3538</v>
      </c>
      <c r="B437" s="11">
        <v>42729</v>
      </c>
      <c r="C437" s="12">
        <v>42896.5</v>
      </c>
      <c r="D437" s="1">
        <v>1</v>
      </c>
      <c r="E437" s="1">
        <v>32000</v>
      </c>
      <c r="F437" s="13" t="s">
        <v>1752</v>
      </c>
      <c r="G437" s="1">
        <v>30</v>
      </c>
      <c r="H437" s="1" t="s">
        <v>5057</v>
      </c>
      <c r="I437" s="1" t="str">
        <f>VLOOKUP(G437,PRODUK_PULSA!$A$2:$B$201,2)</f>
        <v>P0000190</v>
      </c>
    </row>
    <row r="438" spans="1:9" x14ac:dyDescent="0.25">
      <c r="A438" s="1" t="s">
        <v>3539</v>
      </c>
      <c r="B438" s="11">
        <v>42749</v>
      </c>
      <c r="C438" s="12">
        <v>42897.5</v>
      </c>
      <c r="D438" s="1">
        <v>3</v>
      </c>
      <c r="E438" s="1">
        <v>22000</v>
      </c>
      <c r="F438" s="13" t="s">
        <v>891</v>
      </c>
      <c r="G438" s="1">
        <v>20</v>
      </c>
      <c r="H438" s="1" t="s">
        <v>5058</v>
      </c>
      <c r="I438" s="1" t="str">
        <f>VLOOKUP(G438,PRODUK_PULSA!$A$2:$B$201,2)</f>
        <v>P0000100</v>
      </c>
    </row>
    <row r="439" spans="1:9" x14ac:dyDescent="0.25">
      <c r="A439" s="1" t="s">
        <v>3540</v>
      </c>
      <c r="B439" s="11">
        <v>42835</v>
      </c>
      <c r="C439" s="12">
        <v>42898.5</v>
      </c>
      <c r="D439" s="1">
        <v>1</v>
      </c>
      <c r="E439" s="1">
        <v>50000</v>
      </c>
      <c r="F439" s="13" t="s">
        <v>1330</v>
      </c>
      <c r="G439" s="1">
        <v>50</v>
      </c>
      <c r="H439" s="1" t="s">
        <v>5059</v>
      </c>
      <c r="I439" s="1" t="str">
        <f>VLOOKUP(G439,PRODUK_PULSA!$A$2:$B$201,2)</f>
        <v>P0000190</v>
      </c>
    </row>
    <row r="440" spans="1:9" x14ac:dyDescent="0.25">
      <c r="A440" s="1" t="s">
        <v>3541</v>
      </c>
      <c r="B440" s="11">
        <v>42697</v>
      </c>
      <c r="C440" s="12">
        <v>42899.5</v>
      </c>
      <c r="D440" s="1">
        <v>4</v>
      </c>
      <c r="E440" s="1">
        <v>100000</v>
      </c>
      <c r="F440" s="13" t="s">
        <v>5764</v>
      </c>
      <c r="G440" s="1">
        <v>100</v>
      </c>
      <c r="H440" s="1" t="s">
        <v>5060</v>
      </c>
      <c r="I440" s="1" t="str">
        <f>VLOOKUP(G440,PRODUK_PULSA!$A$2:$B$201,2)</f>
        <v>P0000194</v>
      </c>
    </row>
    <row r="441" spans="1:9" x14ac:dyDescent="0.25">
      <c r="A441" s="1" t="s">
        <v>3542</v>
      </c>
      <c r="B441" s="11">
        <v>42555</v>
      </c>
      <c r="C441" s="12">
        <v>42900.5</v>
      </c>
      <c r="D441" s="1">
        <v>2</v>
      </c>
      <c r="E441" s="1">
        <v>100000</v>
      </c>
      <c r="F441" s="13" t="s">
        <v>786</v>
      </c>
      <c r="G441" s="1">
        <v>100</v>
      </c>
      <c r="H441" s="1" t="s">
        <v>5061</v>
      </c>
      <c r="I441" s="1" t="str">
        <f>VLOOKUP(G441,PRODUK_PULSA!$A$2:$B$201,2)</f>
        <v>P0000194</v>
      </c>
    </row>
    <row r="442" spans="1:9" x14ac:dyDescent="0.25">
      <c r="A442" s="1" t="s">
        <v>3543</v>
      </c>
      <c r="B442" s="11">
        <v>42506</v>
      </c>
      <c r="C442" s="12">
        <v>42901.5</v>
      </c>
      <c r="D442" s="1">
        <v>4</v>
      </c>
      <c r="E442" s="1">
        <v>12000</v>
      </c>
      <c r="F442" s="13" t="s">
        <v>824</v>
      </c>
      <c r="G442" s="1">
        <v>10</v>
      </c>
      <c r="H442" s="1" t="s">
        <v>5062</v>
      </c>
      <c r="I442" s="1" t="str">
        <f>VLOOKUP(G442,PRODUK_PULSA!$A$2:$B$201,2)</f>
        <v>P0000003</v>
      </c>
    </row>
    <row r="443" spans="1:9" x14ac:dyDescent="0.25">
      <c r="A443" s="1" t="s">
        <v>3544</v>
      </c>
      <c r="B443" s="11">
        <v>42681</v>
      </c>
      <c r="C443" s="12">
        <v>42902.5</v>
      </c>
      <c r="D443" s="1">
        <v>1</v>
      </c>
      <c r="E443" s="1">
        <v>100000</v>
      </c>
      <c r="F443" s="13" t="s">
        <v>523</v>
      </c>
      <c r="G443" s="1">
        <v>100</v>
      </c>
      <c r="H443" s="1" t="s">
        <v>5063</v>
      </c>
      <c r="I443" s="1" t="str">
        <f>VLOOKUP(G443,PRODUK_PULSA!$A$2:$B$201,2)</f>
        <v>P0000194</v>
      </c>
    </row>
    <row r="444" spans="1:9" x14ac:dyDescent="0.25">
      <c r="A444" s="1" t="s">
        <v>3545</v>
      </c>
      <c r="B444" s="11">
        <v>42744</v>
      </c>
      <c r="C444" s="12">
        <v>42903.5</v>
      </c>
      <c r="D444" s="1">
        <v>3</v>
      </c>
      <c r="E444" s="1">
        <v>50000</v>
      </c>
      <c r="F444" s="13" t="s">
        <v>882</v>
      </c>
      <c r="G444" s="1">
        <v>50</v>
      </c>
      <c r="H444" s="1" t="s">
        <v>5064</v>
      </c>
      <c r="I444" s="1" t="str">
        <f>VLOOKUP(G444,PRODUK_PULSA!$A$2:$B$201,2)</f>
        <v>P0000190</v>
      </c>
    </row>
    <row r="445" spans="1:9" x14ac:dyDescent="0.25">
      <c r="A445" s="1" t="s">
        <v>3546</v>
      </c>
      <c r="B445" s="11">
        <v>42688</v>
      </c>
      <c r="C445" s="12">
        <v>42904.5</v>
      </c>
      <c r="D445" s="1">
        <v>4</v>
      </c>
      <c r="E445" s="1">
        <v>50000</v>
      </c>
      <c r="F445" s="13" t="s">
        <v>1484</v>
      </c>
      <c r="G445" s="1">
        <v>50</v>
      </c>
      <c r="H445" s="1" t="s">
        <v>5065</v>
      </c>
      <c r="I445" s="1" t="str">
        <f>VLOOKUP(G445,PRODUK_PULSA!$A$2:$B$201,2)</f>
        <v>P0000190</v>
      </c>
    </row>
    <row r="446" spans="1:9" x14ac:dyDescent="0.25">
      <c r="A446" s="1" t="s">
        <v>3547</v>
      </c>
      <c r="B446" s="11">
        <v>42778</v>
      </c>
      <c r="C446" s="12">
        <v>42905.5</v>
      </c>
      <c r="D446" s="1">
        <v>1</v>
      </c>
      <c r="E446" s="1">
        <v>12000</v>
      </c>
      <c r="F446" s="13" t="s">
        <v>360</v>
      </c>
      <c r="G446" s="1">
        <v>10</v>
      </c>
      <c r="H446" s="1" t="s">
        <v>5066</v>
      </c>
      <c r="I446" s="1" t="str">
        <f>VLOOKUP(G446,PRODUK_PULSA!$A$2:$B$201,2)</f>
        <v>P0000003</v>
      </c>
    </row>
    <row r="447" spans="1:9" x14ac:dyDescent="0.25">
      <c r="A447" s="1" t="s">
        <v>3548</v>
      </c>
      <c r="B447" s="11">
        <v>42590</v>
      </c>
      <c r="C447" s="12">
        <v>42906.5</v>
      </c>
      <c r="D447" s="1">
        <v>2</v>
      </c>
      <c r="E447" s="1">
        <v>32000</v>
      </c>
      <c r="F447" s="13" t="s">
        <v>678</v>
      </c>
      <c r="G447" s="1">
        <v>30</v>
      </c>
      <c r="H447" s="1" t="s">
        <v>5067</v>
      </c>
      <c r="I447" s="1" t="str">
        <f>VLOOKUP(G447,PRODUK_PULSA!$A$2:$B$201,2)</f>
        <v>P0000190</v>
      </c>
    </row>
    <row r="448" spans="1:9" x14ac:dyDescent="0.25">
      <c r="A448" s="1" t="s">
        <v>3549</v>
      </c>
      <c r="B448" s="11">
        <v>42688</v>
      </c>
      <c r="C448" s="12">
        <v>42907.5</v>
      </c>
      <c r="D448" s="1">
        <v>1</v>
      </c>
      <c r="E448" s="1">
        <v>22000</v>
      </c>
      <c r="F448" s="13" t="s">
        <v>1806</v>
      </c>
      <c r="G448" s="1">
        <v>20</v>
      </c>
      <c r="H448" s="1" t="s">
        <v>5068</v>
      </c>
      <c r="I448" s="1" t="str">
        <f>VLOOKUP(G448,PRODUK_PULSA!$A$2:$B$201,2)</f>
        <v>P0000100</v>
      </c>
    </row>
    <row r="449" spans="1:9" x14ac:dyDescent="0.25">
      <c r="A449" s="1" t="s">
        <v>3550</v>
      </c>
      <c r="B449" s="11">
        <v>42614</v>
      </c>
      <c r="C449" s="12">
        <v>42908.5</v>
      </c>
      <c r="D449" s="1">
        <v>1</v>
      </c>
      <c r="E449" s="1">
        <v>150000</v>
      </c>
      <c r="F449" s="13" t="s">
        <v>886</v>
      </c>
      <c r="G449" s="1">
        <v>150</v>
      </c>
      <c r="H449" s="1" t="s">
        <v>5069</v>
      </c>
      <c r="I449" s="1" t="str">
        <f>VLOOKUP(G449,PRODUK_PULSA!$A$2:$B$201,2)</f>
        <v>P0000200</v>
      </c>
    </row>
    <row r="450" spans="1:9" x14ac:dyDescent="0.25">
      <c r="A450" s="1" t="s">
        <v>3551</v>
      </c>
      <c r="B450" s="11">
        <v>42817</v>
      </c>
      <c r="C450" s="12">
        <v>42909.5</v>
      </c>
      <c r="D450" s="1">
        <v>4</v>
      </c>
      <c r="E450" s="1">
        <v>150000</v>
      </c>
      <c r="F450" s="13" t="s">
        <v>1191</v>
      </c>
      <c r="G450" s="1">
        <v>150</v>
      </c>
      <c r="H450" s="1" t="s">
        <v>5070</v>
      </c>
      <c r="I450" s="1" t="str">
        <f>VLOOKUP(G450,PRODUK_PULSA!$A$2:$B$201,2)</f>
        <v>P0000200</v>
      </c>
    </row>
    <row r="451" spans="1:9" x14ac:dyDescent="0.25">
      <c r="A451" s="1" t="s">
        <v>3552</v>
      </c>
      <c r="B451" s="11">
        <v>42494</v>
      </c>
      <c r="C451" s="12">
        <v>42910.5</v>
      </c>
      <c r="D451" s="1">
        <v>3</v>
      </c>
      <c r="E451" s="1">
        <v>150000</v>
      </c>
      <c r="F451" s="13" t="s">
        <v>910</v>
      </c>
      <c r="G451" s="1">
        <v>150</v>
      </c>
      <c r="H451" s="1" t="s">
        <v>5071</v>
      </c>
      <c r="I451" s="1" t="str">
        <f>VLOOKUP(G451,PRODUK_PULSA!$A$2:$B$201,2)</f>
        <v>P0000200</v>
      </c>
    </row>
    <row r="452" spans="1:9" x14ac:dyDescent="0.25">
      <c r="A452" s="1" t="s">
        <v>3553</v>
      </c>
      <c r="B452" s="11">
        <v>42738</v>
      </c>
      <c r="C452" s="12">
        <v>42911.5</v>
      </c>
      <c r="D452" s="1">
        <v>1</v>
      </c>
      <c r="E452" s="1">
        <v>150000</v>
      </c>
      <c r="F452" s="13" t="s">
        <v>383</v>
      </c>
      <c r="G452" s="1">
        <v>150</v>
      </c>
      <c r="H452" s="1" t="s">
        <v>5072</v>
      </c>
      <c r="I452" s="1" t="str">
        <f>VLOOKUP(G452,PRODUK_PULSA!$A$2:$B$201,2)</f>
        <v>P0000200</v>
      </c>
    </row>
    <row r="453" spans="1:9" x14ac:dyDescent="0.25">
      <c r="A453" s="1" t="s">
        <v>3554</v>
      </c>
      <c r="B453" s="11">
        <v>42809</v>
      </c>
      <c r="C453" s="12">
        <v>42912.5</v>
      </c>
      <c r="D453" s="1">
        <v>4</v>
      </c>
      <c r="E453" s="1">
        <v>50000</v>
      </c>
      <c r="F453" s="13" t="s">
        <v>518</v>
      </c>
      <c r="G453" s="1">
        <v>50</v>
      </c>
      <c r="H453" s="1" t="s">
        <v>5073</v>
      </c>
      <c r="I453" s="1" t="str">
        <f>VLOOKUP(G453,PRODUK_PULSA!$A$2:$B$201,2)</f>
        <v>P0000190</v>
      </c>
    </row>
    <row r="454" spans="1:9" x14ac:dyDescent="0.25">
      <c r="A454" s="1" t="s">
        <v>3555</v>
      </c>
      <c r="B454" s="11">
        <v>42604</v>
      </c>
      <c r="C454" s="12">
        <v>42913.5</v>
      </c>
      <c r="D454" s="1">
        <v>3</v>
      </c>
      <c r="E454" s="1">
        <v>22000</v>
      </c>
      <c r="F454" s="13" t="s">
        <v>341</v>
      </c>
      <c r="G454" s="1">
        <v>20</v>
      </c>
      <c r="H454" s="1" t="s">
        <v>5074</v>
      </c>
      <c r="I454" s="1" t="str">
        <f>VLOOKUP(G454,PRODUK_PULSA!$A$2:$B$201,2)</f>
        <v>P0000100</v>
      </c>
    </row>
    <row r="455" spans="1:9" x14ac:dyDescent="0.25">
      <c r="A455" s="1" t="s">
        <v>3556</v>
      </c>
      <c r="B455" s="11">
        <v>42661</v>
      </c>
      <c r="C455" s="12">
        <v>42914.5</v>
      </c>
      <c r="D455" s="1">
        <v>3</v>
      </c>
      <c r="E455" s="1">
        <v>32000</v>
      </c>
      <c r="F455" s="13" t="s">
        <v>1061</v>
      </c>
      <c r="G455" s="1">
        <v>30</v>
      </c>
      <c r="H455" s="1" t="s">
        <v>5075</v>
      </c>
      <c r="I455" s="1" t="str">
        <f>VLOOKUP(G455,PRODUK_PULSA!$A$2:$B$201,2)</f>
        <v>P0000190</v>
      </c>
    </row>
    <row r="456" spans="1:9" x14ac:dyDescent="0.25">
      <c r="A456" s="1" t="s">
        <v>3557</v>
      </c>
      <c r="B456" s="11">
        <v>42774</v>
      </c>
      <c r="C456" s="12">
        <v>42915.5</v>
      </c>
      <c r="D456" s="1">
        <v>2</v>
      </c>
      <c r="E456" s="1">
        <v>100000</v>
      </c>
      <c r="F456" s="13" t="s">
        <v>1738</v>
      </c>
      <c r="G456" s="1">
        <v>100</v>
      </c>
      <c r="H456" s="1" t="s">
        <v>5076</v>
      </c>
      <c r="I456" s="1" t="str">
        <f>VLOOKUP(G456,PRODUK_PULSA!$A$2:$B$201,2)</f>
        <v>P0000194</v>
      </c>
    </row>
    <row r="457" spans="1:9" x14ac:dyDescent="0.25">
      <c r="A457" s="1" t="s">
        <v>3558</v>
      </c>
      <c r="B457" s="11">
        <v>42677</v>
      </c>
      <c r="C457" s="12">
        <v>42916.5</v>
      </c>
      <c r="D457" s="1">
        <v>1</v>
      </c>
      <c r="E457" s="1">
        <v>12000</v>
      </c>
      <c r="F457" s="13" t="s">
        <v>341</v>
      </c>
      <c r="G457" s="1">
        <v>10</v>
      </c>
      <c r="H457" s="1" t="s">
        <v>5077</v>
      </c>
      <c r="I457" s="1" t="str">
        <f>VLOOKUP(G457,PRODUK_PULSA!$A$2:$B$201,2)</f>
        <v>P0000003</v>
      </c>
    </row>
    <row r="458" spans="1:9" x14ac:dyDescent="0.25">
      <c r="A458" s="1" t="s">
        <v>3559</v>
      </c>
      <c r="B458" s="11">
        <v>42608</v>
      </c>
      <c r="C458" s="12">
        <v>42917.5</v>
      </c>
      <c r="D458" s="1">
        <v>1</v>
      </c>
      <c r="E458" s="1">
        <v>12000</v>
      </c>
      <c r="F458" s="13" t="s">
        <v>1819</v>
      </c>
      <c r="G458" s="1">
        <v>10</v>
      </c>
      <c r="H458" s="1" t="s">
        <v>5078</v>
      </c>
      <c r="I458" s="1" t="str">
        <f>VLOOKUP(G458,PRODUK_PULSA!$A$2:$B$201,2)</f>
        <v>P0000003</v>
      </c>
    </row>
    <row r="459" spans="1:9" x14ac:dyDescent="0.25">
      <c r="A459" s="1" t="s">
        <v>3560</v>
      </c>
      <c r="B459" s="11">
        <v>42487</v>
      </c>
      <c r="C459" s="12">
        <v>42918.5</v>
      </c>
      <c r="D459" s="1">
        <v>4</v>
      </c>
      <c r="E459" s="1">
        <v>22000</v>
      </c>
      <c r="F459" s="13" t="s">
        <v>432</v>
      </c>
      <c r="G459" s="1">
        <v>20</v>
      </c>
      <c r="H459" s="1" t="s">
        <v>5079</v>
      </c>
      <c r="I459" s="1" t="str">
        <f>VLOOKUP(G459,PRODUK_PULSA!$A$2:$B$201,2)</f>
        <v>P0000100</v>
      </c>
    </row>
    <row r="460" spans="1:9" x14ac:dyDescent="0.25">
      <c r="A460" s="1" t="s">
        <v>3561</v>
      </c>
      <c r="B460" s="11">
        <v>42642</v>
      </c>
      <c r="C460" s="12">
        <v>42919.5</v>
      </c>
      <c r="D460" s="1">
        <v>3</v>
      </c>
      <c r="E460" s="1">
        <v>150000</v>
      </c>
      <c r="F460" s="13" t="s">
        <v>608</v>
      </c>
      <c r="G460" s="1">
        <v>150</v>
      </c>
      <c r="H460" s="1" t="s">
        <v>5080</v>
      </c>
      <c r="I460" s="1" t="str">
        <f>VLOOKUP(G460,PRODUK_PULSA!$A$2:$B$201,2)</f>
        <v>P0000200</v>
      </c>
    </row>
    <row r="461" spans="1:9" x14ac:dyDescent="0.25">
      <c r="A461" s="1" t="s">
        <v>3562</v>
      </c>
      <c r="B461" s="11">
        <v>42787</v>
      </c>
      <c r="C461" s="12">
        <v>42920.5</v>
      </c>
      <c r="D461" s="1">
        <v>2</v>
      </c>
      <c r="E461" s="1">
        <v>12000</v>
      </c>
      <c r="F461" s="13" t="s">
        <v>314</v>
      </c>
      <c r="G461" s="1">
        <v>10</v>
      </c>
      <c r="H461" s="1" t="s">
        <v>5081</v>
      </c>
      <c r="I461" s="1" t="str">
        <f>VLOOKUP(G461,PRODUK_PULSA!$A$2:$B$201,2)</f>
        <v>P0000003</v>
      </c>
    </row>
    <row r="462" spans="1:9" x14ac:dyDescent="0.25">
      <c r="A462" s="1" t="s">
        <v>3563</v>
      </c>
      <c r="B462" s="11">
        <v>42518</v>
      </c>
      <c r="C462" s="12">
        <v>42921.5</v>
      </c>
      <c r="D462" s="1">
        <v>2</v>
      </c>
      <c r="E462" s="1">
        <v>50000</v>
      </c>
      <c r="F462" s="13" t="s">
        <v>1702</v>
      </c>
      <c r="G462" s="1">
        <v>50</v>
      </c>
      <c r="H462" s="1" t="s">
        <v>5082</v>
      </c>
      <c r="I462" s="1" t="str">
        <f>VLOOKUP(G462,PRODUK_PULSA!$A$2:$B$201,2)</f>
        <v>P0000190</v>
      </c>
    </row>
    <row r="463" spans="1:9" x14ac:dyDescent="0.25">
      <c r="A463" s="1" t="s">
        <v>3564</v>
      </c>
      <c r="B463" s="11">
        <v>42757</v>
      </c>
      <c r="C463" s="12">
        <v>42922.5</v>
      </c>
      <c r="D463" s="1">
        <v>3</v>
      </c>
      <c r="E463" s="1">
        <v>22000</v>
      </c>
      <c r="F463" s="13" t="s">
        <v>1470</v>
      </c>
      <c r="G463" s="1">
        <v>20</v>
      </c>
      <c r="H463" s="1" t="s">
        <v>5083</v>
      </c>
      <c r="I463" s="1" t="str">
        <f>VLOOKUP(G463,PRODUK_PULSA!$A$2:$B$201,2)</f>
        <v>P0000100</v>
      </c>
    </row>
    <row r="464" spans="1:9" x14ac:dyDescent="0.25">
      <c r="A464" s="1" t="s">
        <v>3565</v>
      </c>
      <c r="B464" s="11">
        <v>42561</v>
      </c>
      <c r="C464" s="12">
        <v>42923.5</v>
      </c>
      <c r="D464" s="1">
        <v>1</v>
      </c>
      <c r="E464" s="1">
        <v>12000</v>
      </c>
      <c r="F464" s="13" t="s">
        <v>1099</v>
      </c>
      <c r="G464" s="1">
        <v>10</v>
      </c>
      <c r="H464" s="1" t="s">
        <v>5084</v>
      </c>
      <c r="I464" s="1" t="str">
        <f>VLOOKUP(G464,PRODUK_PULSA!$A$2:$B$201,2)</f>
        <v>P0000003</v>
      </c>
    </row>
    <row r="465" spans="1:9" x14ac:dyDescent="0.25">
      <c r="A465" s="1" t="s">
        <v>3566</v>
      </c>
      <c r="B465" s="11">
        <v>42847</v>
      </c>
      <c r="C465" s="12">
        <v>42924.5</v>
      </c>
      <c r="D465" s="1">
        <v>2</v>
      </c>
      <c r="E465" s="1">
        <v>32000</v>
      </c>
      <c r="F465" s="13" t="s">
        <v>1132</v>
      </c>
      <c r="G465" s="1">
        <v>30</v>
      </c>
      <c r="H465" s="1" t="s">
        <v>5085</v>
      </c>
      <c r="I465" s="1" t="str">
        <f>VLOOKUP(G465,PRODUK_PULSA!$A$2:$B$201,2)</f>
        <v>P0000190</v>
      </c>
    </row>
    <row r="466" spans="1:9" x14ac:dyDescent="0.25">
      <c r="A466" s="1" t="s">
        <v>3567</v>
      </c>
      <c r="B466" s="11">
        <v>42651</v>
      </c>
      <c r="C466" s="12">
        <v>42925.5</v>
      </c>
      <c r="D466" s="1">
        <v>3</v>
      </c>
      <c r="E466" s="1">
        <v>150000</v>
      </c>
      <c r="F466" s="13" t="s">
        <v>555</v>
      </c>
      <c r="G466" s="1">
        <v>150</v>
      </c>
      <c r="H466" s="1" t="s">
        <v>5086</v>
      </c>
      <c r="I466" s="1" t="str">
        <f>VLOOKUP(G466,PRODUK_PULSA!$A$2:$B$201,2)</f>
        <v>P0000200</v>
      </c>
    </row>
    <row r="467" spans="1:9" x14ac:dyDescent="0.25">
      <c r="A467" s="1" t="s">
        <v>3568</v>
      </c>
      <c r="B467" s="11">
        <v>42606</v>
      </c>
      <c r="C467" s="12">
        <v>42926.5</v>
      </c>
      <c r="D467" s="1">
        <v>1</v>
      </c>
      <c r="E467" s="1">
        <v>100000</v>
      </c>
      <c r="F467" s="13" t="s">
        <v>960</v>
      </c>
      <c r="G467" s="1">
        <v>100</v>
      </c>
      <c r="H467" s="1" t="s">
        <v>5087</v>
      </c>
      <c r="I467" s="1" t="str">
        <f>VLOOKUP(G467,PRODUK_PULSA!$A$2:$B$201,2)</f>
        <v>P0000194</v>
      </c>
    </row>
    <row r="468" spans="1:9" x14ac:dyDescent="0.25">
      <c r="A468" s="1" t="s">
        <v>3569</v>
      </c>
      <c r="B468" s="11">
        <v>42508</v>
      </c>
      <c r="C468" s="12">
        <v>42927.5</v>
      </c>
      <c r="D468" s="1">
        <v>4</v>
      </c>
      <c r="E468" s="1">
        <v>22000</v>
      </c>
      <c r="F468" s="13" t="s">
        <v>445</v>
      </c>
      <c r="G468" s="1">
        <v>20</v>
      </c>
      <c r="H468" s="1" t="s">
        <v>5088</v>
      </c>
      <c r="I468" s="1" t="str">
        <f>VLOOKUP(G468,PRODUK_PULSA!$A$2:$B$201,2)</f>
        <v>P0000100</v>
      </c>
    </row>
    <row r="469" spans="1:9" x14ac:dyDescent="0.25">
      <c r="A469" s="1" t="s">
        <v>3570</v>
      </c>
      <c r="B469" s="11">
        <v>42715</v>
      </c>
      <c r="C469" s="12">
        <v>42928.5</v>
      </c>
      <c r="D469" s="1">
        <v>1</v>
      </c>
      <c r="E469" s="1">
        <v>50000</v>
      </c>
      <c r="F469" s="13" t="s">
        <v>855</v>
      </c>
      <c r="G469" s="1">
        <v>50</v>
      </c>
      <c r="H469" s="1" t="s">
        <v>5089</v>
      </c>
      <c r="I469" s="1" t="str">
        <f>VLOOKUP(G469,PRODUK_PULSA!$A$2:$B$201,2)</f>
        <v>P0000190</v>
      </c>
    </row>
    <row r="470" spans="1:9" x14ac:dyDescent="0.25">
      <c r="A470" s="1" t="s">
        <v>3571</v>
      </c>
      <c r="B470" s="11">
        <v>42552</v>
      </c>
      <c r="C470" s="12">
        <v>42929.5</v>
      </c>
      <c r="D470" s="1">
        <v>3</v>
      </c>
      <c r="E470" s="1">
        <v>100000</v>
      </c>
      <c r="F470" s="13" t="s">
        <v>1738</v>
      </c>
      <c r="G470" s="1">
        <v>100</v>
      </c>
      <c r="H470" s="1" t="s">
        <v>5090</v>
      </c>
      <c r="I470" s="1" t="str">
        <f>VLOOKUP(G470,PRODUK_PULSA!$A$2:$B$201,2)</f>
        <v>P0000194</v>
      </c>
    </row>
    <row r="471" spans="1:9" x14ac:dyDescent="0.25">
      <c r="A471" s="1" t="s">
        <v>3572</v>
      </c>
      <c r="B471" s="11">
        <v>42659</v>
      </c>
      <c r="C471" s="12">
        <v>42930.5</v>
      </c>
      <c r="D471" s="1">
        <v>3</v>
      </c>
      <c r="E471" s="1">
        <v>32000</v>
      </c>
      <c r="F471" s="13" t="s">
        <v>1484</v>
      </c>
      <c r="G471" s="1">
        <v>30</v>
      </c>
      <c r="H471" s="1" t="s">
        <v>5091</v>
      </c>
      <c r="I471" s="1" t="str">
        <f>VLOOKUP(G471,PRODUK_PULSA!$A$2:$B$201,2)</f>
        <v>P0000190</v>
      </c>
    </row>
    <row r="472" spans="1:9" x14ac:dyDescent="0.25">
      <c r="A472" s="1" t="s">
        <v>3573</v>
      </c>
      <c r="B472" s="11">
        <v>42787</v>
      </c>
      <c r="C472" s="12">
        <v>42931.5</v>
      </c>
      <c r="D472" s="1">
        <v>1</v>
      </c>
      <c r="E472" s="1">
        <v>22000</v>
      </c>
      <c r="F472" s="13" t="s">
        <v>473</v>
      </c>
      <c r="G472" s="1">
        <v>20</v>
      </c>
      <c r="H472" s="1" t="s">
        <v>5092</v>
      </c>
      <c r="I472" s="1" t="str">
        <f>VLOOKUP(G472,PRODUK_PULSA!$A$2:$B$201,2)</f>
        <v>P0000100</v>
      </c>
    </row>
    <row r="473" spans="1:9" x14ac:dyDescent="0.25">
      <c r="A473" s="1" t="s">
        <v>3574</v>
      </c>
      <c r="B473" s="11">
        <v>42636</v>
      </c>
      <c r="C473" s="12">
        <v>42932.5</v>
      </c>
      <c r="D473" s="1">
        <v>1</v>
      </c>
      <c r="E473" s="1">
        <v>22000</v>
      </c>
      <c r="F473" s="13" t="s">
        <v>413</v>
      </c>
      <c r="G473" s="1">
        <v>20</v>
      </c>
      <c r="H473" s="1" t="s">
        <v>5093</v>
      </c>
      <c r="I473" s="1" t="str">
        <f>VLOOKUP(G473,PRODUK_PULSA!$A$2:$B$201,2)</f>
        <v>P0000100</v>
      </c>
    </row>
    <row r="474" spans="1:9" x14ac:dyDescent="0.25">
      <c r="A474" s="1" t="s">
        <v>3575</v>
      </c>
      <c r="B474" s="11">
        <v>42733</v>
      </c>
      <c r="C474" s="12">
        <v>42933.5</v>
      </c>
      <c r="D474" s="1">
        <v>4</v>
      </c>
      <c r="E474" s="1">
        <v>32000</v>
      </c>
      <c r="F474" s="13" t="s">
        <v>749</v>
      </c>
      <c r="G474" s="1">
        <v>30</v>
      </c>
      <c r="H474" s="1" t="s">
        <v>5094</v>
      </c>
      <c r="I474" s="1" t="str">
        <f>VLOOKUP(G474,PRODUK_PULSA!$A$2:$B$201,2)</f>
        <v>P0000190</v>
      </c>
    </row>
    <row r="475" spans="1:9" x14ac:dyDescent="0.25">
      <c r="A475" s="1" t="s">
        <v>3576</v>
      </c>
      <c r="B475" s="11">
        <v>42622</v>
      </c>
      <c r="C475" s="12">
        <v>42934.5</v>
      </c>
      <c r="D475" s="1">
        <v>3</v>
      </c>
      <c r="E475" s="1">
        <v>100000</v>
      </c>
      <c r="F475" s="13" t="s">
        <v>1771</v>
      </c>
      <c r="G475" s="1">
        <v>100</v>
      </c>
      <c r="H475" s="1" t="s">
        <v>5095</v>
      </c>
      <c r="I475" s="1" t="str">
        <f>VLOOKUP(G475,PRODUK_PULSA!$A$2:$B$201,2)</f>
        <v>P0000194</v>
      </c>
    </row>
    <row r="476" spans="1:9" x14ac:dyDescent="0.25">
      <c r="A476" s="1" t="s">
        <v>3577</v>
      </c>
      <c r="B476" s="11">
        <v>42566</v>
      </c>
      <c r="C476" s="12">
        <v>42935.5</v>
      </c>
      <c r="D476" s="1">
        <v>4</v>
      </c>
      <c r="E476" s="1">
        <v>100000</v>
      </c>
      <c r="F476" s="13" t="s">
        <v>1112</v>
      </c>
      <c r="G476" s="1">
        <v>100</v>
      </c>
      <c r="H476" s="1" t="s">
        <v>5096</v>
      </c>
      <c r="I476" s="1" t="str">
        <f>VLOOKUP(G476,PRODUK_PULSA!$A$2:$B$201,2)</f>
        <v>P0000194</v>
      </c>
    </row>
    <row r="477" spans="1:9" x14ac:dyDescent="0.25">
      <c r="A477" s="1" t="s">
        <v>3578</v>
      </c>
      <c r="B477" s="11">
        <v>42590</v>
      </c>
      <c r="C477" s="12">
        <v>42936.5</v>
      </c>
      <c r="D477" s="1">
        <v>4</v>
      </c>
      <c r="E477" s="1">
        <v>50000</v>
      </c>
      <c r="F477" s="13" t="s">
        <v>533</v>
      </c>
      <c r="G477" s="1">
        <v>50</v>
      </c>
      <c r="H477" s="1" t="s">
        <v>5097</v>
      </c>
      <c r="I477" s="1" t="str">
        <f>VLOOKUP(G477,PRODUK_PULSA!$A$2:$B$201,2)</f>
        <v>P0000190</v>
      </c>
    </row>
    <row r="478" spans="1:9" x14ac:dyDescent="0.25">
      <c r="A478" s="1" t="s">
        <v>3579</v>
      </c>
      <c r="B478" s="11">
        <v>42505</v>
      </c>
      <c r="C478" s="12">
        <v>42937.5</v>
      </c>
      <c r="D478" s="1">
        <v>2</v>
      </c>
      <c r="E478" s="1">
        <v>100000</v>
      </c>
      <c r="F478" s="13" t="s">
        <v>586</v>
      </c>
      <c r="G478" s="1">
        <v>100</v>
      </c>
      <c r="H478" s="1" t="s">
        <v>5098</v>
      </c>
      <c r="I478" s="1" t="str">
        <f>VLOOKUP(G478,PRODUK_PULSA!$A$2:$B$201,2)</f>
        <v>P0000194</v>
      </c>
    </row>
    <row r="479" spans="1:9" x14ac:dyDescent="0.25">
      <c r="A479" s="1" t="s">
        <v>3580</v>
      </c>
      <c r="B479" s="11">
        <v>42518</v>
      </c>
      <c r="C479" s="12">
        <v>42938.5</v>
      </c>
      <c r="D479" s="1">
        <v>3</v>
      </c>
      <c r="E479" s="1">
        <v>32000</v>
      </c>
      <c r="F479" s="13" t="s">
        <v>510</v>
      </c>
      <c r="G479" s="1">
        <v>30</v>
      </c>
      <c r="H479" s="1" t="s">
        <v>5099</v>
      </c>
      <c r="I479" s="1" t="str">
        <f>VLOOKUP(G479,PRODUK_PULSA!$A$2:$B$201,2)</f>
        <v>P0000190</v>
      </c>
    </row>
    <row r="480" spans="1:9" x14ac:dyDescent="0.25">
      <c r="A480" s="1" t="s">
        <v>3581</v>
      </c>
      <c r="B480" s="11">
        <v>42603</v>
      </c>
      <c r="C480" s="12">
        <v>42939.5</v>
      </c>
      <c r="D480" s="1">
        <v>2</v>
      </c>
      <c r="E480" s="1">
        <v>100000</v>
      </c>
      <c r="F480" s="13" t="s">
        <v>1743</v>
      </c>
      <c r="G480" s="1">
        <v>100</v>
      </c>
      <c r="H480" s="1" t="s">
        <v>5100</v>
      </c>
      <c r="I480" s="1" t="str">
        <f>VLOOKUP(G480,PRODUK_PULSA!$A$2:$B$201,2)</f>
        <v>P0000194</v>
      </c>
    </row>
    <row r="481" spans="1:9" x14ac:dyDescent="0.25">
      <c r="A481" s="1" t="s">
        <v>3582</v>
      </c>
      <c r="B481" s="11">
        <v>42795</v>
      </c>
      <c r="C481" s="12">
        <v>42940.5</v>
      </c>
      <c r="D481" s="1">
        <v>2</v>
      </c>
      <c r="E481" s="1">
        <v>100000</v>
      </c>
      <c r="F481" s="13" t="s">
        <v>1309</v>
      </c>
      <c r="G481" s="1">
        <v>100</v>
      </c>
      <c r="H481" s="1" t="s">
        <v>5101</v>
      </c>
      <c r="I481" s="1" t="str">
        <f>VLOOKUP(G481,PRODUK_PULSA!$A$2:$B$201,2)</f>
        <v>P0000194</v>
      </c>
    </row>
    <row r="482" spans="1:9" x14ac:dyDescent="0.25">
      <c r="A482" s="1" t="s">
        <v>3583</v>
      </c>
      <c r="B482" s="11">
        <v>42480</v>
      </c>
      <c r="C482" s="12">
        <v>42941.5</v>
      </c>
      <c r="D482" s="1">
        <v>1</v>
      </c>
      <c r="E482" s="1">
        <v>100000</v>
      </c>
      <c r="F482" s="13" t="s">
        <v>537</v>
      </c>
      <c r="G482" s="1">
        <v>100</v>
      </c>
      <c r="H482" s="1" t="s">
        <v>5102</v>
      </c>
      <c r="I482" s="1" t="str">
        <f>VLOOKUP(G482,PRODUK_PULSA!$A$2:$B$201,2)</f>
        <v>P0000194</v>
      </c>
    </row>
    <row r="483" spans="1:9" x14ac:dyDescent="0.25">
      <c r="A483" s="1" t="s">
        <v>3584</v>
      </c>
      <c r="B483" s="11">
        <v>42710</v>
      </c>
      <c r="C483" s="12">
        <v>42942.5</v>
      </c>
      <c r="D483" s="1">
        <v>3</v>
      </c>
      <c r="E483" s="1">
        <v>22000</v>
      </c>
      <c r="F483" s="13" t="s">
        <v>1044</v>
      </c>
      <c r="G483" s="1">
        <v>20</v>
      </c>
      <c r="H483" s="1" t="s">
        <v>5103</v>
      </c>
      <c r="I483" s="1" t="str">
        <f>VLOOKUP(G483,PRODUK_PULSA!$A$2:$B$201,2)</f>
        <v>P0000100</v>
      </c>
    </row>
    <row r="484" spans="1:9" x14ac:dyDescent="0.25">
      <c r="A484" s="1" t="s">
        <v>3585</v>
      </c>
      <c r="B484" s="11">
        <v>42607</v>
      </c>
      <c r="C484" s="12">
        <v>42943.5</v>
      </c>
      <c r="D484" s="1">
        <v>2</v>
      </c>
      <c r="E484" s="1">
        <v>150000</v>
      </c>
      <c r="F484" s="13" t="s">
        <v>1074</v>
      </c>
      <c r="G484" s="1">
        <v>150</v>
      </c>
      <c r="H484" s="1" t="s">
        <v>5104</v>
      </c>
      <c r="I484" s="1" t="str">
        <f>VLOOKUP(G484,PRODUK_PULSA!$A$2:$B$201,2)</f>
        <v>P0000200</v>
      </c>
    </row>
    <row r="485" spans="1:9" x14ac:dyDescent="0.25">
      <c r="A485" s="1" t="s">
        <v>3586</v>
      </c>
      <c r="B485" s="11">
        <v>42687</v>
      </c>
      <c r="C485" s="12">
        <v>42944.5</v>
      </c>
      <c r="D485" s="1">
        <v>4</v>
      </c>
      <c r="E485" s="1">
        <v>150000</v>
      </c>
      <c r="F485" s="13" t="s">
        <v>455</v>
      </c>
      <c r="G485" s="1">
        <v>150</v>
      </c>
      <c r="H485" s="1" t="s">
        <v>5105</v>
      </c>
      <c r="I485" s="1" t="str">
        <f>VLOOKUP(G485,PRODUK_PULSA!$A$2:$B$201,2)</f>
        <v>P0000200</v>
      </c>
    </row>
    <row r="486" spans="1:9" x14ac:dyDescent="0.25">
      <c r="A486" s="1" t="s">
        <v>3587</v>
      </c>
      <c r="B486" s="11">
        <v>42842</v>
      </c>
      <c r="C486" s="12">
        <v>42945.5</v>
      </c>
      <c r="D486" s="1">
        <v>1</v>
      </c>
      <c r="E486" s="1">
        <v>150000</v>
      </c>
      <c r="F486" s="13" t="s">
        <v>383</v>
      </c>
      <c r="G486" s="1">
        <v>150</v>
      </c>
      <c r="H486" s="1" t="s">
        <v>5106</v>
      </c>
      <c r="I486" s="1" t="str">
        <f>VLOOKUP(G486,PRODUK_PULSA!$A$2:$B$201,2)</f>
        <v>P0000200</v>
      </c>
    </row>
    <row r="487" spans="1:9" x14ac:dyDescent="0.25">
      <c r="A487" s="1" t="s">
        <v>3588</v>
      </c>
      <c r="B487" s="11">
        <v>42503</v>
      </c>
      <c r="C487" s="12">
        <v>42946.5</v>
      </c>
      <c r="D487" s="1">
        <v>4</v>
      </c>
      <c r="E487" s="1">
        <v>100000</v>
      </c>
      <c r="F487" s="13" t="s">
        <v>1023</v>
      </c>
      <c r="G487" s="1">
        <v>100</v>
      </c>
      <c r="H487" s="1" t="s">
        <v>5107</v>
      </c>
      <c r="I487" s="1" t="str">
        <f>VLOOKUP(G487,PRODUK_PULSA!$A$2:$B$201,2)</f>
        <v>P0000194</v>
      </c>
    </row>
    <row r="488" spans="1:9" x14ac:dyDescent="0.25">
      <c r="A488" s="1" t="s">
        <v>3589</v>
      </c>
      <c r="B488" s="11">
        <v>42659</v>
      </c>
      <c r="C488" s="12">
        <v>42947.5</v>
      </c>
      <c r="D488" s="1">
        <v>2</v>
      </c>
      <c r="E488" s="1">
        <v>100000</v>
      </c>
      <c r="F488" s="13" t="s">
        <v>1752</v>
      </c>
      <c r="G488" s="1">
        <v>100</v>
      </c>
      <c r="H488" s="1" t="s">
        <v>5108</v>
      </c>
      <c r="I488" s="1" t="str">
        <f>VLOOKUP(G488,PRODUK_PULSA!$A$2:$B$201,2)</f>
        <v>P0000194</v>
      </c>
    </row>
    <row r="489" spans="1:9" x14ac:dyDescent="0.25">
      <c r="A489" s="1" t="s">
        <v>3590</v>
      </c>
      <c r="B489" s="11">
        <v>42851</v>
      </c>
      <c r="C489" s="12">
        <v>42948.5</v>
      </c>
      <c r="D489" s="1">
        <v>1</v>
      </c>
      <c r="E489" s="1">
        <v>50000</v>
      </c>
      <c r="F489" s="13" t="s">
        <v>360</v>
      </c>
      <c r="G489" s="1">
        <v>50</v>
      </c>
      <c r="H489" s="1" t="s">
        <v>5109</v>
      </c>
      <c r="I489" s="1" t="str">
        <f>VLOOKUP(G489,PRODUK_PULSA!$A$2:$B$201,2)</f>
        <v>P0000190</v>
      </c>
    </row>
    <row r="490" spans="1:9" x14ac:dyDescent="0.25">
      <c r="A490" s="1" t="s">
        <v>3591</v>
      </c>
      <c r="B490" s="11">
        <v>42790</v>
      </c>
      <c r="C490" s="12">
        <v>42949.5</v>
      </c>
      <c r="D490" s="1">
        <v>1</v>
      </c>
      <c r="E490" s="1">
        <v>32000</v>
      </c>
      <c r="F490" s="13" t="s">
        <v>478</v>
      </c>
      <c r="G490" s="1">
        <v>30</v>
      </c>
      <c r="H490" s="1" t="s">
        <v>5110</v>
      </c>
      <c r="I490" s="1" t="str">
        <f>VLOOKUP(G490,PRODUK_PULSA!$A$2:$B$201,2)</f>
        <v>P0000190</v>
      </c>
    </row>
    <row r="491" spans="1:9" x14ac:dyDescent="0.25">
      <c r="A491" s="1" t="s">
        <v>3592</v>
      </c>
      <c r="B491" s="11">
        <v>42612</v>
      </c>
      <c r="C491" s="12">
        <v>42950.5</v>
      </c>
      <c r="D491" s="1">
        <v>3</v>
      </c>
      <c r="E491" s="1">
        <v>32000</v>
      </c>
      <c r="F491" s="13" t="s">
        <v>687</v>
      </c>
      <c r="G491" s="1">
        <v>30</v>
      </c>
      <c r="H491" s="1" t="s">
        <v>5111</v>
      </c>
      <c r="I491" s="1" t="str">
        <f>VLOOKUP(G491,PRODUK_PULSA!$A$2:$B$201,2)</f>
        <v>P0000190</v>
      </c>
    </row>
    <row r="492" spans="1:9" x14ac:dyDescent="0.25">
      <c r="A492" s="1" t="s">
        <v>3593</v>
      </c>
      <c r="B492" s="11">
        <v>42695</v>
      </c>
      <c r="C492" s="12">
        <v>42951.5</v>
      </c>
      <c r="D492" s="1">
        <v>3</v>
      </c>
      <c r="E492" s="1">
        <v>12000</v>
      </c>
      <c r="F492" s="13" t="s">
        <v>418</v>
      </c>
      <c r="G492" s="1">
        <v>10</v>
      </c>
      <c r="H492" s="1" t="s">
        <v>5112</v>
      </c>
      <c r="I492" s="1" t="str">
        <f>VLOOKUP(G492,PRODUK_PULSA!$A$2:$B$201,2)</f>
        <v>P0000003</v>
      </c>
    </row>
    <row r="493" spans="1:9" x14ac:dyDescent="0.25">
      <c r="A493" s="1" t="s">
        <v>3594</v>
      </c>
      <c r="B493" s="11">
        <v>42548</v>
      </c>
      <c r="C493" s="12">
        <v>42952.5</v>
      </c>
      <c r="D493" s="1">
        <v>1</v>
      </c>
      <c r="E493" s="1">
        <v>22000</v>
      </c>
      <c r="F493" s="13" t="s">
        <v>473</v>
      </c>
      <c r="G493" s="1">
        <v>20</v>
      </c>
      <c r="H493" s="1" t="s">
        <v>5113</v>
      </c>
      <c r="I493" s="1" t="str">
        <f>VLOOKUP(G493,PRODUK_PULSA!$A$2:$B$201,2)</f>
        <v>P0000100</v>
      </c>
    </row>
    <row r="494" spans="1:9" x14ac:dyDescent="0.25">
      <c r="A494" s="1" t="s">
        <v>3595</v>
      </c>
      <c r="B494" s="11">
        <v>42486</v>
      </c>
      <c r="C494" s="12">
        <v>42953.5</v>
      </c>
      <c r="D494" s="1">
        <v>4</v>
      </c>
      <c r="E494" s="1">
        <v>100000</v>
      </c>
      <c r="F494" s="13" t="s">
        <v>1044</v>
      </c>
      <c r="G494" s="1">
        <v>100</v>
      </c>
      <c r="H494" s="1" t="s">
        <v>5114</v>
      </c>
      <c r="I494" s="1" t="str">
        <f>VLOOKUP(G494,PRODUK_PULSA!$A$2:$B$201,2)</f>
        <v>P0000194</v>
      </c>
    </row>
    <row r="495" spans="1:9" x14ac:dyDescent="0.25">
      <c r="A495" s="1" t="s">
        <v>3596</v>
      </c>
      <c r="B495" s="11">
        <v>42630</v>
      </c>
      <c r="C495" s="12">
        <v>42954.5</v>
      </c>
      <c r="D495" s="1">
        <v>4</v>
      </c>
      <c r="E495" s="1">
        <v>50000</v>
      </c>
      <c r="F495" s="13" t="s">
        <v>1176</v>
      </c>
      <c r="G495" s="1">
        <v>50</v>
      </c>
      <c r="H495" s="1" t="s">
        <v>5115</v>
      </c>
      <c r="I495" s="1" t="str">
        <f>VLOOKUP(G495,PRODUK_PULSA!$A$2:$B$201,2)</f>
        <v>P0000190</v>
      </c>
    </row>
    <row r="496" spans="1:9" x14ac:dyDescent="0.25">
      <c r="A496" s="1" t="s">
        <v>3597</v>
      </c>
      <c r="B496" s="11">
        <v>42733</v>
      </c>
      <c r="C496" s="12">
        <v>42955.5</v>
      </c>
      <c r="D496" s="1">
        <v>1</v>
      </c>
      <c r="E496" s="1">
        <v>12000</v>
      </c>
      <c r="F496" s="13" t="s">
        <v>323</v>
      </c>
      <c r="G496" s="1">
        <v>10</v>
      </c>
      <c r="H496" s="1" t="s">
        <v>5116</v>
      </c>
      <c r="I496" s="1" t="str">
        <f>VLOOKUP(G496,PRODUK_PULSA!$A$2:$B$201,2)</f>
        <v>P0000003</v>
      </c>
    </row>
    <row r="497" spans="1:9" x14ac:dyDescent="0.25">
      <c r="A497" s="1" t="s">
        <v>3598</v>
      </c>
      <c r="B497" s="11">
        <v>42687</v>
      </c>
      <c r="C497" s="12">
        <v>42956.5</v>
      </c>
      <c r="D497" s="1">
        <v>1</v>
      </c>
      <c r="E497" s="1">
        <v>12000</v>
      </c>
      <c r="F497" s="13" t="s">
        <v>928</v>
      </c>
      <c r="G497" s="1">
        <v>10</v>
      </c>
      <c r="H497" s="1" t="s">
        <v>5117</v>
      </c>
      <c r="I497" s="1" t="str">
        <f>VLOOKUP(G497,PRODUK_PULSA!$A$2:$B$201,2)</f>
        <v>P0000003</v>
      </c>
    </row>
    <row r="498" spans="1:9" x14ac:dyDescent="0.25">
      <c r="A498" s="1" t="s">
        <v>3599</v>
      </c>
      <c r="B498" s="11">
        <v>42612</v>
      </c>
      <c r="C498" s="12">
        <v>42957.5</v>
      </c>
      <c r="D498" s="1">
        <v>1</v>
      </c>
      <c r="E498" s="1">
        <v>12000</v>
      </c>
      <c r="F498" s="13" t="s">
        <v>964</v>
      </c>
      <c r="G498" s="1">
        <v>10</v>
      </c>
      <c r="H498" s="1" t="s">
        <v>5118</v>
      </c>
      <c r="I498" s="1" t="str">
        <f>VLOOKUP(G498,PRODUK_PULSA!$A$2:$B$201,2)</f>
        <v>P0000003</v>
      </c>
    </row>
    <row r="499" spans="1:9" x14ac:dyDescent="0.25">
      <c r="A499" s="1" t="s">
        <v>3600</v>
      </c>
      <c r="B499" s="11">
        <v>42788</v>
      </c>
      <c r="C499" s="12">
        <v>42958.5</v>
      </c>
      <c r="D499" s="1">
        <v>2</v>
      </c>
      <c r="E499" s="1">
        <v>100000</v>
      </c>
      <c r="F499" s="13" t="s">
        <v>651</v>
      </c>
      <c r="G499" s="1">
        <v>100</v>
      </c>
      <c r="H499" s="1" t="s">
        <v>5119</v>
      </c>
      <c r="I499" s="1" t="str">
        <f>VLOOKUP(G499,PRODUK_PULSA!$A$2:$B$201,2)</f>
        <v>P0000194</v>
      </c>
    </row>
    <row r="500" spans="1:9" x14ac:dyDescent="0.25">
      <c r="A500" s="1" t="s">
        <v>3601</v>
      </c>
      <c r="B500" s="11">
        <v>42531</v>
      </c>
      <c r="C500" s="12">
        <v>42959.5</v>
      </c>
      <c r="D500" s="1">
        <v>2</v>
      </c>
      <c r="E500" s="1">
        <v>50000</v>
      </c>
      <c r="F500" s="13" t="s">
        <v>327</v>
      </c>
      <c r="G500" s="1">
        <v>50</v>
      </c>
      <c r="H500" s="1" t="s">
        <v>5120</v>
      </c>
      <c r="I500" s="1" t="str">
        <f>VLOOKUP(G500,PRODUK_PULSA!$A$2:$B$201,2)</f>
        <v>P0000190</v>
      </c>
    </row>
    <row r="501" spans="1:9" x14ac:dyDescent="0.25">
      <c r="A501" s="1" t="s">
        <v>3602</v>
      </c>
      <c r="B501" s="11">
        <v>42710</v>
      </c>
      <c r="C501" s="12">
        <v>42960.5</v>
      </c>
      <c r="D501" s="1">
        <v>4</v>
      </c>
      <c r="E501" s="1">
        <v>50000</v>
      </c>
      <c r="F501" s="13" t="s">
        <v>1796</v>
      </c>
      <c r="G501" s="1">
        <v>50</v>
      </c>
      <c r="H501" s="1" t="s">
        <v>5121</v>
      </c>
      <c r="I501" s="1" t="str">
        <f>VLOOKUP(G501,PRODUK_PULSA!$A$2:$B$201,2)</f>
        <v>P0000190</v>
      </c>
    </row>
    <row r="502" spans="1:9" x14ac:dyDescent="0.25">
      <c r="A502" s="1" t="s">
        <v>3603</v>
      </c>
      <c r="B502" s="11">
        <v>42823</v>
      </c>
      <c r="C502" s="12">
        <v>42961.5</v>
      </c>
      <c r="D502" s="1">
        <v>3</v>
      </c>
      <c r="E502" s="1">
        <v>150000</v>
      </c>
      <c r="F502" s="13" t="s">
        <v>1747</v>
      </c>
      <c r="G502" s="1">
        <v>150</v>
      </c>
      <c r="H502" s="1" t="s">
        <v>5122</v>
      </c>
      <c r="I502" s="1" t="str">
        <f>VLOOKUP(G502,PRODUK_PULSA!$A$2:$B$201,2)</f>
        <v>P0000200</v>
      </c>
    </row>
    <row r="503" spans="1:9" x14ac:dyDescent="0.25">
      <c r="A503" s="1" t="s">
        <v>3604</v>
      </c>
      <c r="B503" s="11">
        <v>42514</v>
      </c>
      <c r="C503" s="12">
        <v>42962.5</v>
      </c>
      <c r="D503" s="1">
        <v>4</v>
      </c>
      <c r="E503" s="1">
        <v>100000</v>
      </c>
      <c r="F503" s="13" t="s">
        <v>700</v>
      </c>
      <c r="G503" s="1">
        <v>100</v>
      </c>
      <c r="H503" s="1" t="s">
        <v>5123</v>
      </c>
      <c r="I503" s="1" t="str">
        <f>VLOOKUP(G503,PRODUK_PULSA!$A$2:$B$201,2)</f>
        <v>P0000194</v>
      </c>
    </row>
    <row r="504" spans="1:9" x14ac:dyDescent="0.25">
      <c r="A504" s="1" t="s">
        <v>3605</v>
      </c>
      <c r="B504" s="11">
        <v>42572</v>
      </c>
      <c r="C504" s="12">
        <v>42963.5</v>
      </c>
      <c r="D504" s="1">
        <v>2</v>
      </c>
      <c r="E504" s="1">
        <v>32000</v>
      </c>
      <c r="F504" s="13" t="s">
        <v>1089</v>
      </c>
      <c r="G504" s="1">
        <v>30</v>
      </c>
      <c r="H504" s="1" t="s">
        <v>5124</v>
      </c>
      <c r="I504" s="1" t="str">
        <f>VLOOKUP(G504,PRODUK_PULSA!$A$2:$B$201,2)</f>
        <v>P0000190</v>
      </c>
    </row>
    <row r="505" spans="1:9" x14ac:dyDescent="0.25">
      <c r="A505" s="1" t="s">
        <v>3606</v>
      </c>
      <c r="B505" s="11">
        <v>42554</v>
      </c>
      <c r="C505" s="12">
        <v>42964.5</v>
      </c>
      <c r="D505" s="1">
        <v>4</v>
      </c>
      <c r="E505" s="1">
        <v>22000</v>
      </c>
      <c r="F505" s="13" t="s">
        <v>2382</v>
      </c>
      <c r="G505" s="1">
        <v>20</v>
      </c>
      <c r="H505" s="1" t="s">
        <v>5125</v>
      </c>
      <c r="I505" s="1" t="str">
        <f>VLOOKUP(G505,PRODUK_PULSA!$A$2:$B$201,2)</f>
        <v>P0000100</v>
      </c>
    </row>
    <row r="506" spans="1:9" x14ac:dyDescent="0.25">
      <c r="A506" s="1" t="s">
        <v>3607</v>
      </c>
      <c r="B506" s="11">
        <v>42643</v>
      </c>
      <c r="C506" s="12">
        <v>42965.5</v>
      </c>
      <c r="D506" s="1">
        <v>3</v>
      </c>
      <c r="E506" s="1">
        <v>32000</v>
      </c>
      <c r="F506" s="13" t="s">
        <v>1325</v>
      </c>
      <c r="G506" s="1">
        <v>30</v>
      </c>
      <c r="H506" s="1" t="s">
        <v>5126</v>
      </c>
      <c r="I506" s="1" t="str">
        <f>VLOOKUP(G506,PRODUK_PULSA!$A$2:$B$201,2)</f>
        <v>P0000190</v>
      </c>
    </row>
    <row r="507" spans="1:9" x14ac:dyDescent="0.25">
      <c r="A507" s="1" t="s">
        <v>3608</v>
      </c>
      <c r="B507" s="11">
        <v>42501</v>
      </c>
      <c r="C507" s="12">
        <v>42966.5</v>
      </c>
      <c r="D507" s="1">
        <v>2</v>
      </c>
      <c r="E507" s="1">
        <v>22000</v>
      </c>
      <c r="F507" s="13" t="s">
        <v>405</v>
      </c>
      <c r="G507" s="1">
        <v>20</v>
      </c>
      <c r="H507" s="1" t="s">
        <v>5127</v>
      </c>
      <c r="I507" s="1" t="str">
        <f>VLOOKUP(G507,PRODUK_PULSA!$A$2:$B$201,2)</f>
        <v>P0000100</v>
      </c>
    </row>
    <row r="508" spans="1:9" x14ac:dyDescent="0.25">
      <c r="A508" s="1" t="s">
        <v>3609</v>
      </c>
      <c r="B508" s="11">
        <v>42783</v>
      </c>
      <c r="C508" s="12">
        <v>42967.5</v>
      </c>
      <c r="D508" s="1">
        <v>3</v>
      </c>
      <c r="E508" s="1">
        <v>150000</v>
      </c>
      <c r="F508" s="13" t="s">
        <v>1747</v>
      </c>
      <c r="G508" s="1">
        <v>150</v>
      </c>
      <c r="H508" s="1" t="s">
        <v>5128</v>
      </c>
      <c r="I508" s="1" t="str">
        <f>VLOOKUP(G508,PRODUK_PULSA!$A$2:$B$201,2)</f>
        <v>P0000200</v>
      </c>
    </row>
    <row r="509" spans="1:9" x14ac:dyDescent="0.25">
      <c r="A509" s="1" t="s">
        <v>3610</v>
      </c>
      <c r="B509" s="11">
        <v>42824</v>
      </c>
      <c r="C509" s="12">
        <v>42968.5</v>
      </c>
      <c r="D509" s="1">
        <v>1</v>
      </c>
      <c r="E509" s="1">
        <v>100000</v>
      </c>
      <c r="F509" s="13" t="s">
        <v>933</v>
      </c>
      <c r="G509" s="1">
        <v>100</v>
      </c>
      <c r="H509" s="1" t="s">
        <v>5129</v>
      </c>
      <c r="I509" s="1" t="str">
        <f>VLOOKUP(G509,PRODUK_PULSA!$A$2:$B$201,2)</f>
        <v>P0000194</v>
      </c>
    </row>
    <row r="510" spans="1:9" x14ac:dyDescent="0.25">
      <c r="A510" s="1" t="s">
        <v>3611</v>
      </c>
      <c r="B510" s="11">
        <v>42605</v>
      </c>
      <c r="C510" s="12">
        <v>42969.5</v>
      </c>
      <c r="D510" s="1">
        <v>3</v>
      </c>
      <c r="E510" s="1">
        <v>12000</v>
      </c>
      <c r="F510" s="13" t="s">
        <v>1611</v>
      </c>
      <c r="G510" s="1">
        <v>10</v>
      </c>
      <c r="H510" s="1" t="s">
        <v>5130</v>
      </c>
      <c r="I510" s="1" t="str">
        <f>VLOOKUP(G510,PRODUK_PULSA!$A$2:$B$201,2)</f>
        <v>P0000003</v>
      </c>
    </row>
    <row r="511" spans="1:9" x14ac:dyDescent="0.25">
      <c r="A511" s="1" t="s">
        <v>3612</v>
      </c>
      <c r="B511" s="11">
        <v>42478</v>
      </c>
      <c r="C511" s="12">
        <v>42970.5</v>
      </c>
      <c r="D511" s="1">
        <v>4</v>
      </c>
      <c r="E511" s="1">
        <v>50000</v>
      </c>
      <c r="F511" s="13" t="s">
        <v>1309</v>
      </c>
      <c r="G511" s="1">
        <v>50</v>
      </c>
      <c r="H511" s="1" t="s">
        <v>5131</v>
      </c>
      <c r="I511" s="1" t="str">
        <f>VLOOKUP(G511,PRODUK_PULSA!$A$2:$B$201,2)</f>
        <v>P0000190</v>
      </c>
    </row>
    <row r="512" spans="1:9" x14ac:dyDescent="0.25">
      <c r="A512" s="1" t="s">
        <v>3613</v>
      </c>
      <c r="B512" s="11">
        <v>42602</v>
      </c>
      <c r="C512" s="12">
        <v>42971.5</v>
      </c>
      <c r="D512" s="1">
        <v>4</v>
      </c>
      <c r="E512" s="1">
        <v>32000</v>
      </c>
      <c r="F512" s="13" t="s">
        <v>660</v>
      </c>
      <c r="G512" s="1">
        <v>30</v>
      </c>
      <c r="H512" s="1" t="s">
        <v>5132</v>
      </c>
      <c r="I512" s="1" t="str">
        <f>VLOOKUP(G512,PRODUK_PULSA!$A$2:$B$201,2)</f>
        <v>P0000190</v>
      </c>
    </row>
    <row r="513" spans="1:9" x14ac:dyDescent="0.25">
      <c r="A513" s="1" t="s">
        <v>3614</v>
      </c>
      <c r="B513" s="11">
        <v>42645</v>
      </c>
      <c r="C513" s="12">
        <v>42972.5</v>
      </c>
      <c r="D513" s="1">
        <v>3</v>
      </c>
      <c r="E513" s="1">
        <v>50000</v>
      </c>
      <c r="F513" s="13" t="s">
        <v>1053</v>
      </c>
      <c r="G513" s="1">
        <v>50</v>
      </c>
      <c r="H513" s="1" t="s">
        <v>5133</v>
      </c>
      <c r="I513" s="1" t="str">
        <f>VLOOKUP(G513,PRODUK_PULSA!$A$2:$B$201,2)</f>
        <v>P0000190</v>
      </c>
    </row>
    <row r="514" spans="1:9" x14ac:dyDescent="0.25">
      <c r="A514" s="1" t="s">
        <v>3615</v>
      </c>
      <c r="B514" s="11">
        <v>42750</v>
      </c>
      <c r="C514" s="12">
        <v>42973.5</v>
      </c>
      <c r="D514" s="1">
        <v>2</v>
      </c>
      <c r="E514" s="1">
        <v>50000</v>
      </c>
      <c r="F514" s="13" t="s">
        <v>1716</v>
      </c>
      <c r="G514" s="1">
        <v>50</v>
      </c>
      <c r="H514" s="1" t="s">
        <v>5134</v>
      </c>
      <c r="I514" s="1" t="str">
        <f>VLOOKUP(G514,PRODUK_PULSA!$A$2:$B$201,2)</f>
        <v>P0000190</v>
      </c>
    </row>
    <row r="515" spans="1:9" x14ac:dyDescent="0.25">
      <c r="A515" s="1" t="s">
        <v>3616</v>
      </c>
      <c r="B515" s="11">
        <v>42473</v>
      </c>
      <c r="C515" s="12">
        <v>42974.5</v>
      </c>
      <c r="D515" s="1">
        <v>1</v>
      </c>
      <c r="E515" s="1">
        <v>12000</v>
      </c>
      <c r="F515" s="13" t="s">
        <v>1547</v>
      </c>
      <c r="G515" s="1">
        <v>10</v>
      </c>
      <c r="H515" s="1" t="s">
        <v>5135</v>
      </c>
      <c r="I515" s="1" t="str">
        <f>VLOOKUP(G515,PRODUK_PULSA!$A$2:$B$201,2)</f>
        <v>P0000003</v>
      </c>
    </row>
    <row r="516" spans="1:9" x14ac:dyDescent="0.25">
      <c r="A516" s="1" t="s">
        <v>3617</v>
      </c>
      <c r="B516" s="11">
        <v>42756</v>
      </c>
      <c r="C516" s="12">
        <v>42975.5</v>
      </c>
      <c r="D516" s="1">
        <v>4</v>
      </c>
      <c r="E516" s="1">
        <v>22000</v>
      </c>
      <c r="F516" s="13" t="s">
        <v>1856</v>
      </c>
      <c r="G516" s="1">
        <v>20</v>
      </c>
      <c r="H516" s="1" t="s">
        <v>5136</v>
      </c>
      <c r="I516" s="1" t="str">
        <f>VLOOKUP(G516,PRODUK_PULSA!$A$2:$B$201,2)</f>
        <v>P0000100</v>
      </c>
    </row>
    <row r="517" spans="1:9" x14ac:dyDescent="0.25">
      <c r="A517" s="1" t="s">
        <v>3618</v>
      </c>
      <c r="B517" s="11">
        <v>42533</v>
      </c>
      <c r="C517" s="12">
        <v>42976.5</v>
      </c>
      <c r="D517" s="1">
        <v>4</v>
      </c>
      <c r="E517" s="1">
        <v>22000</v>
      </c>
      <c r="F517" s="13" t="s">
        <v>1743</v>
      </c>
      <c r="G517" s="1">
        <v>20</v>
      </c>
      <c r="H517" s="1" t="s">
        <v>5137</v>
      </c>
      <c r="I517" s="1" t="str">
        <f>VLOOKUP(G517,PRODUK_PULSA!$A$2:$B$201,2)</f>
        <v>P0000100</v>
      </c>
    </row>
    <row r="518" spans="1:9" x14ac:dyDescent="0.25">
      <c r="A518" s="1" t="s">
        <v>3619</v>
      </c>
      <c r="B518" s="11">
        <v>42511</v>
      </c>
      <c r="C518" s="12">
        <v>42977.5</v>
      </c>
      <c r="D518" s="1">
        <v>3</v>
      </c>
      <c r="E518" s="1">
        <v>32000</v>
      </c>
      <c r="F518" s="13" t="s">
        <v>392</v>
      </c>
      <c r="G518" s="1">
        <v>30</v>
      </c>
      <c r="H518" s="1" t="s">
        <v>5138</v>
      </c>
      <c r="I518" s="1" t="str">
        <f>VLOOKUP(G518,PRODUK_PULSA!$A$2:$B$201,2)</f>
        <v>P0000190</v>
      </c>
    </row>
    <row r="519" spans="1:9" x14ac:dyDescent="0.25">
      <c r="A519" s="1" t="s">
        <v>3620</v>
      </c>
      <c r="B519" s="11">
        <v>42810</v>
      </c>
      <c r="C519" s="12">
        <v>42978.5</v>
      </c>
      <c r="D519" s="1">
        <v>3</v>
      </c>
      <c r="E519" s="1">
        <v>22000</v>
      </c>
      <c r="F519" s="13" t="s">
        <v>450</v>
      </c>
      <c r="G519" s="1">
        <v>20</v>
      </c>
      <c r="H519" s="1" t="s">
        <v>5139</v>
      </c>
      <c r="I519" s="1" t="str">
        <f>VLOOKUP(G519,PRODUK_PULSA!$A$2:$B$201,2)</f>
        <v>P0000100</v>
      </c>
    </row>
    <row r="520" spans="1:9" x14ac:dyDescent="0.25">
      <c r="A520" s="1" t="s">
        <v>3621</v>
      </c>
      <c r="B520" s="11">
        <v>42849</v>
      </c>
      <c r="C520" s="12">
        <v>42979.5</v>
      </c>
      <c r="D520" s="1">
        <v>4</v>
      </c>
      <c r="E520" s="1">
        <v>12000</v>
      </c>
      <c r="F520" s="13" t="s">
        <v>555</v>
      </c>
      <c r="G520" s="1">
        <v>10</v>
      </c>
      <c r="H520" s="1" t="s">
        <v>5140</v>
      </c>
      <c r="I520" s="1" t="str">
        <f>VLOOKUP(G520,PRODUK_PULSA!$A$2:$B$201,2)</f>
        <v>P0000003</v>
      </c>
    </row>
    <row r="521" spans="1:9" x14ac:dyDescent="0.25">
      <c r="A521" s="1" t="s">
        <v>3622</v>
      </c>
      <c r="B521" s="11">
        <v>42477</v>
      </c>
      <c r="C521" s="12">
        <v>42980.5</v>
      </c>
      <c r="D521" s="1">
        <v>3</v>
      </c>
      <c r="E521" s="1">
        <v>150000</v>
      </c>
      <c r="F521" s="13" t="s">
        <v>436</v>
      </c>
      <c r="G521" s="1">
        <v>150</v>
      </c>
      <c r="H521" s="1" t="s">
        <v>5141</v>
      </c>
      <c r="I521" s="1" t="str">
        <f>VLOOKUP(G521,PRODUK_PULSA!$A$2:$B$201,2)</f>
        <v>P0000200</v>
      </c>
    </row>
    <row r="522" spans="1:9" x14ac:dyDescent="0.25">
      <c r="A522" s="1" t="s">
        <v>3623</v>
      </c>
      <c r="B522" s="11">
        <v>42600</v>
      </c>
      <c r="C522" s="12">
        <v>42981.5</v>
      </c>
      <c r="D522" s="1">
        <v>3</v>
      </c>
      <c r="E522" s="1">
        <v>22000</v>
      </c>
      <c r="F522" s="13" t="s">
        <v>505</v>
      </c>
      <c r="G522" s="1">
        <v>20</v>
      </c>
      <c r="H522" s="1" t="s">
        <v>5142</v>
      </c>
      <c r="I522" s="1" t="str">
        <f>VLOOKUP(G522,PRODUK_PULSA!$A$2:$B$201,2)</f>
        <v>P0000100</v>
      </c>
    </row>
    <row r="523" spans="1:9" x14ac:dyDescent="0.25">
      <c r="A523" s="1" t="s">
        <v>3624</v>
      </c>
      <c r="B523" s="11">
        <v>42847</v>
      </c>
      <c r="C523" s="12">
        <v>42982.5</v>
      </c>
      <c r="D523" s="1">
        <v>2</v>
      </c>
      <c r="E523" s="1">
        <v>150000</v>
      </c>
      <c r="F523" s="13" t="s">
        <v>300</v>
      </c>
      <c r="G523" s="1">
        <v>150</v>
      </c>
      <c r="H523" s="1" t="s">
        <v>5143</v>
      </c>
      <c r="I523" s="1" t="str">
        <f>VLOOKUP(G523,PRODUK_PULSA!$A$2:$B$201,2)</f>
        <v>P0000200</v>
      </c>
    </row>
    <row r="524" spans="1:9" x14ac:dyDescent="0.25">
      <c r="A524" s="1" t="s">
        <v>3625</v>
      </c>
      <c r="B524" s="11">
        <v>42606</v>
      </c>
      <c r="C524" s="12">
        <v>42983.5</v>
      </c>
      <c r="D524" s="1">
        <v>4</v>
      </c>
      <c r="E524" s="1">
        <v>22000</v>
      </c>
      <c r="F524" s="13" t="s">
        <v>764</v>
      </c>
      <c r="G524" s="1">
        <v>20</v>
      </c>
      <c r="H524" s="1" t="s">
        <v>5144</v>
      </c>
      <c r="I524" s="1" t="str">
        <f>VLOOKUP(G524,PRODUK_PULSA!$A$2:$B$201,2)</f>
        <v>P0000100</v>
      </c>
    </row>
    <row r="525" spans="1:9" x14ac:dyDescent="0.25">
      <c r="A525" s="1" t="s">
        <v>3626</v>
      </c>
      <c r="B525" s="11">
        <v>42719</v>
      </c>
      <c r="C525" s="12">
        <v>42984.5</v>
      </c>
      <c r="D525" s="1">
        <v>2</v>
      </c>
      <c r="E525" s="1">
        <v>22000</v>
      </c>
      <c r="F525" s="13" t="s">
        <v>1824</v>
      </c>
      <c r="G525" s="1">
        <v>20</v>
      </c>
      <c r="H525" s="1" t="s">
        <v>5145</v>
      </c>
      <c r="I525" s="1" t="str">
        <f>VLOOKUP(G525,PRODUK_PULSA!$A$2:$B$201,2)</f>
        <v>P0000100</v>
      </c>
    </row>
    <row r="526" spans="1:9" x14ac:dyDescent="0.25">
      <c r="A526" s="1" t="s">
        <v>3627</v>
      </c>
      <c r="B526" s="11">
        <v>42712</v>
      </c>
      <c r="C526" s="12">
        <v>42985.5</v>
      </c>
      <c r="D526" s="1">
        <v>3</v>
      </c>
      <c r="E526" s="1">
        <v>50000</v>
      </c>
      <c r="F526" s="13" t="s">
        <v>1442</v>
      </c>
      <c r="G526" s="1">
        <v>50</v>
      </c>
      <c r="H526" s="1" t="s">
        <v>5146</v>
      </c>
      <c r="I526" s="1" t="str">
        <f>VLOOKUP(G526,PRODUK_PULSA!$A$2:$B$201,2)</f>
        <v>P0000190</v>
      </c>
    </row>
    <row r="527" spans="1:9" x14ac:dyDescent="0.25">
      <c r="A527" s="1" t="s">
        <v>3628</v>
      </c>
      <c r="B527" s="11">
        <v>42702</v>
      </c>
      <c r="C527" s="12">
        <v>42986.5</v>
      </c>
      <c r="D527" s="1">
        <v>4</v>
      </c>
      <c r="E527" s="1">
        <v>50000</v>
      </c>
      <c r="F527" s="13" t="s">
        <v>795</v>
      </c>
      <c r="G527" s="1">
        <v>50</v>
      </c>
      <c r="H527" s="1" t="s">
        <v>5147</v>
      </c>
      <c r="I527" s="1" t="str">
        <f>VLOOKUP(G527,PRODUK_PULSA!$A$2:$B$201,2)</f>
        <v>P0000190</v>
      </c>
    </row>
    <row r="528" spans="1:9" x14ac:dyDescent="0.25">
      <c r="A528" s="1" t="s">
        <v>3629</v>
      </c>
      <c r="B528" s="11">
        <v>42828</v>
      </c>
      <c r="C528" s="12">
        <v>42987.5</v>
      </c>
      <c r="D528" s="1">
        <v>4</v>
      </c>
      <c r="E528" s="1">
        <v>12000</v>
      </c>
      <c r="F528" s="13" t="s">
        <v>542</v>
      </c>
      <c r="G528" s="1">
        <v>10</v>
      </c>
      <c r="H528" s="1" t="s">
        <v>5148</v>
      </c>
      <c r="I528" s="1" t="str">
        <f>VLOOKUP(G528,PRODUK_PULSA!$A$2:$B$201,2)</f>
        <v>P0000003</v>
      </c>
    </row>
    <row r="529" spans="1:9" x14ac:dyDescent="0.25">
      <c r="A529" s="1" t="s">
        <v>3630</v>
      </c>
      <c r="B529" s="11">
        <v>42570</v>
      </c>
      <c r="C529" s="12">
        <v>42988.5</v>
      </c>
      <c r="D529" s="1">
        <v>3</v>
      </c>
      <c r="E529" s="1">
        <v>100000</v>
      </c>
      <c r="F529" s="13" t="s">
        <v>478</v>
      </c>
      <c r="G529" s="1">
        <v>100</v>
      </c>
      <c r="H529" s="1" t="s">
        <v>5149</v>
      </c>
      <c r="I529" s="1" t="str">
        <f>VLOOKUP(G529,PRODUK_PULSA!$A$2:$B$201,2)</f>
        <v>P0000194</v>
      </c>
    </row>
    <row r="530" spans="1:9" x14ac:dyDescent="0.25">
      <c r="A530" s="1" t="s">
        <v>3631</v>
      </c>
      <c r="B530" s="11">
        <v>42584</v>
      </c>
      <c r="C530" s="12">
        <v>42989.5</v>
      </c>
      <c r="D530" s="1">
        <v>4</v>
      </c>
      <c r="E530" s="1">
        <v>50000</v>
      </c>
      <c r="F530" s="13" t="s">
        <v>820</v>
      </c>
      <c r="G530" s="1">
        <v>50</v>
      </c>
      <c r="H530" s="1" t="s">
        <v>5150</v>
      </c>
      <c r="I530" s="1" t="str">
        <f>VLOOKUP(G530,PRODUK_PULSA!$A$2:$B$201,2)</f>
        <v>P0000190</v>
      </c>
    </row>
    <row r="531" spans="1:9" x14ac:dyDescent="0.25">
      <c r="A531" s="1" t="s">
        <v>3632</v>
      </c>
      <c r="B531" s="11">
        <v>42720</v>
      </c>
      <c r="C531" s="12">
        <v>42990.5</v>
      </c>
      <c r="D531" s="1">
        <v>1</v>
      </c>
      <c r="E531" s="1">
        <v>50000</v>
      </c>
      <c r="F531" s="13" t="s">
        <v>594</v>
      </c>
      <c r="G531" s="1">
        <v>50</v>
      </c>
      <c r="H531" s="1" t="s">
        <v>5151</v>
      </c>
      <c r="I531" s="1" t="str">
        <f>VLOOKUP(G531,PRODUK_PULSA!$A$2:$B$201,2)</f>
        <v>P0000190</v>
      </c>
    </row>
    <row r="532" spans="1:9" x14ac:dyDescent="0.25">
      <c r="A532" s="1" t="s">
        <v>3633</v>
      </c>
      <c r="B532" s="11">
        <v>42712</v>
      </c>
      <c r="C532" s="12">
        <v>42991.5</v>
      </c>
      <c r="D532" s="1">
        <v>1</v>
      </c>
      <c r="E532" s="1">
        <v>12000</v>
      </c>
      <c r="F532" s="13" t="s">
        <v>483</v>
      </c>
      <c r="G532" s="1">
        <v>10</v>
      </c>
      <c r="H532" s="1" t="s">
        <v>5152</v>
      </c>
      <c r="I532" s="1" t="str">
        <f>VLOOKUP(G532,PRODUK_PULSA!$A$2:$B$201,2)</f>
        <v>P0000003</v>
      </c>
    </row>
    <row r="533" spans="1:9" x14ac:dyDescent="0.25">
      <c r="A533" s="1" t="s">
        <v>3634</v>
      </c>
      <c r="B533" s="11">
        <v>42787</v>
      </c>
      <c r="C533" s="12">
        <v>42992.5</v>
      </c>
      <c r="D533" s="1">
        <v>4</v>
      </c>
      <c r="E533" s="1">
        <v>50000</v>
      </c>
      <c r="F533" s="13" t="s">
        <v>2382</v>
      </c>
      <c r="G533" s="1">
        <v>50</v>
      </c>
      <c r="H533" s="1" t="s">
        <v>5153</v>
      </c>
      <c r="I533" s="1" t="str">
        <f>VLOOKUP(G533,PRODUK_PULSA!$A$2:$B$201,2)</f>
        <v>P0000190</v>
      </c>
    </row>
    <row r="534" spans="1:9" x14ac:dyDescent="0.25">
      <c r="A534" s="1" t="s">
        <v>3635</v>
      </c>
      <c r="B534" s="11">
        <v>42727</v>
      </c>
      <c r="C534" s="12">
        <v>42993.5</v>
      </c>
      <c r="D534" s="1">
        <v>3</v>
      </c>
      <c r="E534" s="1">
        <v>150000</v>
      </c>
      <c r="F534" s="13" t="s">
        <v>1344</v>
      </c>
      <c r="G534" s="1">
        <v>150</v>
      </c>
      <c r="H534" s="1" t="s">
        <v>5154</v>
      </c>
      <c r="I534" s="1" t="str">
        <f>VLOOKUP(G534,PRODUK_PULSA!$A$2:$B$201,2)</f>
        <v>P0000200</v>
      </c>
    </row>
    <row r="535" spans="1:9" x14ac:dyDescent="0.25">
      <c r="A535" s="1" t="s">
        <v>3636</v>
      </c>
      <c r="B535" s="11">
        <v>42742</v>
      </c>
      <c r="C535" s="12">
        <v>42994.5</v>
      </c>
      <c r="D535" s="1">
        <v>1</v>
      </c>
      <c r="E535" s="1">
        <v>50000</v>
      </c>
      <c r="F535" s="13" t="s">
        <v>445</v>
      </c>
      <c r="G535" s="1">
        <v>50</v>
      </c>
      <c r="H535" s="1" t="s">
        <v>5155</v>
      </c>
      <c r="I535" s="1" t="str">
        <f>VLOOKUP(G535,PRODUK_PULSA!$A$2:$B$201,2)</f>
        <v>P0000190</v>
      </c>
    </row>
    <row r="536" spans="1:9" x14ac:dyDescent="0.25">
      <c r="A536" s="1" t="s">
        <v>3637</v>
      </c>
      <c r="B536" s="11">
        <v>42694</v>
      </c>
      <c r="C536" s="12">
        <v>42995.5</v>
      </c>
      <c r="D536" s="1">
        <v>2</v>
      </c>
      <c r="E536" s="1">
        <v>100000</v>
      </c>
      <c r="F536" s="13" t="s">
        <v>360</v>
      </c>
      <c r="G536" s="1">
        <v>100</v>
      </c>
      <c r="H536" s="1" t="s">
        <v>5156</v>
      </c>
      <c r="I536" s="1" t="str">
        <f>VLOOKUP(G536,PRODUK_PULSA!$A$2:$B$201,2)</f>
        <v>P0000194</v>
      </c>
    </row>
    <row r="537" spans="1:9" x14ac:dyDescent="0.25">
      <c r="A537" s="1" t="s">
        <v>3638</v>
      </c>
      <c r="B537" s="11">
        <v>42781</v>
      </c>
      <c r="C537" s="12">
        <v>42996.5</v>
      </c>
      <c r="D537" s="1">
        <v>4</v>
      </c>
      <c r="E537" s="1">
        <v>12000</v>
      </c>
      <c r="F537" s="13" t="s">
        <v>1555</v>
      </c>
      <c r="G537" s="1">
        <v>10</v>
      </c>
      <c r="H537" s="1" t="s">
        <v>5157</v>
      </c>
      <c r="I537" s="1" t="str">
        <f>VLOOKUP(G537,PRODUK_PULSA!$A$2:$B$201,2)</f>
        <v>P0000003</v>
      </c>
    </row>
    <row r="538" spans="1:9" x14ac:dyDescent="0.25">
      <c r="A538" s="1" t="s">
        <v>3639</v>
      </c>
      <c r="B538" s="11">
        <v>42764</v>
      </c>
      <c r="C538" s="12">
        <v>42997.5</v>
      </c>
      <c r="D538" s="1">
        <v>4</v>
      </c>
      <c r="E538" s="1">
        <v>32000</v>
      </c>
      <c r="F538" s="13" t="s">
        <v>882</v>
      </c>
      <c r="G538" s="1">
        <v>30</v>
      </c>
      <c r="H538" s="1" t="s">
        <v>5158</v>
      </c>
      <c r="I538" s="1" t="str">
        <f>VLOOKUP(G538,PRODUK_PULSA!$A$2:$B$201,2)</f>
        <v>P0000190</v>
      </c>
    </row>
    <row r="539" spans="1:9" x14ac:dyDescent="0.25">
      <c r="A539" s="1" t="s">
        <v>3640</v>
      </c>
      <c r="B539" s="11">
        <v>42618</v>
      </c>
      <c r="C539" s="12">
        <v>42998.5</v>
      </c>
      <c r="D539" s="1">
        <v>1</v>
      </c>
      <c r="E539" s="1">
        <v>150000</v>
      </c>
      <c r="F539" s="13" t="s">
        <v>594</v>
      </c>
      <c r="G539" s="1">
        <v>150</v>
      </c>
      <c r="H539" s="1" t="s">
        <v>5159</v>
      </c>
      <c r="I539" s="1" t="str">
        <f>VLOOKUP(G539,PRODUK_PULSA!$A$2:$B$201,2)</f>
        <v>P0000200</v>
      </c>
    </row>
    <row r="540" spans="1:9" x14ac:dyDescent="0.25">
      <c r="A540" s="1" t="s">
        <v>3641</v>
      </c>
      <c r="B540" s="11">
        <v>42553</v>
      </c>
      <c r="C540" s="12">
        <v>42999.5</v>
      </c>
      <c r="D540" s="1">
        <v>1</v>
      </c>
      <c r="E540" s="1">
        <v>22000</v>
      </c>
      <c r="F540" s="13" t="s">
        <v>1702</v>
      </c>
      <c r="G540" s="1">
        <v>20</v>
      </c>
      <c r="H540" s="1" t="s">
        <v>5160</v>
      </c>
      <c r="I540" s="1" t="str">
        <f>VLOOKUP(G540,PRODUK_PULSA!$A$2:$B$201,2)</f>
        <v>P0000100</v>
      </c>
    </row>
    <row r="541" spans="1:9" x14ac:dyDescent="0.25">
      <c r="A541" s="1" t="s">
        <v>3642</v>
      </c>
      <c r="B541" s="11">
        <v>42797</v>
      </c>
      <c r="C541" s="12">
        <v>43000.5</v>
      </c>
      <c r="D541" s="1">
        <v>1</v>
      </c>
      <c r="E541" s="1">
        <v>150000</v>
      </c>
      <c r="F541" s="13" t="s">
        <v>559</v>
      </c>
      <c r="G541" s="1">
        <v>150</v>
      </c>
      <c r="H541" s="1" t="s">
        <v>5161</v>
      </c>
      <c r="I541" s="1" t="str">
        <f>VLOOKUP(G541,PRODUK_PULSA!$A$2:$B$201,2)</f>
        <v>P0000200</v>
      </c>
    </row>
    <row r="542" spans="1:9" x14ac:dyDescent="0.25">
      <c r="A542" s="1" t="s">
        <v>3643</v>
      </c>
      <c r="B542" s="11">
        <v>42636</v>
      </c>
      <c r="C542" s="12">
        <v>43001.5</v>
      </c>
      <c r="D542" s="1">
        <v>4</v>
      </c>
      <c r="E542" s="1">
        <v>50000</v>
      </c>
      <c r="F542" s="13" t="s">
        <v>928</v>
      </c>
      <c r="G542" s="1">
        <v>50</v>
      </c>
      <c r="H542" s="1" t="s">
        <v>5162</v>
      </c>
      <c r="I542" s="1" t="str">
        <f>VLOOKUP(G542,PRODUK_PULSA!$A$2:$B$201,2)</f>
        <v>P0000190</v>
      </c>
    </row>
    <row r="543" spans="1:9" x14ac:dyDescent="0.25">
      <c r="A543" s="1" t="s">
        <v>3644</v>
      </c>
      <c r="B543" s="11">
        <v>42670</v>
      </c>
      <c r="C543" s="12">
        <v>43002.5</v>
      </c>
      <c r="D543" s="1">
        <v>3</v>
      </c>
      <c r="E543" s="1">
        <v>100000</v>
      </c>
      <c r="F543" s="13" t="s">
        <v>777</v>
      </c>
      <c r="G543" s="1">
        <v>100</v>
      </c>
      <c r="H543" s="1" t="s">
        <v>5163</v>
      </c>
      <c r="I543" s="1" t="str">
        <f>VLOOKUP(G543,PRODUK_PULSA!$A$2:$B$201,2)</f>
        <v>P0000194</v>
      </c>
    </row>
    <row r="544" spans="1:9" x14ac:dyDescent="0.25">
      <c r="A544" s="1" t="s">
        <v>3645</v>
      </c>
      <c r="B544" s="11">
        <v>42611</v>
      </c>
      <c r="C544" s="12">
        <v>43003.5</v>
      </c>
      <c r="D544" s="1">
        <v>2</v>
      </c>
      <c r="E544" s="1">
        <v>150000</v>
      </c>
      <c r="F544" s="13" t="s">
        <v>369</v>
      </c>
      <c r="G544" s="1">
        <v>150</v>
      </c>
      <c r="H544" s="1" t="s">
        <v>5164</v>
      </c>
      <c r="I544" s="1" t="str">
        <f>VLOOKUP(G544,PRODUK_PULSA!$A$2:$B$201,2)</f>
        <v>P0000200</v>
      </c>
    </row>
    <row r="545" spans="1:9" x14ac:dyDescent="0.25">
      <c r="A545" s="1" t="s">
        <v>3646</v>
      </c>
      <c r="B545" s="11">
        <v>42745</v>
      </c>
      <c r="C545" s="12">
        <v>43004.5</v>
      </c>
      <c r="D545" s="1">
        <v>4</v>
      </c>
      <c r="E545" s="1">
        <v>50000</v>
      </c>
      <c r="F545" s="13" t="s">
        <v>1409</v>
      </c>
      <c r="G545" s="1">
        <v>50</v>
      </c>
      <c r="H545" s="1" t="s">
        <v>5165</v>
      </c>
      <c r="I545" s="1" t="str">
        <f>VLOOKUP(G545,PRODUK_PULSA!$A$2:$B$201,2)</f>
        <v>P0000190</v>
      </c>
    </row>
    <row r="546" spans="1:9" x14ac:dyDescent="0.25">
      <c r="A546" s="1" t="s">
        <v>3647</v>
      </c>
      <c r="B546" s="11">
        <v>42817</v>
      </c>
      <c r="C546" s="12">
        <v>43005.5</v>
      </c>
      <c r="D546" s="1">
        <v>4</v>
      </c>
      <c r="E546" s="1">
        <v>100000</v>
      </c>
      <c r="F546" s="13" t="s">
        <v>473</v>
      </c>
      <c r="G546" s="1">
        <v>100</v>
      </c>
      <c r="H546" s="1" t="s">
        <v>5166</v>
      </c>
      <c r="I546" s="1" t="str">
        <f>VLOOKUP(G546,PRODUK_PULSA!$A$2:$B$201,2)</f>
        <v>P0000194</v>
      </c>
    </row>
    <row r="547" spans="1:9" x14ac:dyDescent="0.25">
      <c r="A547" s="1" t="s">
        <v>3648</v>
      </c>
      <c r="B547" s="11">
        <v>42847</v>
      </c>
      <c r="C547" s="12">
        <v>43006.5</v>
      </c>
      <c r="D547" s="1">
        <v>2</v>
      </c>
      <c r="E547" s="1">
        <v>22000</v>
      </c>
      <c r="F547" s="13" t="s">
        <v>428</v>
      </c>
      <c r="G547" s="1">
        <v>20</v>
      </c>
      <c r="H547" s="1" t="s">
        <v>5167</v>
      </c>
      <c r="I547" s="1" t="str">
        <f>VLOOKUP(G547,PRODUK_PULSA!$A$2:$B$201,2)</f>
        <v>P0000100</v>
      </c>
    </row>
    <row r="548" spans="1:9" x14ac:dyDescent="0.25">
      <c r="A548" s="1" t="s">
        <v>3649</v>
      </c>
      <c r="B548" s="11">
        <v>42791</v>
      </c>
      <c r="C548" s="12">
        <v>43007.5</v>
      </c>
      <c r="D548" s="1">
        <v>4</v>
      </c>
      <c r="E548" s="1">
        <v>100000</v>
      </c>
      <c r="F548" s="13" t="s">
        <v>855</v>
      </c>
      <c r="G548" s="1">
        <v>100</v>
      </c>
      <c r="H548" s="1" t="s">
        <v>5168</v>
      </c>
      <c r="I548" s="1" t="str">
        <f>VLOOKUP(G548,PRODUK_PULSA!$A$2:$B$201,2)</f>
        <v>P0000194</v>
      </c>
    </row>
    <row r="549" spans="1:9" x14ac:dyDescent="0.25">
      <c r="A549" s="1" t="s">
        <v>3650</v>
      </c>
      <c r="B549" s="11">
        <v>42616</v>
      </c>
      <c r="C549" s="12">
        <v>43008.5</v>
      </c>
      <c r="D549" s="1">
        <v>2</v>
      </c>
      <c r="E549" s="1">
        <v>150000</v>
      </c>
      <c r="F549" s="13" t="s">
        <v>1191</v>
      </c>
      <c r="G549" s="1">
        <v>150</v>
      </c>
      <c r="H549" s="1" t="s">
        <v>5169</v>
      </c>
      <c r="I549" s="1" t="str">
        <f>VLOOKUP(G549,PRODUK_PULSA!$A$2:$B$201,2)</f>
        <v>P0000200</v>
      </c>
    </row>
    <row r="550" spans="1:9" x14ac:dyDescent="0.25">
      <c r="A550" s="1" t="s">
        <v>3651</v>
      </c>
      <c r="B550" s="11">
        <v>42699</v>
      </c>
      <c r="C550" s="12">
        <v>43009.5</v>
      </c>
      <c r="D550" s="1">
        <v>1</v>
      </c>
      <c r="E550" s="1">
        <v>22000</v>
      </c>
      <c r="F550" s="13" t="s">
        <v>1743</v>
      </c>
      <c r="G550" s="1">
        <v>20</v>
      </c>
      <c r="H550" s="1" t="s">
        <v>5170</v>
      </c>
      <c r="I550" s="1" t="str">
        <f>VLOOKUP(G550,PRODUK_PULSA!$A$2:$B$201,2)</f>
        <v>P0000100</v>
      </c>
    </row>
    <row r="551" spans="1:9" x14ac:dyDescent="0.25">
      <c r="A551" s="1" t="s">
        <v>3652</v>
      </c>
      <c r="B551" s="11">
        <v>42574</v>
      </c>
      <c r="C551" s="12">
        <v>43010.5</v>
      </c>
      <c r="D551" s="1">
        <v>2</v>
      </c>
      <c r="E551" s="1">
        <v>100000</v>
      </c>
      <c r="F551" s="13" t="s">
        <v>1824</v>
      </c>
      <c r="G551" s="1">
        <v>100</v>
      </c>
      <c r="H551" s="1" t="s">
        <v>5171</v>
      </c>
      <c r="I551" s="1" t="str">
        <f>VLOOKUP(G551,PRODUK_PULSA!$A$2:$B$201,2)</f>
        <v>P0000194</v>
      </c>
    </row>
    <row r="552" spans="1:9" x14ac:dyDescent="0.25">
      <c r="A552" s="1" t="s">
        <v>3653</v>
      </c>
      <c r="B552" s="11">
        <v>42829</v>
      </c>
      <c r="C552" s="12">
        <v>43011.5</v>
      </c>
      <c r="D552" s="1">
        <v>1</v>
      </c>
      <c r="E552" s="1">
        <v>32000</v>
      </c>
      <c r="F552" s="13" t="s">
        <v>1752</v>
      </c>
      <c r="G552" s="1">
        <v>30</v>
      </c>
      <c r="H552" s="1" t="s">
        <v>5172</v>
      </c>
      <c r="I552" s="1" t="str">
        <f>VLOOKUP(G552,PRODUK_PULSA!$A$2:$B$201,2)</f>
        <v>P0000190</v>
      </c>
    </row>
    <row r="553" spans="1:9" x14ac:dyDescent="0.25">
      <c r="A553" s="1" t="s">
        <v>3654</v>
      </c>
      <c r="B553" s="11">
        <v>42515</v>
      </c>
      <c r="C553" s="12">
        <v>43012.5</v>
      </c>
      <c r="D553" s="1">
        <v>1</v>
      </c>
      <c r="E553" s="1">
        <v>12000</v>
      </c>
      <c r="F553" s="13" t="s">
        <v>360</v>
      </c>
      <c r="G553" s="1">
        <v>10</v>
      </c>
      <c r="H553" s="1" t="s">
        <v>5173</v>
      </c>
      <c r="I553" s="1" t="str">
        <f>VLOOKUP(G553,PRODUK_PULSA!$A$2:$B$201,2)</f>
        <v>P0000003</v>
      </c>
    </row>
    <row r="554" spans="1:9" x14ac:dyDescent="0.25">
      <c r="A554" s="1" t="s">
        <v>3655</v>
      </c>
      <c r="B554" s="11">
        <v>42590</v>
      </c>
      <c r="C554" s="12">
        <v>43013.5</v>
      </c>
      <c r="D554" s="1">
        <v>1</v>
      </c>
      <c r="E554" s="1">
        <v>32000</v>
      </c>
      <c r="F554" s="13" t="s">
        <v>1057</v>
      </c>
      <c r="G554" s="1">
        <v>30</v>
      </c>
      <c r="H554" s="1" t="s">
        <v>5174</v>
      </c>
      <c r="I554" s="1" t="str">
        <f>VLOOKUP(G554,PRODUK_PULSA!$A$2:$B$201,2)</f>
        <v>P0000190</v>
      </c>
    </row>
    <row r="555" spans="1:9" x14ac:dyDescent="0.25">
      <c r="A555" s="1" t="s">
        <v>3656</v>
      </c>
      <c r="B555" s="11">
        <v>42752</v>
      </c>
      <c r="C555" s="12">
        <v>43014.5</v>
      </c>
      <c r="D555" s="1">
        <v>4</v>
      </c>
      <c r="E555" s="1">
        <v>50000</v>
      </c>
      <c r="F555" s="13" t="s">
        <v>1061</v>
      </c>
      <c r="G555" s="1">
        <v>50</v>
      </c>
      <c r="H555" s="1" t="s">
        <v>5175</v>
      </c>
      <c r="I555" s="1" t="str">
        <f>VLOOKUP(G555,PRODUK_PULSA!$A$2:$B$201,2)</f>
        <v>P0000190</v>
      </c>
    </row>
    <row r="556" spans="1:9" x14ac:dyDescent="0.25">
      <c r="A556" s="1" t="s">
        <v>3657</v>
      </c>
      <c r="B556" s="11">
        <v>42837</v>
      </c>
      <c r="C556" s="12">
        <v>43015.5</v>
      </c>
      <c r="D556" s="1">
        <v>1</v>
      </c>
      <c r="E556" s="1">
        <v>32000</v>
      </c>
      <c r="F556" s="13" t="s">
        <v>1501</v>
      </c>
      <c r="G556" s="1">
        <v>30</v>
      </c>
      <c r="H556" s="1" t="s">
        <v>5176</v>
      </c>
      <c r="I556" s="1" t="str">
        <f>VLOOKUP(G556,PRODUK_PULSA!$A$2:$B$201,2)</f>
        <v>P0000190</v>
      </c>
    </row>
    <row r="557" spans="1:9" x14ac:dyDescent="0.25">
      <c r="A557" s="1" t="s">
        <v>3658</v>
      </c>
      <c r="B557" s="11">
        <v>42789</v>
      </c>
      <c r="C557" s="12">
        <v>43016.5</v>
      </c>
      <c r="D557" s="1">
        <v>2</v>
      </c>
      <c r="E557" s="1">
        <v>12000</v>
      </c>
      <c r="F557" s="13" t="s">
        <v>1591</v>
      </c>
      <c r="G557" s="1">
        <v>10</v>
      </c>
      <c r="H557" s="1" t="s">
        <v>5177</v>
      </c>
      <c r="I557" s="1" t="str">
        <f>VLOOKUP(G557,PRODUK_PULSA!$A$2:$B$201,2)</f>
        <v>P0000003</v>
      </c>
    </row>
    <row r="558" spans="1:9" x14ac:dyDescent="0.25">
      <c r="A558" s="1" t="s">
        <v>3659</v>
      </c>
      <c r="B558" s="11">
        <v>42764</v>
      </c>
      <c r="C558" s="12">
        <v>43017.5</v>
      </c>
      <c r="D558" s="1">
        <v>1</v>
      </c>
      <c r="E558" s="1">
        <v>32000</v>
      </c>
      <c r="F558" s="13" t="s">
        <v>820</v>
      </c>
      <c r="G558" s="1">
        <v>30</v>
      </c>
      <c r="H558" s="1" t="s">
        <v>5178</v>
      </c>
      <c r="I558" s="1" t="str">
        <f>VLOOKUP(G558,PRODUK_PULSA!$A$2:$B$201,2)</f>
        <v>P0000190</v>
      </c>
    </row>
    <row r="559" spans="1:9" x14ac:dyDescent="0.25">
      <c r="A559" s="1" t="s">
        <v>3660</v>
      </c>
      <c r="B559" s="11">
        <v>42776</v>
      </c>
      <c r="C559" s="12">
        <v>43018.5</v>
      </c>
      <c r="D559" s="1">
        <v>3</v>
      </c>
      <c r="E559" s="1">
        <v>50000</v>
      </c>
      <c r="F559" s="13" t="s">
        <v>1044</v>
      </c>
      <c r="G559" s="1">
        <v>50</v>
      </c>
      <c r="H559" s="1" t="s">
        <v>5179</v>
      </c>
      <c r="I559" s="1" t="str">
        <f>VLOOKUP(G559,PRODUK_PULSA!$A$2:$B$201,2)</f>
        <v>P0000190</v>
      </c>
    </row>
    <row r="560" spans="1:9" x14ac:dyDescent="0.25">
      <c r="A560" s="1" t="s">
        <v>3661</v>
      </c>
      <c r="B560" s="11">
        <v>42614</v>
      </c>
      <c r="C560" s="12">
        <v>43019.5</v>
      </c>
      <c r="D560" s="1">
        <v>1</v>
      </c>
      <c r="E560" s="1">
        <v>50000</v>
      </c>
      <c r="F560" s="13" t="s">
        <v>877</v>
      </c>
      <c r="G560" s="1">
        <v>50</v>
      </c>
      <c r="H560" s="1" t="s">
        <v>5180</v>
      </c>
      <c r="I560" s="1" t="str">
        <f>VLOOKUP(G560,PRODUK_PULSA!$A$2:$B$201,2)</f>
        <v>P0000190</v>
      </c>
    </row>
    <row r="561" spans="1:9" x14ac:dyDescent="0.25">
      <c r="A561" s="1" t="s">
        <v>3662</v>
      </c>
      <c r="B561" s="11">
        <v>42577</v>
      </c>
      <c r="C561" s="12">
        <v>43020.5</v>
      </c>
      <c r="D561" s="1">
        <v>3</v>
      </c>
      <c r="E561" s="1">
        <v>32000</v>
      </c>
      <c r="F561" s="13" t="s">
        <v>1819</v>
      </c>
      <c r="G561" s="1">
        <v>30</v>
      </c>
      <c r="H561" s="1" t="s">
        <v>5181</v>
      </c>
      <c r="I561" s="1" t="str">
        <f>VLOOKUP(G561,PRODUK_PULSA!$A$2:$B$201,2)</f>
        <v>P0000190</v>
      </c>
    </row>
    <row r="562" spans="1:9" x14ac:dyDescent="0.25">
      <c r="A562" s="1" t="s">
        <v>3663</v>
      </c>
      <c r="B562" s="11">
        <v>42669</v>
      </c>
      <c r="C562" s="12">
        <v>43021.5</v>
      </c>
      <c r="D562" s="1">
        <v>1</v>
      </c>
      <c r="E562" s="1">
        <v>150000</v>
      </c>
      <c r="F562" s="13" t="s">
        <v>1747</v>
      </c>
      <c r="G562" s="1">
        <v>150</v>
      </c>
      <c r="H562" s="1" t="s">
        <v>5182</v>
      </c>
      <c r="I562" s="1" t="str">
        <f>VLOOKUP(G562,PRODUK_PULSA!$A$2:$B$201,2)</f>
        <v>P0000200</v>
      </c>
    </row>
    <row r="563" spans="1:9" x14ac:dyDescent="0.25">
      <c r="A563" s="1" t="s">
        <v>3664</v>
      </c>
      <c r="B563" s="11">
        <v>42849</v>
      </c>
      <c r="C563" s="12">
        <v>43022.5</v>
      </c>
      <c r="D563" s="1">
        <v>4</v>
      </c>
      <c r="E563" s="1">
        <v>150000</v>
      </c>
      <c r="F563" s="13" t="s">
        <v>488</v>
      </c>
      <c r="G563" s="1">
        <v>150</v>
      </c>
      <c r="H563" s="1" t="s">
        <v>5183</v>
      </c>
      <c r="I563" s="1" t="str">
        <f>VLOOKUP(G563,PRODUK_PULSA!$A$2:$B$201,2)</f>
        <v>P0000200</v>
      </c>
    </row>
    <row r="564" spans="1:9" x14ac:dyDescent="0.25">
      <c r="A564" s="1" t="s">
        <v>3665</v>
      </c>
      <c r="B564" s="11">
        <v>42852</v>
      </c>
      <c r="C564" s="12">
        <v>43023.5</v>
      </c>
      <c r="D564" s="1">
        <v>3</v>
      </c>
      <c r="E564" s="1">
        <v>150000</v>
      </c>
      <c r="F564" s="13" t="s">
        <v>1819</v>
      </c>
      <c r="G564" s="1">
        <v>150</v>
      </c>
      <c r="H564" s="1" t="s">
        <v>5184</v>
      </c>
      <c r="I564" s="1" t="str">
        <f>VLOOKUP(G564,PRODUK_PULSA!$A$2:$B$201,2)</f>
        <v>P0000200</v>
      </c>
    </row>
    <row r="565" spans="1:9" x14ac:dyDescent="0.25">
      <c r="A565" s="1" t="s">
        <v>3666</v>
      </c>
      <c r="B565" s="11">
        <v>42622</v>
      </c>
      <c r="C565" s="12">
        <v>43024.5</v>
      </c>
      <c r="D565" s="1">
        <v>4</v>
      </c>
      <c r="E565" s="1">
        <v>100000</v>
      </c>
      <c r="F565" s="13" t="s">
        <v>1061</v>
      </c>
      <c r="G565" s="1">
        <v>100</v>
      </c>
      <c r="H565" s="1" t="s">
        <v>5185</v>
      </c>
      <c r="I565" s="1" t="str">
        <f>VLOOKUP(G565,PRODUK_PULSA!$A$2:$B$201,2)</f>
        <v>P0000194</v>
      </c>
    </row>
    <row r="566" spans="1:9" x14ac:dyDescent="0.25">
      <c r="A566" s="1" t="s">
        <v>3667</v>
      </c>
      <c r="B566" s="11">
        <v>42592</v>
      </c>
      <c r="C566" s="12">
        <v>43025.5</v>
      </c>
      <c r="D566" s="1">
        <v>4</v>
      </c>
      <c r="E566" s="1">
        <v>50000</v>
      </c>
      <c r="F566" s="13" t="s">
        <v>396</v>
      </c>
      <c r="G566" s="1">
        <v>50</v>
      </c>
      <c r="H566" s="1" t="s">
        <v>5186</v>
      </c>
      <c r="I566" s="1" t="str">
        <f>VLOOKUP(G566,PRODUK_PULSA!$A$2:$B$201,2)</f>
        <v>P0000190</v>
      </c>
    </row>
    <row r="567" spans="1:9" x14ac:dyDescent="0.25">
      <c r="A567" s="1" t="s">
        <v>3668</v>
      </c>
      <c r="B567" s="11">
        <v>42568</v>
      </c>
      <c r="C567" s="12">
        <v>43026.5</v>
      </c>
      <c r="D567" s="1">
        <v>4</v>
      </c>
      <c r="E567" s="1">
        <v>12000</v>
      </c>
      <c r="F567" s="13" t="s">
        <v>896</v>
      </c>
      <c r="G567" s="1">
        <v>10</v>
      </c>
      <c r="H567" s="1" t="s">
        <v>5187</v>
      </c>
      <c r="I567" s="1" t="str">
        <f>VLOOKUP(G567,PRODUK_PULSA!$A$2:$B$201,2)</f>
        <v>P0000003</v>
      </c>
    </row>
    <row r="568" spans="1:9" x14ac:dyDescent="0.25">
      <c r="A568" s="1" t="s">
        <v>3669</v>
      </c>
      <c r="B568" s="11">
        <v>42475</v>
      </c>
      <c r="C568" s="12">
        <v>43027.5</v>
      </c>
      <c r="D568" s="1">
        <v>2</v>
      </c>
      <c r="E568" s="1">
        <v>50000</v>
      </c>
      <c r="F568" s="13" t="s">
        <v>599</v>
      </c>
      <c r="G568" s="1">
        <v>50</v>
      </c>
      <c r="H568" s="1" t="s">
        <v>5188</v>
      </c>
      <c r="I568" s="1" t="str">
        <f>VLOOKUP(G568,PRODUK_PULSA!$A$2:$B$201,2)</f>
        <v>P0000190</v>
      </c>
    </row>
    <row r="569" spans="1:9" x14ac:dyDescent="0.25">
      <c r="A569" s="1" t="s">
        <v>3670</v>
      </c>
      <c r="B569" s="11">
        <v>42831</v>
      </c>
      <c r="C569" s="12">
        <v>43028.5</v>
      </c>
      <c r="D569" s="1">
        <v>4</v>
      </c>
      <c r="E569" s="1">
        <v>100000</v>
      </c>
      <c r="F569" s="13" t="s">
        <v>510</v>
      </c>
      <c r="G569" s="1">
        <v>100</v>
      </c>
      <c r="H569" s="1" t="s">
        <v>5189</v>
      </c>
      <c r="I569" s="1" t="str">
        <f>VLOOKUP(G569,PRODUK_PULSA!$A$2:$B$201,2)</f>
        <v>P0000194</v>
      </c>
    </row>
    <row r="570" spans="1:9" x14ac:dyDescent="0.25">
      <c r="A570" s="1" t="s">
        <v>3671</v>
      </c>
      <c r="B570" s="11">
        <v>42638</v>
      </c>
      <c r="C570" s="12">
        <v>43029.5</v>
      </c>
      <c r="D570" s="1">
        <v>3</v>
      </c>
      <c r="E570" s="1">
        <v>100000</v>
      </c>
      <c r="F570" s="13" t="s">
        <v>608</v>
      </c>
      <c r="G570" s="1">
        <v>100</v>
      </c>
      <c r="H570" s="1" t="s">
        <v>5190</v>
      </c>
      <c r="I570" s="1" t="str">
        <f>VLOOKUP(G570,PRODUK_PULSA!$A$2:$B$201,2)</f>
        <v>P0000194</v>
      </c>
    </row>
    <row r="571" spans="1:9" x14ac:dyDescent="0.25">
      <c r="A571" s="1" t="s">
        <v>3672</v>
      </c>
      <c r="B571" s="11">
        <v>42638</v>
      </c>
      <c r="C571" s="12">
        <v>43030.5</v>
      </c>
      <c r="D571" s="1">
        <v>2</v>
      </c>
      <c r="E571" s="1">
        <v>50000</v>
      </c>
      <c r="F571" s="13" t="s">
        <v>577</v>
      </c>
      <c r="G571" s="1">
        <v>50</v>
      </c>
      <c r="H571" s="1" t="s">
        <v>5191</v>
      </c>
      <c r="I571" s="1" t="str">
        <f>VLOOKUP(G571,PRODUK_PULSA!$A$2:$B$201,2)</f>
        <v>P0000190</v>
      </c>
    </row>
    <row r="572" spans="1:9" x14ac:dyDescent="0.25">
      <c r="A572" s="1" t="s">
        <v>3673</v>
      </c>
      <c r="B572" s="11">
        <v>42766</v>
      </c>
      <c r="C572" s="12">
        <v>43031.5</v>
      </c>
      <c r="D572" s="1">
        <v>4</v>
      </c>
      <c r="E572" s="1">
        <v>22000</v>
      </c>
      <c r="F572" s="13" t="s">
        <v>323</v>
      </c>
      <c r="G572" s="1">
        <v>20</v>
      </c>
      <c r="H572" s="1" t="s">
        <v>5192</v>
      </c>
      <c r="I572" s="1" t="str">
        <f>VLOOKUP(G572,PRODUK_PULSA!$A$2:$B$201,2)</f>
        <v>P0000100</v>
      </c>
    </row>
    <row r="573" spans="1:9" x14ac:dyDescent="0.25">
      <c r="A573" s="1" t="s">
        <v>3674</v>
      </c>
      <c r="B573" s="11">
        <v>42698</v>
      </c>
      <c r="C573" s="12">
        <v>43032.5</v>
      </c>
      <c r="D573" s="1">
        <v>4</v>
      </c>
      <c r="E573" s="1">
        <v>100000</v>
      </c>
      <c r="F573" s="13" t="s">
        <v>754</v>
      </c>
      <c r="G573" s="1">
        <v>100</v>
      </c>
      <c r="H573" s="1" t="s">
        <v>5193</v>
      </c>
      <c r="I573" s="1" t="str">
        <f>VLOOKUP(G573,PRODUK_PULSA!$A$2:$B$201,2)</f>
        <v>P0000194</v>
      </c>
    </row>
    <row r="574" spans="1:9" x14ac:dyDescent="0.25">
      <c r="A574" s="1" t="s">
        <v>3675</v>
      </c>
      <c r="B574" s="11">
        <v>42636</v>
      </c>
      <c r="C574" s="12">
        <v>43033.5</v>
      </c>
      <c r="D574" s="1">
        <v>4</v>
      </c>
      <c r="E574" s="1">
        <v>100000</v>
      </c>
      <c r="F574" s="13" t="s">
        <v>2382</v>
      </c>
      <c r="G574" s="1">
        <v>100</v>
      </c>
      <c r="H574" s="1" t="s">
        <v>5194</v>
      </c>
      <c r="I574" s="1" t="str">
        <f>VLOOKUP(G574,PRODUK_PULSA!$A$2:$B$201,2)</f>
        <v>P0000194</v>
      </c>
    </row>
    <row r="575" spans="1:9" x14ac:dyDescent="0.25">
      <c r="A575" s="1" t="s">
        <v>3676</v>
      </c>
      <c r="B575" s="11">
        <v>42798</v>
      </c>
      <c r="C575" s="12">
        <v>43034.5</v>
      </c>
      <c r="D575" s="1">
        <v>3</v>
      </c>
      <c r="E575" s="1">
        <v>100000</v>
      </c>
      <c r="F575" s="13" t="s">
        <v>1049</v>
      </c>
      <c r="G575" s="1">
        <v>100</v>
      </c>
      <c r="H575" s="1" t="s">
        <v>5195</v>
      </c>
      <c r="I575" s="1" t="str">
        <f>VLOOKUP(G575,PRODUK_PULSA!$A$2:$B$201,2)</f>
        <v>P0000194</v>
      </c>
    </row>
    <row r="576" spans="1:9" x14ac:dyDescent="0.25">
      <c r="A576" s="1" t="s">
        <v>3677</v>
      </c>
      <c r="B576" s="11">
        <v>42550</v>
      </c>
      <c r="C576" s="12">
        <v>43035.5</v>
      </c>
      <c r="D576" s="1">
        <v>4</v>
      </c>
      <c r="E576" s="1">
        <v>50000</v>
      </c>
      <c r="F576" s="13" t="s">
        <v>413</v>
      </c>
      <c r="G576" s="1">
        <v>50</v>
      </c>
      <c r="H576" s="1" t="s">
        <v>5196</v>
      </c>
      <c r="I576" s="1" t="str">
        <f>VLOOKUP(G576,PRODUK_PULSA!$A$2:$B$201,2)</f>
        <v>P0000190</v>
      </c>
    </row>
    <row r="577" spans="1:9" x14ac:dyDescent="0.25">
      <c r="A577" s="1" t="s">
        <v>3678</v>
      </c>
      <c r="B577" s="11">
        <v>42825</v>
      </c>
      <c r="C577" s="12">
        <v>43036.5</v>
      </c>
      <c r="D577" s="1">
        <v>2</v>
      </c>
      <c r="E577" s="1">
        <v>12000</v>
      </c>
      <c r="F577" s="13" t="s">
        <v>1023</v>
      </c>
      <c r="G577" s="1">
        <v>10</v>
      </c>
      <c r="H577" s="1" t="s">
        <v>5197</v>
      </c>
      <c r="I577" s="1" t="str">
        <f>VLOOKUP(G577,PRODUK_PULSA!$A$2:$B$201,2)</f>
        <v>P0000003</v>
      </c>
    </row>
    <row r="578" spans="1:9" x14ac:dyDescent="0.25">
      <c r="A578" s="1" t="s">
        <v>3679</v>
      </c>
      <c r="B578" s="11">
        <v>42688</v>
      </c>
      <c r="C578" s="12">
        <v>43037.5</v>
      </c>
      <c r="D578" s="1">
        <v>3</v>
      </c>
      <c r="E578" s="1">
        <v>150000</v>
      </c>
      <c r="F578" s="13" t="s">
        <v>1425</v>
      </c>
      <c r="G578" s="1">
        <v>150</v>
      </c>
      <c r="H578" s="1" t="s">
        <v>5198</v>
      </c>
      <c r="I578" s="1" t="str">
        <f>VLOOKUP(G578,PRODUK_PULSA!$A$2:$B$201,2)</f>
        <v>P0000200</v>
      </c>
    </row>
    <row r="579" spans="1:9" x14ac:dyDescent="0.25">
      <c r="A579" s="1" t="s">
        <v>3680</v>
      </c>
      <c r="B579" s="11">
        <v>42836</v>
      </c>
      <c r="C579" s="12">
        <v>43038.5</v>
      </c>
      <c r="D579" s="1">
        <v>1</v>
      </c>
      <c r="E579" s="1">
        <v>32000</v>
      </c>
      <c r="F579" s="13" t="s">
        <v>350</v>
      </c>
      <c r="G579" s="1">
        <v>30</v>
      </c>
      <c r="H579" s="1" t="s">
        <v>5199</v>
      </c>
      <c r="I579" s="1" t="str">
        <f>VLOOKUP(G579,PRODUK_PULSA!$A$2:$B$201,2)</f>
        <v>P0000190</v>
      </c>
    </row>
    <row r="580" spans="1:9" x14ac:dyDescent="0.25">
      <c r="A580" s="1" t="s">
        <v>3681</v>
      </c>
      <c r="B580" s="11">
        <v>42672</v>
      </c>
      <c r="C580" s="12">
        <v>43039.5</v>
      </c>
      <c r="D580" s="1">
        <v>3</v>
      </c>
      <c r="E580" s="1">
        <v>12000</v>
      </c>
      <c r="F580" s="13" t="s">
        <v>1591</v>
      </c>
      <c r="G580" s="1">
        <v>10</v>
      </c>
      <c r="H580" s="1" t="s">
        <v>5200</v>
      </c>
      <c r="I580" s="1" t="str">
        <f>VLOOKUP(G580,PRODUK_PULSA!$A$2:$B$201,2)</f>
        <v>P0000003</v>
      </c>
    </row>
    <row r="581" spans="1:9" x14ac:dyDescent="0.25">
      <c r="A581" s="1" t="s">
        <v>3682</v>
      </c>
      <c r="B581" s="11">
        <v>42811</v>
      </c>
      <c r="C581" s="12">
        <v>43040.5</v>
      </c>
      <c r="D581" s="1">
        <v>3</v>
      </c>
      <c r="E581" s="1">
        <v>12000</v>
      </c>
      <c r="F581" s="13" t="s">
        <v>1707</v>
      </c>
      <c r="G581" s="1">
        <v>10</v>
      </c>
      <c r="H581" s="1" t="s">
        <v>5201</v>
      </c>
      <c r="I581" s="1" t="str">
        <f>VLOOKUP(G581,PRODUK_PULSA!$A$2:$B$201,2)</f>
        <v>P0000003</v>
      </c>
    </row>
    <row r="582" spans="1:9" x14ac:dyDescent="0.25">
      <c r="A582" s="1" t="s">
        <v>3683</v>
      </c>
      <c r="B582" s="11">
        <v>42603</v>
      </c>
      <c r="C582" s="12">
        <v>43041.5</v>
      </c>
      <c r="D582" s="1">
        <v>2</v>
      </c>
      <c r="E582" s="1">
        <v>150000</v>
      </c>
      <c r="F582" s="13" t="s">
        <v>1394</v>
      </c>
      <c r="G582" s="1">
        <v>150</v>
      </c>
      <c r="H582" s="1" t="s">
        <v>5202</v>
      </c>
      <c r="I582" s="1" t="str">
        <f>VLOOKUP(G582,PRODUK_PULSA!$A$2:$B$201,2)</f>
        <v>P0000200</v>
      </c>
    </row>
    <row r="583" spans="1:9" x14ac:dyDescent="0.25">
      <c r="A583" s="1" t="s">
        <v>3684</v>
      </c>
      <c r="B583" s="11">
        <v>42779</v>
      </c>
      <c r="C583" s="12">
        <v>43042.5</v>
      </c>
      <c r="D583" s="1">
        <v>4</v>
      </c>
      <c r="E583" s="1">
        <v>22000</v>
      </c>
      <c r="F583" s="13" t="s">
        <v>882</v>
      </c>
      <c r="G583" s="1">
        <v>20</v>
      </c>
      <c r="H583" s="1" t="s">
        <v>5203</v>
      </c>
      <c r="I583" s="1" t="str">
        <f>VLOOKUP(G583,PRODUK_PULSA!$A$2:$B$201,2)</f>
        <v>P0000100</v>
      </c>
    </row>
    <row r="584" spans="1:9" x14ac:dyDescent="0.25">
      <c r="A584" s="1" t="s">
        <v>3685</v>
      </c>
      <c r="B584" s="11">
        <v>42673</v>
      </c>
      <c r="C584" s="12">
        <v>43043.5</v>
      </c>
      <c r="D584" s="1">
        <v>1</v>
      </c>
      <c r="E584" s="1">
        <v>22000</v>
      </c>
      <c r="F584" s="13" t="s">
        <v>1027</v>
      </c>
      <c r="G584" s="1">
        <v>20</v>
      </c>
      <c r="H584" s="1" t="s">
        <v>5204</v>
      </c>
      <c r="I584" s="1" t="str">
        <f>VLOOKUP(G584,PRODUK_PULSA!$A$2:$B$201,2)</f>
        <v>P0000100</v>
      </c>
    </row>
    <row r="585" spans="1:9" x14ac:dyDescent="0.25">
      <c r="A585" s="1" t="s">
        <v>3686</v>
      </c>
      <c r="B585" s="11">
        <v>42616</v>
      </c>
      <c r="C585" s="12">
        <v>43044.5</v>
      </c>
      <c r="D585" s="1">
        <v>4</v>
      </c>
      <c r="E585" s="1">
        <v>22000</v>
      </c>
      <c r="F585" s="13" t="s">
        <v>478</v>
      </c>
      <c r="G585" s="1">
        <v>20</v>
      </c>
      <c r="H585" s="1" t="s">
        <v>5205</v>
      </c>
      <c r="I585" s="1" t="str">
        <f>VLOOKUP(G585,PRODUK_PULSA!$A$2:$B$201,2)</f>
        <v>P0000100</v>
      </c>
    </row>
    <row r="586" spans="1:9" x14ac:dyDescent="0.25">
      <c r="A586" s="1" t="s">
        <v>3687</v>
      </c>
      <c r="B586" s="11">
        <v>42785</v>
      </c>
      <c r="C586" s="12">
        <v>43045.5</v>
      </c>
      <c r="D586" s="1">
        <v>2</v>
      </c>
      <c r="E586" s="1">
        <v>150000</v>
      </c>
      <c r="F586" s="13" t="s">
        <v>824</v>
      </c>
      <c r="G586" s="1">
        <v>150</v>
      </c>
      <c r="H586" s="1" t="s">
        <v>5206</v>
      </c>
      <c r="I586" s="1" t="str">
        <f>VLOOKUP(G586,PRODUK_PULSA!$A$2:$B$201,2)</f>
        <v>P0000200</v>
      </c>
    </row>
    <row r="587" spans="1:9" x14ac:dyDescent="0.25">
      <c r="A587" s="1" t="s">
        <v>3688</v>
      </c>
      <c r="B587" s="11">
        <v>42818</v>
      </c>
      <c r="C587" s="12">
        <v>43046.5</v>
      </c>
      <c r="D587" s="1">
        <v>3</v>
      </c>
      <c r="E587" s="1">
        <v>100000</v>
      </c>
      <c r="F587" s="13" t="s">
        <v>882</v>
      </c>
      <c r="G587" s="1">
        <v>100</v>
      </c>
      <c r="H587" s="1" t="s">
        <v>5207</v>
      </c>
      <c r="I587" s="1" t="str">
        <f>VLOOKUP(G587,PRODUK_PULSA!$A$2:$B$201,2)</f>
        <v>P0000194</v>
      </c>
    </row>
    <row r="588" spans="1:9" x14ac:dyDescent="0.25">
      <c r="A588" s="1" t="s">
        <v>3689</v>
      </c>
      <c r="B588" s="11">
        <v>42674</v>
      </c>
      <c r="C588" s="12">
        <v>43047.5</v>
      </c>
      <c r="D588" s="1">
        <v>1</v>
      </c>
      <c r="E588" s="1">
        <v>50000</v>
      </c>
      <c r="F588" s="13" t="s">
        <v>450</v>
      </c>
      <c r="G588" s="1">
        <v>50</v>
      </c>
      <c r="H588" s="1" t="s">
        <v>5208</v>
      </c>
      <c r="I588" s="1" t="str">
        <f>VLOOKUP(G588,PRODUK_PULSA!$A$2:$B$201,2)</f>
        <v>P0000190</v>
      </c>
    </row>
    <row r="589" spans="1:9" x14ac:dyDescent="0.25">
      <c r="A589" s="1" t="s">
        <v>3690</v>
      </c>
      <c r="B589" s="11">
        <v>42629</v>
      </c>
      <c r="C589" s="12">
        <v>43048.5</v>
      </c>
      <c r="D589" s="1">
        <v>1</v>
      </c>
      <c r="E589" s="1">
        <v>32000</v>
      </c>
      <c r="F589" s="13" t="s">
        <v>1824</v>
      </c>
      <c r="G589" s="1">
        <v>30</v>
      </c>
      <c r="H589" s="1" t="s">
        <v>5209</v>
      </c>
      <c r="I589" s="1" t="str">
        <f>VLOOKUP(G589,PRODUK_PULSA!$A$2:$B$201,2)</f>
        <v>P0000190</v>
      </c>
    </row>
    <row r="590" spans="1:9" x14ac:dyDescent="0.25">
      <c r="A590" s="1" t="s">
        <v>3691</v>
      </c>
      <c r="B590" s="11">
        <v>42665</v>
      </c>
      <c r="C590" s="12">
        <v>43049.5</v>
      </c>
      <c r="D590" s="1">
        <v>2</v>
      </c>
      <c r="E590" s="1">
        <v>12000</v>
      </c>
      <c r="F590" s="13" t="s">
        <v>450</v>
      </c>
      <c r="G590" s="1">
        <v>10</v>
      </c>
      <c r="H590" s="1" t="s">
        <v>5210</v>
      </c>
      <c r="I590" s="1" t="str">
        <f>VLOOKUP(G590,PRODUK_PULSA!$A$2:$B$201,2)</f>
        <v>P0000003</v>
      </c>
    </row>
    <row r="591" spans="1:9" x14ac:dyDescent="0.25">
      <c r="A591" s="1" t="s">
        <v>3692</v>
      </c>
      <c r="B591" s="11">
        <v>42807</v>
      </c>
      <c r="C591" s="12">
        <v>43050.5</v>
      </c>
      <c r="D591" s="1">
        <v>3</v>
      </c>
      <c r="E591" s="1">
        <v>50000</v>
      </c>
      <c r="F591" s="13" t="s">
        <v>5765</v>
      </c>
      <c r="G591" s="1">
        <v>50</v>
      </c>
      <c r="H591" s="1" t="s">
        <v>5211</v>
      </c>
      <c r="I591" s="1" t="str">
        <f>VLOOKUP(G591,PRODUK_PULSA!$A$2:$B$201,2)</f>
        <v>P0000190</v>
      </c>
    </row>
    <row r="592" spans="1:9" x14ac:dyDescent="0.25">
      <c r="A592" s="1" t="s">
        <v>3693</v>
      </c>
      <c r="B592" s="11">
        <v>42621</v>
      </c>
      <c r="C592" s="12">
        <v>43051.5</v>
      </c>
      <c r="D592" s="1">
        <v>3</v>
      </c>
      <c r="E592" s="1">
        <v>32000</v>
      </c>
      <c r="F592" s="13" t="s">
        <v>914</v>
      </c>
      <c r="G592" s="1">
        <v>30</v>
      </c>
      <c r="H592" s="1" t="s">
        <v>5212</v>
      </c>
      <c r="I592" s="1" t="str">
        <f>VLOOKUP(G592,PRODUK_PULSA!$A$2:$B$201,2)</f>
        <v>P0000190</v>
      </c>
    </row>
    <row r="593" spans="1:9" x14ac:dyDescent="0.25">
      <c r="A593" s="1" t="s">
        <v>3694</v>
      </c>
      <c r="B593" s="11">
        <v>42782</v>
      </c>
      <c r="C593" s="12">
        <v>43052.5</v>
      </c>
      <c r="D593" s="1">
        <v>4</v>
      </c>
      <c r="E593" s="1">
        <v>50000</v>
      </c>
      <c r="F593" s="13" t="s">
        <v>1833</v>
      </c>
      <c r="G593" s="1">
        <v>50</v>
      </c>
      <c r="H593" s="1" t="s">
        <v>5213</v>
      </c>
      <c r="I593" s="1" t="str">
        <f>VLOOKUP(G593,PRODUK_PULSA!$A$2:$B$201,2)</f>
        <v>P0000190</v>
      </c>
    </row>
    <row r="594" spans="1:9" x14ac:dyDescent="0.25">
      <c r="A594" s="1" t="s">
        <v>3695</v>
      </c>
      <c r="B594" s="11">
        <v>42770</v>
      </c>
      <c r="C594" s="12">
        <v>43053.5</v>
      </c>
      <c r="D594" s="1">
        <v>4</v>
      </c>
      <c r="E594" s="1">
        <v>150000</v>
      </c>
      <c r="F594" s="13" t="s">
        <v>1357</v>
      </c>
      <c r="G594" s="1">
        <v>150</v>
      </c>
      <c r="H594" s="1" t="s">
        <v>5214</v>
      </c>
      <c r="I594" s="1" t="str">
        <f>VLOOKUP(G594,PRODUK_PULSA!$A$2:$B$201,2)</f>
        <v>P0000200</v>
      </c>
    </row>
    <row r="595" spans="1:9" x14ac:dyDescent="0.25">
      <c r="A595" s="1" t="s">
        <v>3696</v>
      </c>
      <c r="B595" s="11">
        <v>42711</v>
      </c>
      <c r="C595" s="12">
        <v>43054.5</v>
      </c>
      <c r="D595" s="1">
        <v>4</v>
      </c>
      <c r="E595" s="1">
        <v>100000</v>
      </c>
      <c r="F595" s="13" t="s">
        <v>855</v>
      </c>
      <c r="G595" s="1">
        <v>100</v>
      </c>
      <c r="H595" s="1" t="s">
        <v>5215</v>
      </c>
      <c r="I595" s="1" t="str">
        <f>VLOOKUP(G595,PRODUK_PULSA!$A$2:$B$201,2)</f>
        <v>P0000194</v>
      </c>
    </row>
    <row r="596" spans="1:9" x14ac:dyDescent="0.25">
      <c r="A596" s="1" t="s">
        <v>3697</v>
      </c>
      <c r="B596" s="11">
        <v>42805</v>
      </c>
      <c r="C596" s="12">
        <v>43055.5</v>
      </c>
      <c r="D596" s="1">
        <v>2</v>
      </c>
      <c r="E596" s="1">
        <v>32000</v>
      </c>
      <c r="F596" s="13" t="s">
        <v>497</v>
      </c>
      <c r="G596" s="1">
        <v>30</v>
      </c>
      <c r="H596" s="1" t="s">
        <v>5216</v>
      </c>
      <c r="I596" s="1" t="str">
        <f>VLOOKUP(G596,PRODUK_PULSA!$A$2:$B$201,2)</f>
        <v>P0000190</v>
      </c>
    </row>
    <row r="597" spans="1:9" x14ac:dyDescent="0.25">
      <c r="A597" s="1" t="s">
        <v>3698</v>
      </c>
      <c r="B597" s="11">
        <v>42842</v>
      </c>
      <c r="C597" s="12">
        <v>43056.5</v>
      </c>
      <c r="D597" s="1">
        <v>2</v>
      </c>
      <c r="E597" s="1">
        <v>100000</v>
      </c>
      <c r="F597" s="13" t="s">
        <v>1153</v>
      </c>
      <c r="G597" s="1">
        <v>100</v>
      </c>
      <c r="H597" s="1" t="s">
        <v>5217</v>
      </c>
      <c r="I597" s="1" t="str">
        <f>VLOOKUP(G597,PRODUK_PULSA!$A$2:$B$201,2)</f>
        <v>P0000194</v>
      </c>
    </row>
    <row r="598" spans="1:9" x14ac:dyDescent="0.25">
      <c r="A598" s="1" t="s">
        <v>3699</v>
      </c>
      <c r="B598" s="11">
        <v>42801</v>
      </c>
      <c r="C598" s="12">
        <v>43057.5</v>
      </c>
      <c r="D598" s="1">
        <v>1</v>
      </c>
      <c r="E598" s="1">
        <v>32000</v>
      </c>
      <c r="F598" s="13" t="s">
        <v>436</v>
      </c>
      <c r="G598" s="1">
        <v>30</v>
      </c>
      <c r="H598" s="1" t="s">
        <v>5218</v>
      </c>
      <c r="I598" s="1" t="str">
        <f>VLOOKUP(G598,PRODUK_PULSA!$A$2:$B$201,2)</f>
        <v>P0000190</v>
      </c>
    </row>
    <row r="599" spans="1:9" x14ac:dyDescent="0.25">
      <c r="A599" s="1" t="s">
        <v>3700</v>
      </c>
      <c r="B599" s="11">
        <v>42687</v>
      </c>
      <c r="C599" s="12">
        <v>43058.5</v>
      </c>
      <c r="D599" s="1">
        <v>2</v>
      </c>
      <c r="E599" s="1">
        <v>50000</v>
      </c>
      <c r="F599" s="13" t="s">
        <v>1775</v>
      </c>
      <c r="G599" s="1">
        <v>50</v>
      </c>
      <c r="H599" s="1" t="s">
        <v>5219</v>
      </c>
      <c r="I599" s="1" t="str">
        <f>VLOOKUP(G599,PRODUK_PULSA!$A$2:$B$201,2)</f>
        <v>P0000190</v>
      </c>
    </row>
    <row r="600" spans="1:9" x14ac:dyDescent="0.25">
      <c r="A600" s="1" t="s">
        <v>3701</v>
      </c>
      <c r="B600" s="11">
        <v>42590</v>
      </c>
      <c r="C600" s="12">
        <v>43059.5</v>
      </c>
      <c r="D600" s="1">
        <v>3</v>
      </c>
      <c r="E600" s="1">
        <v>12000</v>
      </c>
      <c r="F600" s="13" t="s">
        <v>900</v>
      </c>
      <c r="G600" s="1">
        <v>10</v>
      </c>
      <c r="H600" s="1" t="s">
        <v>5220</v>
      </c>
      <c r="I600" s="1" t="str">
        <f>VLOOKUP(G600,PRODUK_PULSA!$A$2:$B$201,2)</f>
        <v>P0000003</v>
      </c>
    </row>
    <row r="601" spans="1:9" x14ac:dyDescent="0.25">
      <c r="A601" s="1" t="s">
        <v>3702</v>
      </c>
      <c r="B601" s="11">
        <v>42743</v>
      </c>
      <c r="C601" s="12">
        <v>43060.5</v>
      </c>
      <c r="D601" s="1">
        <v>1</v>
      </c>
      <c r="E601" s="1">
        <v>50000</v>
      </c>
      <c r="F601" s="13" t="s">
        <v>551</v>
      </c>
      <c r="G601" s="1">
        <v>50</v>
      </c>
      <c r="H601" s="1" t="s">
        <v>5221</v>
      </c>
      <c r="I601" s="1" t="str">
        <f>VLOOKUP(G601,PRODUK_PULSA!$A$2:$B$201,2)</f>
        <v>P0000190</v>
      </c>
    </row>
    <row r="602" spans="1:9" x14ac:dyDescent="0.25">
      <c r="A602" s="1" t="s">
        <v>3703</v>
      </c>
      <c r="B602" s="11">
        <v>42647</v>
      </c>
      <c r="C602" s="12">
        <v>43061.5</v>
      </c>
      <c r="D602" s="1">
        <v>2</v>
      </c>
      <c r="E602" s="1">
        <v>12000</v>
      </c>
      <c r="F602" s="13" t="s">
        <v>1669</v>
      </c>
      <c r="G602" s="1">
        <v>10</v>
      </c>
      <c r="H602" s="1" t="s">
        <v>5222</v>
      </c>
      <c r="I602" s="1" t="str">
        <f>VLOOKUP(G602,PRODUK_PULSA!$A$2:$B$201,2)</f>
        <v>P0000003</v>
      </c>
    </row>
    <row r="603" spans="1:9" x14ac:dyDescent="0.25">
      <c r="A603" s="1" t="s">
        <v>3704</v>
      </c>
      <c r="B603" s="11">
        <v>42755</v>
      </c>
      <c r="C603" s="12">
        <v>43062.5</v>
      </c>
      <c r="D603" s="1">
        <v>4</v>
      </c>
      <c r="E603" s="1">
        <v>100000</v>
      </c>
      <c r="F603" s="13" t="s">
        <v>1533</v>
      </c>
      <c r="G603" s="1">
        <v>100</v>
      </c>
      <c r="H603" s="1" t="s">
        <v>5223</v>
      </c>
      <c r="I603" s="1" t="str">
        <f>VLOOKUP(G603,PRODUK_PULSA!$A$2:$B$201,2)</f>
        <v>P0000194</v>
      </c>
    </row>
    <row r="604" spans="1:9" x14ac:dyDescent="0.25">
      <c r="A604" s="1" t="s">
        <v>3705</v>
      </c>
      <c r="B604" s="11">
        <v>42496</v>
      </c>
      <c r="C604" s="12">
        <v>43063.5</v>
      </c>
      <c r="D604" s="1">
        <v>4</v>
      </c>
      <c r="E604" s="1">
        <v>32000</v>
      </c>
      <c r="F604" s="13" t="s">
        <v>820</v>
      </c>
      <c r="G604" s="1">
        <v>30</v>
      </c>
      <c r="H604" s="1" t="s">
        <v>5224</v>
      </c>
      <c r="I604" s="1" t="str">
        <f>VLOOKUP(G604,PRODUK_PULSA!$A$2:$B$201,2)</f>
        <v>P0000190</v>
      </c>
    </row>
    <row r="605" spans="1:9" x14ac:dyDescent="0.25">
      <c r="A605" s="1" t="s">
        <v>3706</v>
      </c>
      <c r="B605" s="11">
        <v>42829</v>
      </c>
      <c r="C605" s="12">
        <v>43064.5</v>
      </c>
      <c r="D605" s="1">
        <v>4</v>
      </c>
      <c r="E605" s="1">
        <v>50000</v>
      </c>
      <c r="F605" s="13" t="s">
        <v>396</v>
      </c>
      <c r="G605" s="1">
        <v>50</v>
      </c>
      <c r="H605" s="1" t="s">
        <v>5225</v>
      </c>
      <c r="I605" s="1" t="str">
        <f>VLOOKUP(G605,PRODUK_PULSA!$A$2:$B$201,2)</f>
        <v>P0000190</v>
      </c>
    </row>
    <row r="606" spans="1:9" x14ac:dyDescent="0.25">
      <c r="A606" s="1" t="s">
        <v>3707</v>
      </c>
      <c r="B606" s="11">
        <v>42633</v>
      </c>
      <c r="C606" s="12">
        <v>43065.5</v>
      </c>
      <c r="D606" s="1">
        <v>2</v>
      </c>
      <c r="E606" s="1">
        <v>32000</v>
      </c>
      <c r="F606" s="13" t="s">
        <v>1587</v>
      </c>
      <c r="G606" s="1">
        <v>30</v>
      </c>
      <c r="H606" s="1" t="s">
        <v>5226</v>
      </c>
      <c r="I606" s="1" t="str">
        <f>VLOOKUP(G606,PRODUK_PULSA!$A$2:$B$201,2)</f>
        <v>P0000190</v>
      </c>
    </row>
    <row r="607" spans="1:9" x14ac:dyDescent="0.25">
      <c r="A607" s="1" t="s">
        <v>3708</v>
      </c>
      <c r="B607" s="11">
        <v>42621</v>
      </c>
      <c r="C607" s="12">
        <v>43066.5</v>
      </c>
      <c r="D607" s="1">
        <v>1</v>
      </c>
      <c r="E607" s="1">
        <v>100000</v>
      </c>
      <c r="F607" s="13" t="s">
        <v>900</v>
      </c>
      <c r="G607" s="1">
        <v>100</v>
      </c>
      <c r="H607" s="1" t="s">
        <v>5227</v>
      </c>
      <c r="I607" s="1" t="str">
        <f>VLOOKUP(G607,PRODUK_PULSA!$A$2:$B$201,2)</f>
        <v>P0000194</v>
      </c>
    </row>
    <row r="608" spans="1:9" x14ac:dyDescent="0.25">
      <c r="A608" s="1" t="s">
        <v>3709</v>
      </c>
      <c r="B608" s="11">
        <v>42848</v>
      </c>
      <c r="C608" s="12">
        <v>43067.5</v>
      </c>
      <c r="D608" s="1">
        <v>4</v>
      </c>
      <c r="E608" s="1">
        <v>22000</v>
      </c>
      <c r="F608" s="13" t="s">
        <v>1438</v>
      </c>
      <c r="G608" s="1">
        <v>20</v>
      </c>
      <c r="H608" s="1" t="s">
        <v>5228</v>
      </c>
      <c r="I608" s="1" t="str">
        <f>VLOOKUP(G608,PRODUK_PULSA!$A$2:$B$201,2)</f>
        <v>P0000100</v>
      </c>
    </row>
    <row r="609" spans="1:9" x14ac:dyDescent="0.25">
      <c r="A609" s="1" t="s">
        <v>3710</v>
      </c>
      <c r="B609" s="11">
        <v>42661</v>
      </c>
      <c r="C609" s="12">
        <v>43068.5</v>
      </c>
      <c r="D609" s="1">
        <v>2</v>
      </c>
      <c r="E609" s="1">
        <v>50000</v>
      </c>
      <c r="F609" s="13" t="s">
        <v>355</v>
      </c>
      <c r="G609" s="1">
        <v>50</v>
      </c>
      <c r="H609" s="1" t="s">
        <v>5229</v>
      </c>
      <c r="I609" s="1" t="str">
        <f>VLOOKUP(G609,PRODUK_PULSA!$A$2:$B$201,2)</f>
        <v>P0000190</v>
      </c>
    </row>
    <row r="610" spans="1:9" x14ac:dyDescent="0.25">
      <c r="A610" s="1" t="s">
        <v>3711</v>
      </c>
      <c r="B610" s="11">
        <v>42601</v>
      </c>
      <c r="C610" s="12">
        <v>43069.5</v>
      </c>
      <c r="D610" s="1">
        <v>4</v>
      </c>
      <c r="E610" s="1">
        <v>100000</v>
      </c>
      <c r="F610" s="13" t="s">
        <v>1743</v>
      </c>
      <c r="G610" s="1">
        <v>100</v>
      </c>
      <c r="H610" s="1" t="s">
        <v>5230</v>
      </c>
      <c r="I610" s="1" t="str">
        <f>VLOOKUP(G610,PRODUK_PULSA!$A$2:$B$201,2)</f>
        <v>P0000194</v>
      </c>
    </row>
    <row r="611" spans="1:9" x14ac:dyDescent="0.25">
      <c r="A611" s="1" t="s">
        <v>3712</v>
      </c>
      <c r="B611" s="11">
        <v>42673</v>
      </c>
      <c r="C611" s="12">
        <v>43070.5</v>
      </c>
      <c r="D611" s="1">
        <v>3</v>
      </c>
      <c r="E611" s="1">
        <v>100000</v>
      </c>
      <c r="F611" s="13" t="s">
        <v>314</v>
      </c>
      <c r="G611" s="1">
        <v>100</v>
      </c>
      <c r="H611" s="1" t="s">
        <v>5231</v>
      </c>
      <c r="I611" s="1" t="str">
        <f>VLOOKUP(G611,PRODUK_PULSA!$A$2:$B$201,2)</f>
        <v>P0000194</v>
      </c>
    </row>
    <row r="612" spans="1:9" x14ac:dyDescent="0.25">
      <c r="A612" s="1" t="s">
        <v>3713</v>
      </c>
      <c r="B612" s="11">
        <v>42670</v>
      </c>
      <c r="C612" s="12">
        <v>43071.5</v>
      </c>
      <c r="D612" s="1">
        <v>4</v>
      </c>
      <c r="E612" s="1">
        <v>100000</v>
      </c>
      <c r="F612" s="13" t="s">
        <v>1057</v>
      </c>
      <c r="G612" s="1">
        <v>100</v>
      </c>
      <c r="H612" s="1" t="s">
        <v>5232</v>
      </c>
      <c r="I612" s="1" t="str">
        <f>VLOOKUP(G612,PRODUK_PULSA!$A$2:$B$201,2)</f>
        <v>P0000194</v>
      </c>
    </row>
    <row r="613" spans="1:9" x14ac:dyDescent="0.25">
      <c r="A613" s="1" t="s">
        <v>3714</v>
      </c>
      <c r="B613" s="11">
        <v>42702</v>
      </c>
      <c r="C613" s="12">
        <v>43072.5</v>
      </c>
      <c r="D613" s="1">
        <v>2</v>
      </c>
      <c r="E613" s="1">
        <v>22000</v>
      </c>
      <c r="F613" s="13" t="s">
        <v>1447</v>
      </c>
      <c r="G613" s="1">
        <v>20</v>
      </c>
      <c r="H613" s="1" t="s">
        <v>5233</v>
      </c>
      <c r="I613" s="1" t="str">
        <f>VLOOKUP(G613,PRODUK_PULSA!$A$2:$B$201,2)</f>
        <v>P0000100</v>
      </c>
    </row>
    <row r="614" spans="1:9" x14ac:dyDescent="0.25">
      <c r="A614" s="1" t="s">
        <v>3715</v>
      </c>
      <c r="B614" s="11">
        <v>42655</v>
      </c>
      <c r="C614" s="12">
        <v>43073.5</v>
      </c>
      <c r="D614" s="1">
        <v>3</v>
      </c>
      <c r="E614" s="1">
        <v>50000</v>
      </c>
      <c r="F614" s="13" t="s">
        <v>542</v>
      </c>
      <c r="G614" s="1">
        <v>50</v>
      </c>
      <c r="H614" s="1" t="s">
        <v>5234</v>
      </c>
      <c r="I614" s="1" t="str">
        <f>VLOOKUP(G614,PRODUK_PULSA!$A$2:$B$201,2)</f>
        <v>P0000190</v>
      </c>
    </row>
    <row r="615" spans="1:9" x14ac:dyDescent="0.25">
      <c r="A615" s="1" t="s">
        <v>3716</v>
      </c>
      <c r="B615" s="11">
        <v>42830</v>
      </c>
      <c r="C615" s="12">
        <v>43074.5</v>
      </c>
      <c r="D615" s="1">
        <v>2</v>
      </c>
      <c r="E615" s="1">
        <v>12000</v>
      </c>
      <c r="F615" s="13" t="s">
        <v>886</v>
      </c>
      <c r="G615" s="1">
        <v>10</v>
      </c>
      <c r="H615" s="1" t="s">
        <v>5235</v>
      </c>
      <c r="I615" s="1" t="str">
        <f>VLOOKUP(G615,PRODUK_PULSA!$A$2:$B$201,2)</f>
        <v>P0000003</v>
      </c>
    </row>
    <row r="616" spans="1:9" x14ac:dyDescent="0.25">
      <c r="A616" s="1" t="s">
        <v>3717</v>
      </c>
      <c r="B616" s="11">
        <v>42485</v>
      </c>
      <c r="C616" s="12">
        <v>43075.5</v>
      </c>
      <c r="D616" s="1">
        <v>3</v>
      </c>
      <c r="E616" s="1">
        <v>32000</v>
      </c>
      <c r="F616" s="13" t="s">
        <v>2382</v>
      </c>
      <c r="G616" s="1">
        <v>30</v>
      </c>
      <c r="H616" s="1" t="s">
        <v>5236</v>
      </c>
      <c r="I616" s="1" t="str">
        <f>VLOOKUP(G616,PRODUK_PULSA!$A$2:$B$201,2)</f>
        <v>P0000190</v>
      </c>
    </row>
    <row r="617" spans="1:9" x14ac:dyDescent="0.25">
      <c r="A617" s="1" t="s">
        <v>3718</v>
      </c>
      <c r="B617" s="11">
        <v>42648</v>
      </c>
      <c r="C617" s="12">
        <v>43076.5</v>
      </c>
      <c r="D617" s="1">
        <v>2</v>
      </c>
      <c r="E617" s="1">
        <v>12000</v>
      </c>
      <c r="F617" s="13" t="s">
        <v>1325</v>
      </c>
      <c r="G617" s="1">
        <v>10</v>
      </c>
      <c r="H617" s="1" t="s">
        <v>5237</v>
      </c>
      <c r="I617" s="1" t="str">
        <f>VLOOKUP(G617,PRODUK_PULSA!$A$2:$B$201,2)</f>
        <v>P0000003</v>
      </c>
    </row>
    <row r="618" spans="1:9" x14ac:dyDescent="0.25">
      <c r="A618" s="1" t="s">
        <v>3719</v>
      </c>
      <c r="B618" s="11">
        <v>42803</v>
      </c>
      <c r="C618" s="12">
        <v>43077.5</v>
      </c>
      <c r="D618" s="1">
        <v>4</v>
      </c>
      <c r="E618" s="1">
        <v>50000</v>
      </c>
      <c r="F618" s="13" t="s">
        <v>1044</v>
      </c>
      <c r="G618" s="1">
        <v>50</v>
      </c>
      <c r="H618" s="1" t="s">
        <v>5238</v>
      </c>
      <c r="I618" s="1" t="str">
        <f>VLOOKUP(G618,PRODUK_PULSA!$A$2:$B$201,2)</f>
        <v>P0000190</v>
      </c>
    </row>
    <row r="619" spans="1:9" x14ac:dyDescent="0.25">
      <c r="A619" s="1" t="s">
        <v>3720</v>
      </c>
      <c r="B619" s="11">
        <v>42640</v>
      </c>
      <c r="C619" s="12">
        <v>43078.5</v>
      </c>
      <c r="D619" s="1">
        <v>1</v>
      </c>
      <c r="E619" s="1">
        <v>50000</v>
      </c>
      <c r="F619" s="13" t="s">
        <v>396</v>
      </c>
      <c r="G619" s="1">
        <v>50</v>
      </c>
      <c r="H619" s="1" t="s">
        <v>5239</v>
      </c>
      <c r="I619" s="1" t="str">
        <f>VLOOKUP(G619,PRODUK_PULSA!$A$2:$B$201,2)</f>
        <v>P0000190</v>
      </c>
    </row>
    <row r="620" spans="1:9" x14ac:dyDescent="0.25">
      <c r="A620" s="1" t="s">
        <v>3721</v>
      </c>
      <c r="B620" s="11">
        <v>42641</v>
      </c>
      <c r="C620" s="12">
        <v>43079.5</v>
      </c>
      <c r="D620" s="1">
        <v>2</v>
      </c>
      <c r="E620" s="1">
        <v>22000</v>
      </c>
      <c r="F620" s="13" t="s">
        <v>1279</v>
      </c>
      <c r="G620" s="1">
        <v>20</v>
      </c>
      <c r="H620" s="1" t="s">
        <v>5240</v>
      </c>
      <c r="I620" s="1" t="str">
        <f>VLOOKUP(G620,PRODUK_PULSA!$A$2:$B$201,2)</f>
        <v>P0000100</v>
      </c>
    </row>
    <row r="621" spans="1:9" x14ac:dyDescent="0.25">
      <c r="A621" s="1" t="s">
        <v>3722</v>
      </c>
      <c r="B621" s="11">
        <v>42559</v>
      </c>
      <c r="C621" s="12">
        <v>43080.5</v>
      </c>
      <c r="D621" s="1">
        <v>2</v>
      </c>
      <c r="E621" s="1">
        <v>12000</v>
      </c>
      <c r="F621" s="13" t="s">
        <v>732</v>
      </c>
      <c r="G621" s="1">
        <v>10</v>
      </c>
      <c r="H621" s="1" t="s">
        <v>5241</v>
      </c>
      <c r="I621" s="1" t="str">
        <f>VLOOKUP(G621,PRODUK_PULSA!$A$2:$B$201,2)</f>
        <v>P0000003</v>
      </c>
    </row>
    <row r="622" spans="1:9" x14ac:dyDescent="0.25">
      <c r="A622" s="1" t="s">
        <v>3723</v>
      </c>
      <c r="B622" s="11">
        <v>42844</v>
      </c>
      <c r="C622" s="12">
        <v>43081.5</v>
      </c>
      <c r="D622" s="1">
        <v>2</v>
      </c>
      <c r="E622" s="1">
        <v>50000</v>
      </c>
      <c r="F622" s="13" t="s">
        <v>1394</v>
      </c>
      <c r="G622" s="1">
        <v>50</v>
      </c>
      <c r="H622" s="1" t="s">
        <v>5242</v>
      </c>
      <c r="I622" s="1" t="str">
        <f>VLOOKUP(G622,PRODUK_PULSA!$A$2:$B$201,2)</f>
        <v>P0000190</v>
      </c>
    </row>
    <row r="623" spans="1:9" x14ac:dyDescent="0.25">
      <c r="A623" s="1" t="s">
        <v>3724</v>
      </c>
      <c r="B623" s="11">
        <v>42614</v>
      </c>
      <c r="C623" s="12">
        <v>43082.5</v>
      </c>
      <c r="D623" s="1">
        <v>2</v>
      </c>
      <c r="E623" s="1">
        <v>50000</v>
      </c>
      <c r="F623" s="13" t="s">
        <v>613</v>
      </c>
      <c r="G623" s="1">
        <v>50</v>
      </c>
      <c r="H623" s="1" t="s">
        <v>5243</v>
      </c>
      <c r="I623" s="1" t="str">
        <f>VLOOKUP(G623,PRODUK_PULSA!$A$2:$B$201,2)</f>
        <v>P0000190</v>
      </c>
    </row>
    <row r="624" spans="1:9" x14ac:dyDescent="0.25">
      <c r="A624" s="1" t="s">
        <v>3725</v>
      </c>
      <c r="B624" s="11">
        <v>42820</v>
      </c>
      <c r="C624" s="12">
        <v>43083.5</v>
      </c>
      <c r="D624" s="1">
        <v>4</v>
      </c>
      <c r="E624" s="1">
        <v>12000</v>
      </c>
      <c r="F624" s="13" t="s">
        <v>1057</v>
      </c>
      <c r="G624" s="1">
        <v>10</v>
      </c>
      <c r="H624" s="1" t="s">
        <v>5244</v>
      </c>
      <c r="I624" s="1" t="str">
        <f>VLOOKUP(G624,PRODUK_PULSA!$A$2:$B$201,2)</f>
        <v>P0000003</v>
      </c>
    </row>
    <row r="625" spans="1:9" x14ac:dyDescent="0.25">
      <c r="A625" s="1" t="s">
        <v>3726</v>
      </c>
      <c r="B625" s="11">
        <v>42568</v>
      </c>
      <c r="C625" s="12">
        <v>43084.5</v>
      </c>
      <c r="D625" s="1">
        <v>2</v>
      </c>
      <c r="E625" s="1">
        <v>150000</v>
      </c>
      <c r="F625" s="13" t="s">
        <v>318</v>
      </c>
      <c r="G625" s="1">
        <v>150</v>
      </c>
      <c r="H625" s="1" t="s">
        <v>5245</v>
      </c>
      <c r="I625" s="1" t="str">
        <f>VLOOKUP(G625,PRODUK_PULSA!$A$2:$B$201,2)</f>
        <v>P0000200</v>
      </c>
    </row>
    <row r="626" spans="1:9" x14ac:dyDescent="0.25">
      <c r="A626" s="1" t="s">
        <v>3727</v>
      </c>
      <c r="B626" s="11">
        <v>42476</v>
      </c>
      <c r="C626" s="12">
        <v>43085.5</v>
      </c>
      <c r="D626" s="1">
        <v>2</v>
      </c>
      <c r="E626" s="1">
        <v>32000</v>
      </c>
      <c r="F626" s="13" t="s">
        <v>745</v>
      </c>
      <c r="G626" s="1">
        <v>30</v>
      </c>
      <c r="H626" s="1" t="s">
        <v>5246</v>
      </c>
      <c r="I626" s="1" t="str">
        <f>VLOOKUP(G626,PRODUK_PULSA!$A$2:$B$201,2)</f>
        <v>P0000190</v>
      </c>
    </row>
    <row r="627" spans="1:9" x14ac:dyDescent="0.25">
      <c r="A627" s="1" t="s">
        <v>3728</v>
      </c>
      <c r="B627" s="11">
        <v>42725</v>
      </c>
      <c r="C627" s="12">
        <v>43086.5</v>
      </c>
      <c r="D627" s="1">
        <v>1</v>
      </c>
      <c r="E627" s="1">
        <v>22000</v>
      </c>
      <c r="F627" s="13" t="s">
        <v>1574</v>
      </c>
      <c r="G627" s="1">
        <v>20</v>
      </c>
      <c r="H627" s="1" t="s">
        <v>5247</v>
      </c>
      <c r="I627" s="1" t="str">
        <f>VLOOKUP(G627,PRODUK_PULSA!$A$2:$B$201,2)</f>
        <v>P0000100</v>
      </c>
    </row>
    <row r="628" spans="1:9" x14ac:dyDescent="0.25">
      <c r="A628" s="1" t="s">
        <v>3729</v>
      </c>
      <c r="B628" s="11">
        <v>42483</v>
      </c>
      <c r="C628" s="12">
        <v>43087.5</v>
      </c>
      <c r="D628" s="1">
        <v>1</v>
      </c>
      <c r="E628" s="1">
        <v>12000</v>
      </c>
      <c r="F628" s="13" t="s">
        <v>1784</v>
      </c>
      <c r="G628" s="1">
        <v>10</v>
      </c>
      <c r="H628" s="1" t="s">
        <v>5248</v>
      </c>
      <c r="I628" s="1" t="str">
        <f>VLOOKUP(G628,PRODUK_PULSA!$A$2:$B$201,2)</f>
        <v>P0000003</v>
      </c>
    </row>
    <row r="629" spans="1:9" x14ac:dyDescent="0.25">
      <c r="A629" s="1" t="s">
        <v>3730</v>
      </c>
      <c r="B629" s="11">
        <v>42606</v>
      </c>
      <c r="C629" s="12">
        <v>43088.5</v>
      </c>
      <c r="D629" s="1">
        <v>3</v>
      </c>
      <c r="E629" s="1">
        <v>12000</v>
      </c>
      <c r="F629" s="13" t="s">
        <v>1543</v>
      </c>
      <c r="G629" s="1">
        <v>10</v>
      </c>
      <c r="H629" s="1" t="s">
        <v>5249</v>
      </c>
      <c r="I629" s="1" t="str">
        <f>VLOOKUP(G629,PRODUK_PULSA!$A$2:$B$201,2)</f>
        <v>P0000003</v>
      </c>
    </row>
    <row r="630" spans="1:9" x14ac:dyDescent="0.25">
      <c r="A630" s="1" t="s">
        <v>3731</v>
      </c>
      <c r="B630" s="11">
        <v>42640</v>
      </c>
      <c r="C630" s="12">
        <v>43089.5</v>
      </c>
      <c r="D630" s="1">
        <v>1</v>
      </c>
      <c r="E630" s="1">
        <v>50000</v>
      </c>
      <c r="F630" s="13" t="s">
        <v>577</v>
      </c>
      <c r="G630" s="1">
        <v>50</v>
      </c>
      <c r="H630" s="1" t="s">
        <v>5250</v>
      </c>
      <c r="I630" s="1" t="str">
        <f>VLOOKUP(G630,PRODUK_PULSA!$A$2:$B$201,2)</f>
        <v>P0000190</v>
      </c>
    </row>
    <row r="631" spans="1:9" x14ac:dyDescent="0.25">
      <c r="A631" s="1" t="s">
        <v>3732</v>
      </c>
      <c r="B631" s="11">
        <v>42666</v>
      </c>
      <c r="C631" s="12">
        <v>43090.5</v>
      </c>
      <c r="D631" s="1">
        <v>1</v>
      </c>
      <c r="E631" s="1">
        <v>12000</v>
      </c>
      <c r="F631" s="13" t="s">
        <v>1274</v>
      </c>
      <c r="G631" s="1">
        <v>10</v>
      </c>
      <c r="H631" s="1" t="s">
        <v>5251</v>
      </c>
      <c r="I631" s="1" t="str">
        <f>VLOOKUP(G631,PRODUK_PULSA!$A$2:$B$201,2)</f>
        <v>P0000003</v>
      </c>
    </row>
    <row r="632" spans="1:9" x14ac:dyDescent="0.25">
      <c r="A632" s="1" t="s">
        <v>3733</v>
      </c>
      <c r="B632" s="11">
        <v>42817</v>
      </c>
      <c r="C632" s="12">
        <v>43091.5</v>
      </c>
      <c r="D632" s="1">
        <v>2</v>
      </c>
      <c r="E632" s="1">
        <v>50000</v>
      </c>
      <c r="F632" s="13" t="s">
        <v>942</v>
      </c>
      <c r="G632" s="1">
        <v>50</v>
      </c>
      <c r="H632" s="1" t="s">
        <v>5252</v>
      </c>
      <c r="I632" s="1" t="str">
        <f>VLOOKUP(G632,PRODUK_PULSA!$A$2:$B$201,2)</f>
        <v>P0000190</v>
      </c>
    </row>
    <row r="633" spans="1:9" x14ac:dyDescent="0.25">
      <c r="A633" s="1" t="s">
        <v>3734</v>
      </c>
      <c r="B633" s="11">
        <v>42745</v>
      </c>
      <c r="C633" s="12">
        <v>43092.5</v>
      </c>
      <c r="D633" s="1">
        <v>2</v>
      </c>
      <c r="E633" s="1">
        <v>12000</v>
      </c>
      <c r="F633" s="13" t="s">
        <v>764</v>
      </c>
      <c r="G633" s="1">
        <v>10</v>
      </c>
      <c r="H633" s="1" t="s">
        <v>5253</v>
      </c>
      <c r="I633" s="1" t="str">
        <f>VLOOKUP(G633,PRODUK_PULSA!$A$2:$B$201,2)</f>
        <v>P0000003</v>
      </c>
    </row>
    <row r="634" spans="1:9" x14ac:dyDescent="0.25">
      <c r="A634" s="1" t="s">
        <v>3735</v>
      </c>
      <c r="B634" s="11">
        <v>42803</v>
      </c>
      <c r="C634" s="12">
        <v>43093.5</v>
      </c>
      <c r="D634" s="1">
        <v>2</v>
      </c>
      <c r="E634" s="1">
        <v>32000</v>
      </c>
      <c r="F634" s="13" t="s">
        <v>828</v>
      </c>
      <c r="G634" s="1">
        <v>30</v>
      </c>
      <c r="H634" s="1" t="s">
        <v>5254</v>
      </c>
      <c r="I634" s="1" t="str">
        <f>VLOOKUP(G634,PRODUK_PULSA!$A$2:$B$201,2)</f>
        <v>P0000190</v>
      </c>
    </row>
    <row r="635" spans="1:9" x14ac:dyDescent="0.25">
      <c r="A635" s="1" t="s">
        <v>3736</v>
      </c>
      <c r="B635" s="11">
        <v>42522</v>
      </c>
      <c r="C635" s="12">
        <v>43094.5</v>
      </c>
      <c r="D635" s="1">
        <v>4</v>
      </c>
      <c r="E635" s="1">
        <v>32000</v>
      </c>
      <c r="F635" s="13" t="s">
        <v>483</v>
      </c>
      <c r="G635" s="1">
        <v>30</v>
      </c>
      <c r="H635" s="1" t="s">
        <v>5255</v>
      </c>
      <c r="I635" s="1" t="str">
        <f>VLOOKUP(G635,PRODUK_PULSA!$A$2:$B$201,2)</f>
        <v>P0000190</v>
      </c>
    </row>
    <row r="636" spans="1:9" x14ac:dyDescent="0.25">
      <c r="A636" s="1" t="s">
        <v>3737</v>
      </c>
      <c r="B636" s="11">
        <v>42603</v>
      </c>
      <c r="C636" s="12">
        <v>43095.5</v>
      </c>
      <c r="D636" s="1">
        <v>1</v>
      </c>
      <c r="E636" s="1">
        <v>150000</v>
      </c>
      <c r="F636" s="13" t="s">
        <v>327</v>
      </c>
      <c r="G636" s="1">
        <v>150</v>
      </c>
      <c r="H636" s="1" t="s">
        <v>5256</v>
      </c>
      <c r="I636" s="1" t="str">
        <f>VLOOKUP(G636,PRODUK_PULSA!$A$2:$B$201,2)</f>
        <v>P0000200</v>
      </c>
    </row>
    <row r="637" spans="1:9" x14ac:dyDescent="0.25">
      <c r="A637" s="1" t="s">
        <v>3738</v>
      </c>
      <c r="B637" s="11">
        <v>42632</v>
      </c>
      <c r="C637" s="12">
        <v>43096.5</v>
      </c>
      <c r="D637" s="1">
        <v>4</v>
      </c>
      <c r="E637" s="1">
        <v>150000</v>
      </c>
      <c r="F637" s="13" t="s">
        <v>551</v>
      </c>
      <c r="G637" s="1">
        <v>150</v>
      </c>
      <c r="H637" s="1" t="s">
        <v>5257</v>
      </c>
      <c r="I637" s="1" t="str">
        <f>VLOOKUP(G637,PRODUK_PULSA!$A$2:$B$201,2)</f>
        <v>P0000200</v>
      </c>
    </row>
    <row r="638" spans="1:9" x14ac:dyDescent="0.25">
      <c r="A638" s="1" t="s">
        <v>3739</v>
      </c>
      <c r="B638" s="11">
        <v>42575</v>
      </c>
      <c r="C638" s="12">
        <v>43097.5</v>
      </c>
      <c r="D638" s="1">
        <v>2</v>
      </c>
      <c r="E638" s="1">
        <v>150000</v>
      </c>
      <c r="F638" s="13" t="s">
        <v>873</v>
      </c>
      <c r="G638" s="1">
        <v>150</v>
      </c>
      <c r="H638" s="1" t="s">
        <v>5258</v>
      </c>
      <c r="I638" s="1" t="str">
        <f>VLOOKUP(G638,PRODUK_PULSA!$A$2:$B$201,2)</f>
        <v>P0000200</v>
      </c>
    </row>
    <row r="639" spans="1:9" x14ac:dyDescent="0.25">
      <c r="A639" s="1" t="s">
        <v>3740</v>
      </c>
      <c r="B639" s="11">
        <v>42509</v>
      </c>
      <c r="C639" s="12">
        <v>43098.5</v>
      </c>
      <c r="D639" s="1">
        <v>4</v>
      </c>
      <c r="E639" s="1">
        <v>12000</v>
      </c>
      <c r="F639" s="13" t="s">
        <v>1366</v>
      </c>
      <c r="G639" s="1">
        <v>10</v>
      </c>
      <c r="H639" s="1" t="s">
        <v>5259</v>
      </c>
      <c r="I639" s="1" t="str">
        <f>VLOOKUP(G639,PRODUK_PULSA!$A$2:$B$201,2)</f>
        <v>P0000003</v>
      </c>
    </row>
    <row r="640" spans="1:9" x14ac:dyDescent="0.25">
      <c r="A640" s="1" t="s">
        <v>3741</v>
      </c>
      <c r="B640" s="11">
        <v>42678</v>
      </c>
      <c r="C640" s="12">
        <v>43099.5</v>
      </c>
      <c r="D640" s="1">
        <v>2</v>
      </c>
      <c r="E640" s="1">
        <v>12000</v>
      </c>
      <c r="F640" s="13" t="s">
        <v>478</v>
      </c>
      <c r="G640" s="1">
        <v>10</v>
      </c>
      <c r="H640" s="1" t="s">
        <v>5260</v>
      </c>
      <c r="I640" s="1" t="str">
        <f>VLOOKUP(G640,PRODUK_PULSA!$A$2:$B$201,2)</f>
        <v>P0000003</v>
      </c>
    </row>
    <row r="641" spans="1:9" x14ac:dyDescent="0.25">
      <c r="A641" s="1" t="s">
        <v>3742</v>
      </c>
      <c r="B641" s="11">
        <v>42810</v>
      </c>
      <c r="C641" s="12">
        <v>43100.5</v>
      </c>
      <c r="D641" s="1">
        <v>1</v>
      </c>
      <c r="E641" s="1">
        <v>100000</v>
      </c>
      <c r="F641" s="13" t="s">
        <v>296</v>
      </c>
      <c r="G641" s="1">
        <v>100</v>
      </c>
      <c r="H641" s="1" t="s">
        <v>5261</v>
      </c>
      <c r="I641" s="1" t="str">
        <f>VLOOKUP(G641,PRODUK_PULSA!$A$2:$B$201,2)</f>
        <v>P0000194</v>
      </c>
    </row>
    <row r="642" spans="1:9" x14ac:dyDescent="0.25">
      <c r="A642" s="1" t="s">
        <v>3743</v>
      </c>
      <c r="B642" s="11">
        <v>42720</v>
      </c>
      <c r="C642" s="12">
        <v>43101.5</v>
      </c>
      <c r="D642" s="1">
        <v>2</v>
      </c>
      <c r="E642" s="1">
        <v>32000</v>
      </c>
      <c r="F642" s="13" t="s">
        <v>824</v>
      </c>
      <c r="G642" s="1">
        <v>30</v>
      </c>
      <c r="H642" s="1" t="s">
        <v>5262</v>
      </c>
      <c r="I642" s="1" t="str">
        <f>VLOOKUP(G642,PRODUK_PULSA!$A$2:$B$201,2)</f>
        <v>P0000190</v>
      </c>
    </row>
    <row r="643" spans="1:9" x14ac:dyDescent="0.25">
      <c r="A643" s="1" t="s">
        <v>3744</v>
      </c>
      <c r="B643" s="11">
        <v>42627</v>
      </c>
      <c r="C643" s="12">
        <v>43102.5</v>
      </c>
      <c r="D643" s="1">
        <v>1</v>
      </c>
      <c r="E643" s="1">
        <v>150000</v>
      </c>
      <c r="F643" s="13" t="s">
        <v>1587</v>
      </c>
      <c r="G643" s="1">
        <v>150</v>
      </c>
      <c r="H643" s="1" t="s">
        <v>5263</v>
      </c>
      <c r="I643" s="1" t="str">
        <f>VLOOKUP(G643,PRODUK_PULSA!$A$2:$B$201,2)</f>
        <v>P0000200</v>
      </c>
    </row>
    <row r="644" spans="1:9" x14ac:dyDescent="0.25">
      <c r="A644" s="1" t="s">
        <v>3745</v>
      </c>
      <c r="B644" s="11">
        <v>42785</v>
      </c>
      <c r="C644" s="12">
        <v>43103.5</v>
      </c>
      <c r="D644" s="1">
        <v>2</v>
      </c>
      <c r="E644" s="1">
        <v>150000</v>
      </c>
      <c r="F644" s="13" t="s">
        <v>754</v>
      </c>
      <c r="G644" s="1">
        <v>150</v>
      </c>
      <c r="H644" s="1" t="s">
        <v>5264</v>
      </c>
      <c r="I644" s="1" t="str">
        <f>VLOOKUP(G644,PRODUK_PULSA!$A$2:$B$201,2)</f>
        <v>P0000200</v>
      </c>
    </row>
    <row r="645" spans="1:9" x14ac:dyDescent="0.25">
      <c r="A645" s="1" t="s">
        <v>3746</v>
      </c>
      <c r="B645" s="11">
        <v>42823</v>
      </c>
      <c r="C645" s="12">
        <v>43104.5</v>
      </c>
      <c r="D645" s="1">
        <v>3</v>
      </c>
      <c r="E645" s="1">
        <v>100000</v>
      </c>
      <c r="F645" s="13" t="s">
        <v>1669</v>
      </c>
      <c r="G645" s="1">
        <v>100</v>
      </c>
      <c r="H645" s="1" t="s">
        <v>5265</v>
      </c>
      <c r="I645" s="1" t="str">
        <f>VLOOKUP(G645,PRODUK_PULSA!$A$2:$B$201,2)</f>
        <v>P0000194</v>
      </c>
    </row>
    <row r="646" spans="1:9" x14ac:dyDescent="0.25">
      <c r="A646" s="1" t="s">
        <v>3747</v>
      </c>
      <c r="B646" s="11">
        <v>42566</v>
      </c>
      <c r="C646" s="12">
        <v>43105.5</v>
      </c>
      <c r="D646" s="1">
        <v>3</v>
      </c>
      <c r="E646" s="1">
        <v>50000</v>
      </c>
      <c r="F646" s="13" t="s">
        <v>964</v>
      </c>
      <c r="G646" s="1">
        <v>50</v>
      </c>
      <c r="H646" s="1" t="s">
        <v>5266</v>
      </c>
      <c r="I646" s="1" t="str">
        <f>VLOOKUP(G646,PRODUK_PULSA!$A$2:$B$201,2)</f>
        <v>P0000190</v>
      </c>
    </row>
    <row r="647" spans="1:9" x14ac:dyDescent="0.25">
      <c r="A647" s="1" t="s">
        <v>3748</v>
      </c>
      <c r="B647" s="11">
        <v>42852</v>
      </c>
      <c r="C647" s="12">
        <v>43106.5</v>
      </c>
      <c r="D647" s="1">
        <v>3</v>
      </c>
      <c r="E647" s="1">
        <v>150000</v>
      </c>
      <c r="F647" s="13" t="s">
        <v>1543</v>
      </c>
      <c r="G647" s="1">
        <v>150</v>
      </c>
      <c r="H647" s="1" t="s">
        <v>5267</v>
      </c>
      <c r="I647" s="1" t="str">
        <f>VLOOKUP(G647,PRODUK_PULSA!$A$2:$B$201,2)</f>
        <v>P0000200</v>
      </c>
    </row>
    <row r="648" spans="1:9" x14ac:dyDescent="0.25">
      <c r="A648" s="1" t="s">
        <v>3749</v>
      </c>
      <c r="B648" s="11">
        <v>42845</v>
      </c>
      <c r="C648" s="12">
        <v>43107.5</v>
      </c>
      <c r="D648" s="1">
        <v>3</v>
      </c>
      <c r="E648" s="1">
        <v>12000</v>
      </c>
      <c r="F648" s="13" t="s">
        <v>1788</v>
      </c>
      <c r="G648" s="1">
        <v>10</v>
      </c>
      <c r="H648" s="1" t="s">
        <v>5268</v>
      </c>
      <c r="I648" s="1" t="str">
        <f>VLOOKUP(G648,PRODUK_PULSA!$A$2:$B$201,2)</f>
        <v>P0000003</v>
      </c>
    </row>
    <row r="649" spans="1:9" x14ac:dyDescent="0.25">
      <c r="A649" s="1" t="s">
        <v>3750</v>
      </c>
      <c r="B649" s="11">
        <v>42723</v>
      </c>
      <c r="C649" s="12">
        <v>43108.5</v>
      </c>
      <c r="D649" s="1">
        <v>4</v>
      </c>
      <c r="E649" s="1">
        <v>100000</v>
      </c>
      <c r="F649" s="13" t="s">
        <v>1279</v>
      </c>
      <c r="G649" s="1">
        <v>100</v>
      </c>
      <c r="H649" s="1" t="s">
        <v>5269</v>
      </c>
      <c r="I649" s="1" t="str">
        <f>VLOOKUP(G649,PRODUK_PULSA!$A$2:$B$201,2)</f>
        <v>P0000194</v>
      </c>
    </row>
    <row r="650" spans="1:9" x14ac:dyDescent="0.25">
      <c r="A650" s="1" t="s">
        <v>3751</v>
      </c>
      <c r="B650" s="11">
        <v>42821</v>
      </c>
      <c r="C650" s="12">
        <v>43109.5</v>
      </c>
      <c r="D650" s="1">
        <v>2</v>
      </c>
      <c r="E650" s="1">
        <v>50000</v>
      </c>
      <c r="F650" s="13" t="s">
        <v>1191</v>
      </c>
      <c r="G650" s="1">
        <v>50</v>
      </c>
      <c r="H650" s="1" t="s">
        <v>5270</v>
      </c>
      <c r="I650" s="1" t="str">
        <f>VLOOKUP(G650,PRODUK_PULSA!$A$2:$B$201,2)</f>
        <v>P0000190</v>
      </c>
    </row>
    <row r="651" spans="1:9" x14ac:dyDescent="0.25">
      <c r="A651" s="1" t="s">
        <v>3752</v>
      </c>
      <c r="B651" s="11">
        <v>42615</v>
      </c>
      <c r="C651" s="12">
        <v>43110.5</v>
      </c>
      <c r="D651" s="1">
        <v>3</v>
      </c>
      <c r="E651" s="1">
        <v>50000</v>
      </c>
      <c r="F651" s="13" t="s">
        <v>300</v>
      </c>
      <c r="G651" s="1">
        <v>50</v>
      </c>
      <c r="H651" s="1" t="s">
        <v>5271</v>
      </c>
      <c r="I651" s="1" t="str">
        <f>VLOOKUP(G651,PRODUK_PULSA!$A$2:$B$201,2)</f>
        <v>P0000190</v>
      </c>
    </row>
    <row r="652" spans="1:9" x14ac:dyDescent="0.25">
      <c r="A652" s="1" t="s">
        <v>3753</v>
      </c>
      <c r="B652" s="11">
        <v>42614</v>
      </c>
      <c r="C652" s="12">
        <v>43111.5</v>
      </c>
      <c r="D652" s="1">
        <v>2</v>
      </c>
      <c r="E652" s="1">
        <v>100000</v>
      </c>
      <c r="F652" s="13" t="s">
        <v>622</v>
      </c>
      <c r="G652" s="1">
        <v>100</v>
      </c>
      <c r="H652" s="1" t="s">
        <v>5272</v>
      </c>
      <c r="I652" s="1" t="str">
        <f>VLOOKUP(G652,PRODUK_PULSA!$A$2:$B$201,2)</f>
        <v>P0000194</v>
      </c>
    </row>
    <row r="653" spans="1:9" x14ac:dyDescent="0.25">
      <c r="A653" s="1" t="s">
        <v>3754</v>
      </c>
      <c r="B653" s="11">
        <v>42748</v>
      </c>
      <c r="C653" s="12">
        <v>43112.5</v>
      </c>
      <c r="D653" s="1">
        <v>2</v>
      </c>
      <c r="E653" s="1">
        <v>32000</v>
      </c>
      <c r="F653" s="13" t="s">
        <v>732</v>
      </c>
      <c r="G653" s="1">
        <v>30</v>
      </c>
      <c r="H653" s="1" t="s">
        <v>5273</v>
      </c>
      <c r="I653" s="1" t="str">
        <f>VLOOKUP(G653,PRODUK_PULSA!$A$2:$B$201,2)</f>
        <v>P0000190</v>
      </c>
    </row>
    <row r="654" spans="1:9" x14ac:dyDescent="0.25">
      <c r="A654" s="1" t="s">
        <v>3755</v>
      </c>
      <c r="B654" s="11">
        <v>42716</v>
      </c>
      <c r="C654" s="12">
        <v>43113.5</v>
      </c>
      <c r="D654" s="1">
        <v>2</v>
      </c>
      <c r="E654" s="1">
        <v>100000</v>
      </c>
      <c r="F654" s="13" t="s">
        <v>910</v>
      </c>
      <c r="G654" s="1">
        <v>100</v>
      </c>
      <c r="H654" s="1" t="s">
        <v>5274</v>
      </c>
      <c r="I654" s="1" t="str">
        <f>VLOOKUP(G654,PRODUK_PULSA!$A$2:$B$201,2)</f>
        <v>P0000194</v>
      </c>
    </row>
    <row r="655" spans="1:9" x14ac:dyDescent="0.25">
      <c r="A655" s="1" t="s">
        <v>3756</v>
      </c>
      <c r="B655" s="11">
        <v>42611</v>
      </c>
      <c r="C655" s="12">
        <v>43114.5</v>
      </c>
      <c r="D655" s="1">
        <v>1</v>
      </c>
      <c r="E655" s="1">
        <v>32000</v>
      </c>
      <c r="F655" s="13" t="s">
        <v>450</v>
      </c>
      <c r="G655" s="1">
        <v>30</v>
      </c>
      <c r="H655" s="1" t="s">
        <v>5275</v>
      </c>
      <c r="I655" s="1" t="str">
        <f>VLOOKUP(G655,PRODUK_PULSA!$A$2:$B$201,2)</f>
        <v>P0000190</v>
      </c>
    </row>
    <row r="656" spans="1:9" x14ac:dyDescent="0.25">
      <c r="A656" s="1" t="s">
        <v>3757</v>
      </c>
      <c r="B656" s="11">
        <v>42609</v>
      </c>
      <c r="C656" s="12">
        <v>43115.5</v>
      </c>
      <c r="D656" s="1">
        <v>2</v>
      </c>
      <c r="E656" s="1">
        <v>22000</v>
      </c>
      <c r="F656" s="13" t="s">
        <v>392</v>
      </c>
      <c r="G656" s="1">
        <v>20</v>
      </c>
      <c r="H656" s="1" t="s">
        <v>5276</v>
      </c>
      <c r="I656" s="1" t="str">
        <f>VLOOKUP(G656,PRODUK_PULSA!$A$2:$B$201,2)</f>
        <v>P0000100</v>
      </c>
    </row>
    <row r="657" spans="1:9" x14ac:dyDescent="0.25">
      <c r="A657" s="1" t="s">
        <v>3758</v>
      </c>
      <c r="B657" s="11">
        <v>42659</v>
      </c>
      <c r="C657" s="12">
        <v>43116.5</v>
      </c>
      <c r="D657" s="1">
        <v>3</v>
      </c>
      <c r="E657" s="1">
        <v>12000</v>
      </c>
      <c r="F657" s="13" t="s">
        <v>518</v>
      </c>
      <c r="G657" s="1">
        <v>10</v>
      </c>
      <c r="H657" s="1" t="s">
        <v>5277</v>
      </c>
      <c r="I657" s="1" t="str">
        <f>VLOOKUP(G657,PRODUK_PULSA!$A$2:$B$201,2)</f>
        <v>P0000003</v>
      </c>
    </row>
    <row r="658" spans="1:9" x14ac:dyDescent="0.25">
      <c r="A658" s="1" t="s">
        <v>3759</v>
      </c>
      <c r="B658" s="11">
        <v>42749</v>
      </c>
      <c r="C658" s="12">
        <v>43117.5</v>
      </c>
      <c r="D658" s="1">
        <v>1</v>
      </c>
      <c r="E658" s="1">
        <v>12000</v>
      </c>
      <c r="F658" s="13" t="s">
        <v>473</v>
      </c>
      <c r="G658" s="1">
        <v>10</v>
      </c>
      <c r="H658" s="1" t="s">
        <v>5278</v>
      </c>
      <c r="I658" s="1" t="str">
        <f>VLOOKUP(G658,PRODUK_PULSA!$A$2:$B$201,2)</f>
        <v>P0000003</v>
      </c>
    </row>
    <row r="659" spans="1:9" x14ac:dyDescent="0.25">
      <c r="A659" s="1" t="s">
        <v>3760</v>
      </c>
      <c r="B659" s="11">
        <v>42703</v>
      </c>
      <c r="C659" s="12">
        <v>43118.5</v>
      </c>
      <c r="D659" s="1">
        <v>4</v>
      </c>
      <c r="E659" s="1">
        <v>100000</v>
      </c>
      <c r="F659" s="13" t="s">
        <v>946</v>
      </c>
      <c r="G659" s="1">
        <v>100</v>
      </c>
      <c r="H659" s="1" t="s">
        <v>5279</v>
      </c>
      <c r="I659" s="1" t="str">
        <f>VLOOKUP(G659,PRODUK_PULSA!$A$2:$B$201,2)</f>
        <v>P0000194</v>
      </c>
    </row>
    <row r="660" spans="1:9" x14ac:dyDescent="0.25">
      <c r="A660" s="1" t="s">
        <v>3761</v>
      </c>
      <c r="B660" s="11">
        <v>42585</v>
      </c>
      <c r="C660" s="12">
        <v>43119.5</v>
      </c>
      <c r="D660" s="1">
        <v>3</v>
      </c>
      <c r="E660" s="1">
        <v>12000</v>
      </c>
      <c r="F660" s="13" t="s">
        <v>631</v>
      </c>
      <c r="G660" s="1">
        <v>10</v>
      </c>
      <c r="H660" s="1" t="s">
        <v>5280</v>
      </c>
      <c r="I660" s="1" t="str">
        <f>VLOOKUP(G660,PRODUK_PULSA!$A$2:$B$201,2)</f>
        <v>P0000003</v>
      </c>
    </row>
    <row r="661" spans="1:9" x14ac:dyDescent="0.25">
      <c r="A661" s="1" t="s">
        <v>3762</v>
      </c>
      <c r="B661" s="11">
        <v>42640</v>
      </c>
      <c r="C661" s="12">
        <v>43120.5</v>
      </c>
      <c r="D661" s="1">
        <v>1</v>
      </c>
      <c r="E661" s="1">
        <v>12000</v>
      </c>
      <c r="F661" s="13" t="s">
        <v>759</v>
      </c>
      <c r="G661" s="1">
        <v>10</v>
      </c>
      <c r="H661" s="1" t="s">
        <v>5281</v>
      </c>
      <c r="I661" s="1" t="str">
        <f>VLOOKUP(G661,PRODUK_PULSA!$A$2:$B$201,2)</f>
        <v>P0000003</v>
      </c>
    </row>
    <row r="662" spans="1:9" x14ac:dyDescent="0.25">
      <c r="A662" s="1" t="s">
        <v>3763</v>
      </c>
      <c r="B662" s="11">
        <v>42776</v>
      </c>
      <c r="C662" s="12">
        <v>43121.5</v>
      </c>
      <c r="D662" s="1">
        <v>2</v>
      </c>
      <c r="E662" s="1">
        <v>12000</v>
      </c>
      <c r="F662" s="13" t="s">
        <v>464</v>
      </c>
      <c r="G662" s="1">
        <v>10</v>
      </c>
      <c r="H662" s="1" t="s">
        <v>5282</v>
      </c>
      <c r="I662" s="1" t="str">
        <f>VLOOKUP(G662,PRODUK_PULSA!$A$2:$B$201,2)</f>
        <v>P0000003</v>
      </c>
    </row>
    <row r="663" spans="1:9" x14ac:dyDescent="0.25">
      <c r="A663" s="1" t="s">
        <v>3764</v>
      </c>
      <c r="B663" s="11">
        <v>42568</v>
      </c>
      <c r="C663" s="12">
        <v>43122.5</v>
      </c>
      <c r="D663" s="1">
        <v>4</v>
      </c>
      <c r="E663" s="1">
        <v>150000</v>
      </c>
      <c r="F663" s="13" t="s">
        <v>314</v>
      </c>
      <c r="G663" s="1">
        <v>150</v>
      </c>
      <c r="H663" s="1" t="s">
        <v>5283</v>
      </c>
      <c r="I663" s="1" t="str">
        <f>VLOOKUP(G663,PRODUK_PULSA!$A$2:$B$201,2)</f>
        <v>P0000200</v>
      </c>
    </row>
    <row r="664" spans="1:9" x14ac:dyDescent="0.25">
      <c r="A664" s="1" t="s">
        <v>3765</v>
      </c>
      <c r="B664" s="11">
        <v>42729</v>
      </c>
      <c r="C664" s="12">
        <v>43123.5</v>
      </c>
      <c r="D664" s="1">
        <v>2</v>
      </c>
      <c r="E664" s="1">
        <v>150000</v>
      </c>
      <c r="F664" s="13" t="s">
        <v>1738</v>
      </c>
      <c r="G664" s="1">
        <v>150</v>
      </c>
      <c r="H664" s="1" t="s">
        <v>5284</v>
      </c>
      <c r="I664" s="1" t="str">
        <f>VLOOKUP(G664,PRODUK_PULSA!$A$2:$B$201,2)</f>
        <v>P0000200</v>
      </c>
    </row>
    <row r="665" spans="1:9" x14ac:dyDescent="0.25">
      <c r="A665" s="1" t="s">
        <v>3766</v>
      </c>
      <c r="B665" s="11">
        <v>42619</v>
      </c>
      <c r="C665" s="12">
        <v>43124.5</v>
      </c>
      <c r="D665" s="1">
        <v>2</v>
      </c>
      <c r="E665" s="1">
        <v>150000</v>
      </c>
      <c r="F665" s="13" t="s">
        <v>1153</v>
      </c>
      <c r="G665" s="1">
        <v>150</v>
      </c>
      <c r="H665" s="1" t="s">
        <v>5285</v>
      </c>
      <c r="I665" s="1" t="str">
        <f>VLOOKUP(G665,PRODUK_PULSA!$A$2:$B$201,2)</f>
        <v>P0000200</v>
      </c>
    </row>
    <row r="666" spans="1:9" x14ac:dyDescent="0.25">
      <c r="A666" s="1" t="s">
        <v>3767</v>
      </c>
      <c r="B666" s="11">
        <v>42629</v>
      </c>
      <c r="C666" s="12">
        <v>43125.5</v>
      </c>
      <c r="D666" s="1">
        <v>2</v>
      </c>
      <c r="E666" s="1">
        <v>32000</v>
      </c>
      <c r="F666" s="13" t="s">
        <v>613</v>
      </c>
      <c r="G666" s="1">
        <v>30</v>
      </c>
      <c r="H666" s="1" t="s">
        <v>5286</v>
      </c>
      <c r="I666" s="1" t="str">
        <f>VLOOKUP(G666,PRODUK_PULSA!$A$2:$B$201,2)</f>
        <v>P0000190</v>
      </c>
    </row>
    <row r="667" spans="1:9" x14ac:dyDescent="0.25">
      <c r="A667" s="1" t="s">
        <v>3768</v>
      </c>
      <c r="B667" s="11">
        <v>42748</v>
      </c>
      <c r="C667" s="12">
        <v>43126.5</v>
      </c>
      <c r="D667" s="1">
        <v>1</v>
      </c>
      <c r="E667" s="1">
        <v>100000</v>
      </c>
      <c r="F667" s="13" t="s">
        <v>1788</v>
      </c>
      <c r="G667" s="1">
        <v>100</v>
      </c>
      <c r="H667" s="1" t="s">
        <v>5287</v>
      </c>
      <c r="I667" s="1" t="str">
        <f>VLOOKUP(G667,PRODUK_PULSA!$A$2:$B$201,2)</f>
        <v>P0000194</v>
      </c>
    </row>
    <row r="668" spans="1:9" x14ac:dyDescent="0.25">
      <c r="A668" s="1" t="s">
        <v>3769</v>
      </c>
      <c r="B668" s="11">
        <v>42705</v>
      </c>
      <c r="C668" s="12">
        <v>43127.5</v>
      </c>
      <c r="D668" s="1">
        <v>1</v>
      </c>
      <c r="E668" s="1">
        <v>32000</v>
      </c>
      <c r="F668" s="13" t="s">
        <v>1806</v>
      </c>
      <c r="G668" s="1">
        <v>30</v>
      </c>
      <c r="H668" s="1" t="s">
        <v>5288</v>
      </c>
      <c r="I668" s="1" t="str">
        <f>VLOOKUP(G668,PRODUK_PULSA!$A$2:$B$201,2)</f>
        <v>P0000190</v>
      </c>
    </row>
    <row r="669" spans="1:9" x14ac:dyDescent="0.25">
      <c r="A669" s="1" t="s">
        <v>3770</v>
      </c>
      <c r="B669" s="11">
        <v>42709</v>
      </c>
      <c r="C669" s="12">
        <v>43128.5</v>
      </c>
      <c r="D669" s="1">
        <v>4</v>
      </c>
      <c r="E669" s="1">
        <v>150000</v>
      </c>
      <c r="F669" s="13" t="s">
        <v>346</v>
      </c>
      <c r="G669" s="1">
        <v>150</v>
      </c>
      <c r="H669" s="1" t="s">
        <v>5289</v>
      </c>
      <c r="I669" s="1" t="str">
        <f>VLOOKUP(G669,PRODUK_PULSA!$A$2:$B$201,2)</f>
        <v>P0000200</v>
      </c>
    </row>
    <row r="670" spans="1:9" x14ac:dyDescent="0.25">
      <c r="A670" s="1" t="s">
        <v>3771</v>
      </c>
      <c r="B670" s="11">
        <v>42496</v>
      </c>
      <c r="C670" s="12">
        <v>43129.5</v>
      </c>
      <c r="D670" s="1">
        <v>3</v>
      </c>
      <c r="E670" s="1">
        <v>32000</v>
      </c>
      <c r="F670" s="13" t="s">
        <v>1801</v>
      </c>
      <c r="G670" s="1">
        <v>30</v>
      </c>
      <c r="H670" s="1" t="s">
        <v>5290</v>
      </c>
      <c r="I670" s="1" t="str">
        <f>VLOOKUP(G670,PRODUK_PULSA!$A$2:$B$201,2)</f>
        <v>P0000190</v>
      </c>
    </row>
    <row r="671" spans="1:9" x14ac:dyDescent="0.25">
      <c r="A671" s="1" t="s">
        <v>3772</v>
      </c>
      <c r="B671" s="11">
        <v>42746</v>
      </c>
      <c r="C671" s="12">
        <v>43130.5</v>
      </c>
      <c r="D671" s="1">
        <v>3</v>
      </c>
      <c r="E671" s="1">
        <v>150000</v>
      </c>
      <c r="F671" s="13" t="s">
        <v>828</v>
      </c>
      <c r="G671" s="1">
        <v>150</v>
      </c>
      <c r="H671" s="1" t="s">
        <v>5291</v>
      </c>
      <c r="I671" s="1" t="str">
        <f>VLOOKUP(G671,PRODUK_PULSA!$A$2:$B$201,2)</f>
        <v>P0000200</v>
      </c>
    </row>
    <row r="672" spans="1:9" x14ac:dyDescent="0.25">
      <c r="A672" s="1" t="s">
        <v>3773</v>
      </c>
      <c r="B672" s="11">
        <v>42708</v>
      </c>
      <c r="C672" s="12">
        <v>43131.5</v>
      </c>
      <c r="D672" s="1">
        <v>4</v>
      </c>
      <c r="E672" s="1">
        <v>22000</v>
      </c>
      <c r="F672" s="13" t="s">
        <v>1057</v>
      </c>
      <c r="G672" s="1">
        <v>20</v>
      </c>
      <c r="H672" s="1" t="s">
        <v>5292</v>
      </c>
      <c r="I672" s="1" t="str">
        <f>VLOOKUP(G672,PRODUK_PULSA!$A$2:$B$201,2)</f>
        <v>P0000100</v>
      </c>
    </row>
    <row r="673" spans="1:9" x14ac:dyDescent="0.25">
      <c r="A673" s="1" t="s">
        <v>3774</v>
      </c>
      <c r="B673" s="11">
        <v>42823</v>
      </c>
      <c r="C673" s="12">
        <v>43132.5</v>
      </c>
      <c r="D673" s="1">
        <v>4</v>
      </c>
      <c r="E673" s="1">
        <v>32000</v>
      </c>
      <c r="F673" s="13" t="s">
        <v>896</v>
      </c>
      <c r="G673" s="1">
        <v>30</v>
      </c>
      <c r="H673" s="1" t="s">
        <v>5293</v>
      </c>
      <c r="I673" s="1" t="str">
        <f>VLOOKUP(G673,PRODUK_PULSA!$A$2:$B$201,2)</f>
        <v>P0000190</v>
      </c>
    </row>
    <row r="674" spans="1:9" x14ac:dyDescent="0.25">
      <c r="A674" s="1" t="s">
        <v>3775</v>
      </c>
      <c r="B674" s="11">
        <v>42705</v>
      </c>
      <c r="C674" s="12">
        <v>43133.5</v>
      </c>
      <c r="D674" s="1">
        <v>1</v>
      </c>
      <c r="E674" s="1">
        <v>12000</v>
      </c>
      <c r="F674" s="13" t="s">
        <v>1344</v>
      </c>
      <c r="G674" s="1">
        <v>10</v>
      </c>
      <c r="H674" s="1" t="s">
        <v>5294</v>
      </c>
      <c r="I674" s="1" t="str">
        <f>VLOOKUP(G674,PRODUK_PULSA!$A$2:$B$201,2)</f>
        <v>P0000003</v>
      </c>
    </row>
    <row r="675" spans="1:9" x14ac:dyDescent="0.25">
      <c r="A675" s="1" t="s">
        <v>3776</v>
      </c>
      <c r="B675" s="11">
        <v>42490</v>
      </c>
      <c r="C675" s="12">
        <v>43134.5</v>
      </c>
      <c r="D675" s="1">
        <v>4</v>
      </c>
      <c r="E675" s="1">
        <v>32000</v>
      </c>
      <c r="F675" s="13" t="s">
        <v>1756</v>
      </c>
      <c r="G675" s="1">
        <v>30</v>
      </c>
      <c r="H675" s="1" t="s">
        <v>5295</v>
      </c>
      <c r="I675" s="1" t="str">
        <f>VLOOKUP(G675,PRODUK_PULSA!$A$2:$B$201,2)</f>
        <v>P0000190</v>
      </c>
    </row>
    <row r="676" spans="1:9" x14ac:dyDescent="0.25">
      <c r="A676" s="1" t="s">
        <v>3777</v>
      </c>
      <c r="B676" s="11">
        <v>42649</v>
      </c>
      <c r="C676" s="12">
        <v>43135.5</v>
      </c>
      <c r="D676" s="1">
        <v>3</v>
      </c>
      <c r="E676" s="1">
        <v>100000</v>
      </c>
      <c r="F676" s="13" t="s">
        <v>1851</v>
      </c>
      <c r="G676" s="1">
        <v>100</v>
      </c>
      <c r="H676" s="1" t="s">
        <v>5296</v>
      </c>
      <c r="I676" s="1" t="str">
        <f>VLOOKUP(G676,PRODUK_PULSA!$A$2:$B$201,2)</f>
        <v>P0000194</v>
      </c>
    </row>
    <row r="677" spans="1:9" x14ac:dyDescent="0.25">
      <c r="A677" s="1" t="s">
        <v>3778</v>
      </c>
      <c r="B677" s="11">
        <v>42567</v>
      </c>
      <c r="C677" s="12">
        <v>43136.5</v>
      </c>
      <c r="D677" s="1">
        <v>4</v>
      </c>
      <c r="E677" s="1">
        <v>12000</v>
      </c>
      <c r="F677" s="13" t="s">
        <v>1747</v>
      </c>
      <c r="G677" s="1">
        <v>10</v>
      </c>
      <c r="H677" s="1" t="s">
        <v>5297</v>
      </c>
      <c r="I677" s="1" t="str">
        <f>VLOOKUP(G677,PRODUK_PULSA!$A$2:$B$201,2)</f>
        <v>P0000003</v>
      </c>
    </row>
    <row r="678" spans="1:9" x14ac:dyDescent="0.25">
      <c r="A678" s="1" t="s">
        <v>3779</v>
      </c>
      <c r="B678" s="11">
        <v>42501</v>
      </c>
      <c r="C678" s="12">
        <v>43137.5</v>
      </c>
      <c r="D678" s="1">
        <v>3</v>
      </c>
      <c r="E678" s="1">
        <v>22000</v>
      </c>
      <c r="F678" s="13" t="s">
        <v>577</v>
      </c>
      <c r="G678" s="1">
        <v>20</v>
      </c>
      <c r="H678" s="1" t="s">
        <v>5298</v>
      </c>
      <c r="I678" s="1" t="str">
        <f>VLOOKUP(G678,PRODUK_PULSA!$A$2:$B$201,2)</f>
        <v>P0000100</v>
      </c>
    </row>
    <row r="679" spans="1:9" x14ac:dyDescent="0.25">
      <c r="A679" s="1" t="s">
        <v>3780</v>
      </c>
      <c r="B679" s="11">
        <v>42582</v>
      </c>
      <c r="C679" s="12">
        <v>43138.5</v>
      </c>
      <c r="D679" s="1">
        <v>2</v>
      </c>
      <c r="E679" s="1">
        <v>32000</v>
      </c>
      <c r="F679" s="13" t="s">
        <v>1611</v>
      </c>
      <c r="G679" s="1">
        <v>30</v>
      </c>
      <c r="H679" s="1" t="s">
        <v>5299</v>
      </c>
      <c r="I679" s="1" t="str">
        <f>VLOOKUP(G679,PRODUK_PULSA!$A$2:$B$201,2)</f>
        <v>P0000190</v>
      </c>
    </row>
    <row r="680" spans="1:9" x14ac:dyDescent="0.25">
      <c r="A680" s="1" t="s">
        <v>3781</v>
      </c>
      <c r="B680" s="11">
        <v>42830</v>
      </c>
      <c r="C680" s="12">
        <v>43139.5</v>
      </c>
      <c r="D680" s="1">
        <v>3</v>
      </c>
      <c r="E680" s="1">
        <v>22000</v>
      </c>
      <c r="F680" s="13" t="s">
        <v>687</v>
      </c>
      <c r="G680" s="1">
        <v>20</v>
      </c>
      <c r="H680" s="1" t="s">
        <v>5300</v>
      </c>
      <c r="I680" s="1" t="str">
        <f>VLOOKUP(G680,PRODUK_PULSA!$A$2:$B$201,2)</f>
        <v>P0000100</v>
      </c>
    </row>
    <row r="681" spans="1:9" x14ac:dyDescent="0.25">
      <c r="A681" s="1" t="s">
        <v>3782</v>
      </c>
      <c r="B681" s="11">
        <v>42699</v>
      </c>
      <c r="C681" s="12">
        <v>43140.5</v>
      </c>
      <c r="D681" s="1">
        <v>2</v>
      </c>
      <c r="E681" s="1">
        <v>12000</v>
      </c>
      <c r="F681" s="13" t="s">
        <v>1707</v>
      </c>
      <c r="G681" s="1">
        <v>10</v>
      </c>
      <c r="H681" s="1" t="s">
        <v>5301</v>
      </c>
      <c r="I681" s="1" t="str">
        <f>VLOOKUP(G681,PRODUK_PULSA!$A$2:$B$201,2)</f>
        <v>P0000003</v>
      </c>
    </row>
    <row r="682" spans="1:9" x14ac:dyDescent="0.25">
      <c r="A682" s="1" t="s">
        <v>3783</v>
      </c>
      <c r="B682" s="11">
        <v>42598</v>
      </c>
      <c r="C682" s="12">
        <v>43141.5</v>
      </c>
      <c r="D682" s="1">
        <v>3</v>
      </c>
      <c r="E682" s="1">
        <v>150000</v>
      </c>
      <c r="F682" s="13" t="s">
        <v>795</v>
      </c>
      <c r="G682" s="1">
        <v>150</v>
      </c>
      <c r="H682" s="1" t="s">
        <v>5302</v>
      </c>
      <c r="I682" s="1" t="str">
        <f>VLOOKUP(G682,PRODUK_PULSA!$A$2:$B$201,2)</f>
        <v>P0000200</v>
      </c>
    </row>
    <row r="683" spans="1:9" x14ac:dyDescent="0.25">
      <c r="A683" s="1" t="s">
        <v>3784</v>
      </c>
      <c r="B683" s="11">
        <v>42589</v>
      </c>
      <c r="C683" s="12">
        <v>43142.5</v>
      </c>
      <c r="D683" s="1">
        <v>1</v>
      </c>
      <c r="E683" s="1">
        <v>50000</v>
      </c>
      <c r="F683" s="13" t="s">
        <v>473</v>
      </c>
      <c r="G683" s="1">
        <v>50</v>
      </c>
      <c r="H683" s="1" t="s">
        <v>5303</v>
      </c>
      <c r="I683" s="1" t="str">
        <f>VLOOKUP(G683,PRODUK_PULSA!$A$2:$B$201,2)</f>
        <v>P0000190</v>
      </c>
    </row>
    <row r="684" spans="1:9" x14ac:dyDescent="0.25">
      <c r="A684" s="1" t="s">
        <v>3785</v>
      </c>
      <c r="B684" s="11">
        <v>42817</v>
      </c>
      <c r="C684" s="12">
        <v>43143.5</v>
      </c>
      <c r="D684" s="1">
        <v>2</v>
      </c>
      <c r="E684" s="1">
        <v>150000</v>
      </c>
      <c r="F684" s="13" t="s">
        <v>646</v>
      </c>
      <c r="G684" s="1">
        <v>150</v>
      </c>
      <c r="H684" s="1" t="s">
        <v>5304</v>
      </c>
      <c r="I684" s="1" t="str">
        <f>VLOOKUP(G684,PRODUK_PULSA!$A$2:$B$201,2)</f>
        <v>P0000200</v>
      </c>
    </row>
    <row r="685" spans="1:9" x14ac:dyDescent="0.25">
      <c r="A685" s="1" t="s">
        <v>3786</v>
      </c>
      <c r="B685" s="11">
        <v>42646</v>
      </c>
      <c r="C685" s="12">
        <v>43144.5</v>
      </c>
      <c r="D685" s="1">
        <v>3</v>
      </c>
      <c r="E685" s="1">
        <v>32000</v>
      </c>
      <c r="F685" s="13" t="s">
        <v>1425</v>
      </c>
      <c r="G685" s="1">
        <v>30</v>
      </c>
      <c r="H685" s="1" t="s">
        <v>5305</v>
      </c>
      <c r="I685" s="1" t="str">
        <f>VLOOKUP(G685,PRODUK_PULSA!$A$2:$B$201,2)</f>
        <v>P0000190</v>
      </c>
    </row>
    <row r="686" spans="1:9" x14ac:dyDescent="0.25">
      <c r="A686" s="1" t="s">
        <v>3787</v>
      </c>
      <c r="B686" s="11">
        <v>42534</v>
      </c>
      <c r="C686" s="12">
        <v>43145.5</v>
      </c>
      <c r="D686" s="1">
        <v>4</v>
      </c>
      <c r="E686" s="1">
        <v>100000</v>
      </c>
      <c r="F686" s="13" t="s">
        <v>318</v>
      </c>
      <c r="G686" s="1">
        <v>100</v>
      </c>
      <c r="H686" s="1" t="s">
        <v>5306</v>
      </c>
      <c r="I686" s="1" t="str">
        <f>VLOOKUP(G686,PRODUK_PULSA!$A$2:$B$201,2)</f>
        <v>P0000194</v>
      </c>
    </row>
    <row r="687" spans="1:9" x14ac:dyDescent="0.25">
      <c r="A687" s="1" t="s">
        <v>3788</v>
      </c>
      <c r="B687" s="11">
        <v>42581</v>
      </c>
      <c r="C687" s="12">
        <v>43146.5</v>
      </c>
      <c r="D687" s="1">
        <v>1</v>
      </c>
      <c r="E687" s="1">
        <v>32000</v>
      </c>
      <c r="F687" s="13" t="s">
        <v>346</v>
      </c>
      <c r="G687" s="1">
        <v>30</v>
      </c>
      <c r="H687" s="1" t="s">
        <v>5307</v>
      </c>
      <c r="I687" s="1" t="str">
        <f>VLOOKUP(G687,PRODUK_PULSA!$A$2:$B$201,2)</f>
        <v>P0000190</v>
      </c>
    </row>
    <row r="688" spans="1:9" x14ac:dyDescent="0.25">
      <c r="A688" s="1" t="s">
        <v>3789</v>
      </c>
      <c r="B688" s="11">
        <v>42691</v>
      </c>
      <c r="C688" s="12">
        <v>43147.5</v>
      </c>
      <c r="D688" s="1">
        <v>3</v>
      </c>
      <c r="E688" s="1">
        <v>22000</v>
      </c>
      <c r="F688" s="13" t="s">
        <v>1506</v>
      </c>
      <c r="G688" s="1">
        <v>20</v>
      </c>
      <c r="H688" s="1" t="s">
        <v>5308</v>
      </c>
      <c r="I688" s="1" t="str">
        <f>VLOOKUP(G688,PRODUK_PULSA!$A$2:$B$201,2)</f>
        <v>P0000100</v>
      </c>
    </row>
    <row r="689" spans="1:9" x14ac:dyDescent="0.25">
      <c r="A689" s="1" t="s">
        <v>3790</v>
      </c>
      <c r="B689" s="11">
        <v>42842</v>
      </c>
      <c r="C689" s="12">
        <v>43148.5</v>
      </c>
      <c r="D689" s="1">
        <v>1</v>
      </c>
      <c r="E689" s="1">
        <v>100000</v>
      </c>
      <c r="F689" s="13" t="s">
        <v>1599</v>
      </c>
      <c r="G689" s="1">
        <v>100</v>
      </c>
      <c r="H689" s="1" t="s">
        <v>5309</v>
      </c>
      <c r="I689" s="1" t="str">
        <f>VLOOKUP(G689,PRODUK_PULSA!$A$2:$B$201,2)</f>
        <v>P0000194</v>
      </c>
    </row>
    <row r="690" spans="1:9" x14ac:dyDescent="0.25">
      <c r="A690" s="1" t="s">
        <v>3791</v>
      </c>
      <c r="B690" s="11">
        <v>42830</v>
      </c>
      <c r="C690" s="12">
        <v>43149.5</v>
      </c>
      <c r="D690" s="1">
        <v>4</v>
      </c>
      <c r="E690" s="1">
        <v>32000</v>
      </c>
      <c r="F690" s="13" t="s">
        <v>1057</v>
      </c>
      <c r="G690" s="1">
        <v>30</v>
      </c>
      <c r="H690" s="1" t="s">
        <v>5310</v>
      </c>
      <c r="I690" s="1" t="str">
        <f>VLOOKUP(G690,PRODUK_PULSA!$A$2:$B$201,2)</f>
        <v>P0000190</v>
      </c>
    </row>
    <row r="691" spans="1:9" x14ac:dyDescent="0.25">
      <c r="A691" s="1" t="s">
        <v>3792</v>
      </c>
      <c r="B691" s="11">
        <v>42690</v>
      </c>
      <c r="C691" s="12">
        <v>43150.5</v>
      </c>
      <c r="D691" s="1">
        <v>3</v>
      </c>
      <c r="E691" s="1">
        <v>150000</v>
      </c>
      <c r="F691" s="13" t="s">
        <v>1547</v>
      </c>
      <c r="G691" s="1">
        <v>150</v>
      </c>
      <c r="H691" s="1" t="s">
        <v>5311</v>
      </c>
      <c r="I691" s="1" t="str">
        <f>VLOOKUP(G691,PRODUK_PULSA!$A$2:$B$201,2)</f>
        <v>P0000200</v>
      </c>
    </row>
    <row r="692" spans="1:9" x14ac:dyDescent="0.25">
      <c r="A692" s="1" t="s">
        <v>3793</v>
      </c>
      <c r="B692" s="11">
        <v>42767</v>
      </c>
      <c r="C692" s="12">
        <v>43151.5</v>
      </c>
      <c r="D692" s="1">
        <v>3</v>
      </c>
      <c r="E692" s="1">
        <v>50000</v>
      </c>
      <c r="F692" s="13" t="s">
        <v>423</v>
      </c>
      <c r="G692" s="1">
        <v>50</v>
      </c>
      <c r="H692" s="1" t="s">
        <v>5312</v>
      </c>
      <c r="I692" s="1" t="str">
        <f>VLOOKUP(G692,PRODUK_PULSA!$A$2:$B$201,2)</f>
        <v>P0000190</v>
      </c>
    </row>
    <row r="693" spans="1:9" x14ac:dyDescent="0.25">
      <c r="A693" s="1" t="s">
        <v>3794</v>
      </c>
      <c r="B693" s="11">
        <v>42739</v>
      </c>
      <c r="C693" s="12">
        <v>43152.5</v>
      </c>
      <c r="D693" s="1">
        <v>3</v>
      </c>
      <c r="E693" s="1">
        <v>12000</v>
      </c>
      <c r="F693" s="13" t="s">
        <v>1657</v>
      </c>
      <c r="G693" s="1">
        <v>10</v>
      </c>
      <c r="H693" s="1" t="s">
        <v>5313</v>
      </c>
      <c r="I693" s="1" t="str">
        <f>VLOOKUP(G693,PRODUK_PULSA!$A$2:$B$201,2)</f>
        <v>P0000003</v>
      </c>
    </row>
    <row r="694" spans="1:9" x14ac:dyDescent="0.25">
      <c r="A694" s="1" t="s">
        <v>3795</v>
      </c>
      <c r="B694" s="11">
        <v>42571</v>
      </c>
      <c r="C694" s="12">
        <v>43153.5</v>
      </c>
      <c r="D694" s="1">
        <v>1</v>
      </c>
      <c r="E694" s="1">
        <v>150000</v>
      </c>
      <c r="F694" s="13" t="s">
        <v>700</v>
      </c>
      <c r="G694" s="1">
        <v>150</v>
      </c>
      <c r="H694" s="1" t="s">
        <v>5314</v>
      </c>
      <c r="I694" s="1" t="str">
        <f>VLOOKUP(G694,PRODUK_PULSA!$A$2:$B$201,2)</f>
        <v>P0000200</v>
      </c>
    </row>
    <row r="695" spans="1:9" x14ac:dyDescent="0.25">
      <c r="A695" s="1" t="s">
        <v>3796</v>
      </c>
      <c r="B695" s="11">
        <v>42474</v>
      </c>
      <c r="C695" s="12">
        <v>43154.5</v>
      </c>
      <c r="D695" s="1">
        <v>3</v>
      </c>
      <c r="E695" s="1">
        <v>150000</v>
      </c>
      <c r="F695" s="13" t="s">
        <v>2382</v>
      </c>
      <c r="G695" s="1">
        <v>150</v>
      </c>
      <c r="H695" s="1" t="s">
        <v>5315</v>
      </c>
      <c r="I695" s="1" t="str">
        <f>VLOOKUP(G695,PRODUK_PULSA!$A$2:$B$201,2)</f>
        <v>P0000200</v>
      </c>
    </row>
    <row r="696" spans="1:9" x14ac:dyDescent="0.25">
      <c r="A696" s="1" t="s">
        <v>3797</v>
      </c>
      <c r="B696" s="11">
        <v>42572</v>
      </c>
      <c r="C696" s="12">
        <v>43155.5</v>
      </c>
      <c r="D696" s="1">
        <v>3</v>
      </c>
      <c r="E696" s="1">
        <v>150000</v>
      </c>
      <c r="F696" s="13" t="s">
        <v>374</v>
      </c>
      <c r="G696" s="1">
        <v>150</v>
      </c>
      <c r="H696" s="1" t="s">
        <v>5316</v>
      </c>
      <c r="I696" s="1" t="str">
        <f>VLOOKUP(G696,PRODUK_PULSA!$A$2:$B$201,2)</f>
        <v>P0000200</v>
      </c>
    </row>
    <row r="697" spans="1:9" x14ac:dyDescent="0.25">
      <c r="A697" s="1" t="s">
        <v>3798</v>
      </c>
      <c r="B697" s="11">
        <v>42688</v>
      </c>
      <c r="C697" s="12">
        <v>43156.5</v>
      </c>
      <c r="D697" s="1">
        <v>4</v>
      </c>
      <c r="E697" s="1">
        <v>32000</v>
      </c>
      <c r="F697" s="13" t="s">
        <v>445</v>
      </c>
      <c r="G697" s="1">
        <v>30</v>
      </c>
      <c r="H697" s="1" t="s">
        <v>5317</v>
      </c>
      <c r="I697" s="1" t="str">
        <f>VLOOKUP(G697,PRODUK_PULSA!$A$2:$B$201,2)</f>
        <v>P0000190</v>
      </c>
    </row>
    <row r="698" spans="1:9" x14ac:dyDescent="0.25">
      <c r="A698" s="1" t="s">
        <v>3799</v>
      </c>
      <c r="B698" s="11">
        <v>42494</v>
      </c>
      <c r="C698" s="12">
        <v>43157.5</v>
      </c>
      <c r="D698" s="1">
        <v>2</v>
      </c>
      <c r="E698" s="1">
        <v>32000</v>
      </c>
      <c r="F698" s="13" t="s">
        <v>622</v>
      </c>
      <c r="G698" s="1">
        <v>30</v>
      </c>
      <c r="H698" s="1" t="s">
        <v>5318</v>
      </c>
      <c r="I698" s="1" t="str">
        <f>VLOOKUP(G698,PRODUK_PULSA!$A$2:$B$201,2)</f>
        <v>P0000190</v>
      </c>
    </row>
    <row r="699" spans="1:9" x14ac:dyDescent="0.25">
      <c r="A699" s="1" t="s">
        <v>3800</v>
      </c>
      <c r="B699" s="11">
        <v>42761</v>
      </c>
      <c r="C699" s="12">
        <v>43158.5</v>
      </c>
      <c r="D699" s="1">
        <v>2</v>
      </c>
      <c r="E699" s="1">
        <v>12000</v>
      </c>
      <c r="F699" s="13" t="s">
        <v>824</v>
      </c>
      <c r="G699" s="1">
        <v>10</v>
      </c>
      <c r="H699" s="1" t="s">
        <v>5319</v>
      </c>
      <c r="I699" s="1" t="str">
        <f>VLOOKUP(G699,PRODUK_PULSA!$A$2:$B$201,2)</f>
        <v>P0000003</v>
      </c>
    </row>
    <row r="700" spans="1:9" x14ac:dyDescent="0.25">
      <c r="A700" s="1" t="s">
        <v>3801</v>
      </c>
      <c r="B700" s="11">
        <v>42487</v>
      </c>
      <c r="C700" s="12">
        <v>43159.5</v>
      </c>
      <c r="D700" s="1">
        <v>3</v>
      </c>
      <c r="E700" s="1">
        <v>22000</v>
      </c>
      <c r="F700" s="13" t="s">
        <v>1811</v>
      </c>
      <c r="G700" s="1">
        <v>20</v>
      </c>
      <c r="H700" s="1" t="s">
        <v>5320</v>
      </c>
      <c r="I700" s="1" t="str">
        <f>VLOOKUP(G700,PRODUK_PULSA!$A$2:$B$201,2)</f>
        <v>P0000100</v>
      </c>
    </row>
    <row r="701" spans="1:9" x14ac:dyDescent="0.25">
      <c r="A701" s="1" t="s">
        <v>3802</v>
      </c>
      <c r="B701" s="11">
        <v>42493</v>
      </c>
      <c r="C701" s="12">
        <v>43160.5</v>
      </c>
      <c r="D701" s="1">
        <v>2</v>
      </c>
      <c r="E701" s="1">
        <v>50000</v>
      </c>
      <c r="F701" s="13" t="s">
        <v>396</v>
      </c>
      <c r="G701" s="1">
        <v>50</v>
      </c>
      <c r="H701" s="1" t="s">
        <v>5321</v>
      </c>
      <c r="I701" s="1" t="str">
        <f>VLOOKUP(G701,PRODUK_PULSA!$A$2:$B$201,2)</f>
        <v>P0000190</v>
      </c>
    </row>
    <row r="702" spans="1:9" x14ac:dyDescent="0.25">
      <c r="A702" s="1" t="s">
        <v>3803</v>
      </c>
      <c r="B702" s="11">
        <v>42715</v>
      </c>
      <c r="C702" s="12">
        <v>43161.5</v>
      </c>
      <c r="D702" s="1">
        <v>4</v>
      </c>
      <c r="E702" s="1">
        <v>12000</v>
      </c>
      <c r="F702" s="13" t="s">
        <v>305</v>
      </c>
      <c r="G702" s="1">
        <v>10</v>
      </c>
      <c r="H702" s="1" t="s">
        <v>5322</v>
      </c>
      <c r="I702" s="1" t="str">
        <f>VLOOKUP(G702,PRODUK_PULSA!$A$2:$B$201,2)</f>
        <v>P0000003</v>
      </c>
    </row>
    <row r="703" spans="1:9" x14ac:dyDescent="0.25">
      <c r="A703" s="1" t="s">
        <v>3804</v>
      </c>
      <c r="B703" s="11">
        <v>42741</v>
      </c>
      <c r="C703" s="12">
        <v>43162.5</v>
      </c>
      <c r="D703" s="1">
        <v>1</v>
      </c>
      <c r="E703" s="1">
        <v>50000</v>
      </c>
      <c r="F703" s="13" t="s">
        <v>455</v>
      </c>
      <c r="G703" s="1">
        <v>50</v>
      </c>
      <c r="H703" s="1" t="s">
        <v>5323</v>
      </c>
      <c r="I703" s="1" t="str">
        <f>VLOOKUP(G703,PRODUK_PULSA!$A$2:$B$201,2)</f>
        <v>P0000190</v>
      </c>
    </row>
    <row r="704" spans="1:9" x14ac:dyDescent="0.25">
      <c r="A704" s="1" t="s">
        <v>3805</v>
      </c>
      <c r="B704" s="11">
        <v>42836</v>
      </c>
      <c r="C704" s="12">
        <v>43163.5</v>
      </c>
      <c r="D704" s="1">
        <v>3</v>
      </c>
      <c r="E704" s="1">
        <v>32000</v>
      </c>
      <c r="F704" s="13" t="s">
        <v>1595</v>
      </c>
      <c r="G704" s="1">
        <v>30</v>
      </c>
      <c r="H704" s="1" t="s">
        <v>5324</v>
      </c>
      <c r="I704" s="1" t="str">
        <f>VLOOKUP(G704,PRODUK_PULSA!$A$2:$B$201,2)</f>
        <v>P0000190</v>
      </c>
    </row>
    <row r="705" spans="1:9" x14ac:dyDescent="0.25">
      <c r="A705" s="1" t="s">
        <v>3806</v>
      </c>
      <c r="B705" s="11">
        <v>42792</v>
      </c>
      <c r="C705" s="12">
        <v>43164.5</v>
      </c>
      <c r="D705" s="1">
        <v>2</v>
      </c>
      <c r="E705" s="1">
        <v>22000</v>
      </c>
      <c r="F705" s="13" t="s">
        <v>938</v>
      </c>
      <c r="G705" s="1">
        <v>20</v>
      </c>
      <c r="H705" s="1" t="s">
        <v>5325</v>
      </c>
      <c r="I705" s="1" t="str">
        <f>VLOOKUP(G705,PRODUK_PULSA!$A$2:$B$201,2)</f>
        <v>P0000100</v>
      </c>
    </row>
    <row r="706" spans="1:9" x14ac:dyDescent="0.25">
      <c r="A706" s="1" t="s">
        <v>3807</v>
      </c>
      <c r="B706" s="11">
        <v>42795</v>
      </c>
      <c r="C706" s="12">
        <v>43165.5</v>
      </c>
      <c r="D706" s="1">
        <v>2</v>
      </c>
      <c r="E706" s="1">
        <v>150000</v>
      </c>
      <c r="F706" s="13" t="s">
        <v>501</v>
      </c>
      <c r="G706" s="1">
        <v>150</v>
      </c>
      <c r="H706" s="1" t="s">
        <v>5326</v>
      </c>
      <c r="I706" s="1" t="str">
        <f>VLOOKUP(G706,PRODUK_PULSA!$A$2:$B$201,2)</f>
        <v>P0000200</v>
      </c>
    </row>
    <row r="707" spans="1:9" x14ac:dyDescent="0.25">
      <c r="A707" s="1" t="s">
        <v>3808</v>
      </c>
      <c r="B707" s="11">
        <v>42596</v>
      </c>
      <c r="C707" s="12">
        <v>43166.5</v>
      </c>
      <c r="D707" s="1">
        <v>4</v>
      </c>
      <c r="E707" s="1">
        <v>12000</v>
      </c>
      <c r="F707" s="13" t="s">
        <v>355</v>
      </c>
      <c r="G707" s="1">
        <v>10</v>
      </c>
      <c r="H707" s="1" t="s">
        <v>5327</v>
      </c>
      <c r="I707" s="1" t="str">
        <f>VLOOKUP(G707,PRODUK_PULSA!$A$2:$B$201,2)</f>
        <v>P0000003</v>
      </c>
    </row>
    <row r="708" spans="1:9" x14ac:dyDescent="0.25">
      <c r="A708" s="1" t="s">
        <v>3809</v>
      </c>
      <c r="B708" s="11">
        <v>42481</v>
      </c>
      <c r="C708" s="12">
        <v>43167.5</v>
      </c>
      <c r="D708" s="1">
        <v>1</v>
      </c>
      <c r="E708" s="1">
        <v>12000</v>
      </c>
      <c r="F708" s="13" t="s">
        <v>413</v>
      </c>
      <c r="G708" s="1">
        <v>10</v>
      </c>
      <c r="H708" s="1" t="s">
        <v>5328</v>
      </c>
      <c r="I708" s="1" t="str">
        <f>VLOOKUP(G708,PRODUK_PULSA!$A$2:$B$201,2)</f>
        <v>P0000003</v>
      </c>
    </row>
    <row r="709" spans="1:9" x14ac:dyDescent="0.25">
      <c r="A709" s="1" t="s">
        <v>3810</v>
      </c>
      <c r="B709" s="11">
        <v>42526</v>
      </c>
      <c r="C709" s="12">
        <v>43168.5</v>
      </c>
      <c r="D709" s="1">
        <v>4</v>
      </c>
      <c r="E709" s="1">
        <v>32000</v>
      </c>
      <c r="F709" s="13" t="s">
        <v>1595</v>
      </c>
      <c r="G709" s="1">
        <v>30</v>
      </c>
      <c r="H709" s="1" t="s">
        <v>5329</v>
      </c>
      <c r="I709" s="1" t="str">
        <f>VLOOKUP(G709,PRODUK_PULSA!$A$2:$B$201,2)</f>
        <v>P0000190</v>
      </c>
    </row>
    <row r="710" spans="1:9" x14ac:dyDescent="0.25">
      <c r="A710" s="1" t="s">
        <v>3811</v>
      </c>
      <c r="B710" s="11">
        <v>42756</v>
      </c>
      <c r="C710" s="12">
        <v>43169.5</v>
      </c>
      <c r="D710" s="1">
        <v>1</v>
      </c>
      <c r="E710" s="1">
        <v>12000</v>
      </c>
      <c r="F710" s="13" t="s">
        <v>1057</v>
      </c>
      <c r="G710" s="1">
        <v>10</v>
      </c>
      <c r="H710" s="1" t="s">
        <v>5330</v>
      </c>
      <c r="I710" s="1" t="str">
        <f>VLOOKUP(G710,PRODUK_PULSA!$A$2:$B$201,2)</f>
        <v>P0000003</v>
      </c>
    </row>
    <row r="711" spans="1:9" x14ac:dyDescent="0.25">
      <c r="A711" s="1" t="s">
        <v>3812</v>
      </c>
      <c r="B711" s="11">
        <v>42661</v>
      </c>
      <c r="C711" s="12">
        <v>43170.5</v>
      </c>
      <c r="D711" s="1">
        <v>1</v>
      </c>
      <c r="E711" s="1">
        <v>32000</v>
      </c>
      <c r="F711" s="13" t="s">
        <v>759</v>
      </c>
      <c r="G711" s="1">
        <v>30</v>
      </c>
      <c r="H711" s="1" t="s">
        <v>5331</v>
      </c>
      <c r="I711" s="1" t="str">
        <f>VLOOKUP(G711,PRODUK_PULSA!$A$2:$B$201,2)</f>
        <v>P0000190</v>
      </c>
    </row>
    <row r="712" spans="1:9" x14ac:dyDescent="0.25">
      <c r="A712" s="1" t="s">
        <v>3813</v>
      </c>
      <c r="B712" s="11">
        <v>42737</v>
      </c>
      <c r="C712" s="12">
        <v>43171.5</v>
      </c>
      <c r="D712" s="1">
        <v>3</v>
      </c>
      <c r="E712" s="1">
        <v>100000</v>
      </c>
      <c r="F712" s="13" t="s">
        <v>1079</v>
      </c>
      <c r="G712" s="1">
        <v>100</v>
      </c>
      <c r="H712" s="1" t="s">
        <v>5332</v>
      </c>
      <c r="I712" s="1" t="str">
        <f>VLOOKUP(G712,PRODUK_PULSA!$A$2:$B$201,2)</f>
        <v>P0000194</v>
      </c>
    </row>
    <row r="713" spans="1:9" x14ac:dyDescent="0.25">
      <c r="A713" s="1" t="s">
        <v>3814</v>
      </c>
      <c r="B713" s="11">
        <v>42502</v>
      </c>
      <c r="C713" s="12">
        <v>43172.5</v>
      </c>
      <c r="D713" s="1">
        <v>1</v>
      </c>
      <c r="E713" s="1">
        <v>100000</v>
      </c>
      <c r="F713" s="13" t="s">
        <v>1442</v>
      </c>
      <c r="G713" s="1">
        <v>100</v>
      </c>
      <c r="H713" s="1" t="s">
        <v>5333</v>
      </c>
      <c r="I713" s="1" t="str">
        <f>VLOOKUP(G713,PRODUK_PULSA!$A$2:$B$201,2)</f>
        <v>P0000194</v>
      </c>
    </row>
    <row r="714" spans="1:9" x14ac:dyDescent="0.25">
      <c r="A714" s="1" t="s">
        <v>3815</v>
      </c>
      <c r="B714" s="11">
        <v>42523</v>
      </c>
      <c r="C714" s="12">
        <v>43173.5</v>
      </c>
      <c r="D714" s="1">
        <v>1</v>
      </c>
      <c r="E714" s="1">
        <v>22000</v>
      </c>
      <c r="F714" s="13" t="s">
        <v>493</v>
      </c>
      <c r="G714" s="1">
        <v>20</v>
      </c>
      <c r="H714" s="1" t="s">
        <v>5334</v>
      </c>
      <c r="I714" s="1" t="str">
        <f>VLOOKUP(G714,PRODUK_PULSA!$A$2:$B$201,2)</f>
        <v>P0000100</v>
      </c>
    </row>
    <row r="715" spans="1:9" x14ac:dyDescent="0.25">
      <c r="A715" s="1" t="s">
        <v>3816</v>
      </c>
      <c r="B715" s="11">
        <v>42776</v>
      </c>
      <c r="C715" s="12">
        <v>43174.5</v>
      </c>
      <c r="D715" s="1">
        <v>3</v>
      </c>
      <c r="E715" s="1">
        <v>150000</v>
      </c>
      <c r="F715" s="13" t="s">
        <v>865</v>
      </c>
      <c r="G715" s="1">
        <v>150</v>
      </c>
      <c r="H715" s="1" t="s">
        <v>5335</v>
      </c>
      <c r="I715" s="1" t="str">
        <f>VLOOKUP(G715,PRODUK_PULSA!$A$2:$B$201,2)</f>
        <v>P0000200</v>
      </c>
    </row>
    <row r="716" spans="1:9" x14ac:dyDescent="0.25">
      <c r="A716" s="1" t="s">
        <v>3817</v>
      </c>
      <c r="B716" s="11">
        <v>42791</v>
      </c>
      <c r="C716" s="12">
        <v>43175.5</v>
      </c>
      <c r="D716" s="1">
        <v>3</v>
      </c>
      <c r="E716" s="1">
        <v>32000</v>
      </c>
      <c r="F716" s="13" t="s">
        <v>749</v>
      </c>
      <c r="G716" s="1">
        <v>30</v>
      </c>
      <c r="H716" s="1" t="s">
        <v>5336</v>
      </c>
      <c r="I716" s="1" t="str">
        <f>VLOOKUP(G716,PRODUK_PULSA!$A$2:$B$201,2)</f>
        <v>P0000190</v>
      </c>
    </row>
    <row r="717" spans="1:9" x14ac:dyDescent="0.25">
      <c r="A717" s="1" t="s">
        <v>3818</v>
      </c>
      <c r="B717" s="11">
        <v>42671</v>
      </c>
      <c r="C717" s="12">
        <v>43176.5</v>
      </c>
      <c r="D717" s="1">
        <v>4</v>
      </c>
      <c r="E717" s="1">
        <v>12000</v>
      </c>
      <c r="F717" s="13" t="s">
        <v>483</v>
      </c>
      <c r="G717" s="1">
        <v>10</v>
      </c>
      <c r="H717" s="1" t="s">
        <v>5337</v>
      </c>
      <c r="I717" s="1" t="str">
        <f>VLOOKUP(G717,PRODUK_PULSA!$A$2:$B$201,2)</f>
        <v>P0000003</v>
      </c>
    </row>
    <row r="718" spans="1:9" x14ac:dyDescent="0.25">
      <c r="A718" s="1" t="s">
        <v>3819</v>
      </c>
      <c r="B718" s="11">
        <v>42848</v>
      </c>
      <c r="C718" s="12">
        <v>43177.5</v>
      </c>
      <c r="D718" s="1">
        <v>2</v>
      </c>
      <c r="E718" s="1">
        <v>22000</v>
      </c>
      <c r="F718" s="13" t="s">
        <v>1451</v>
      </c>
      <c r="G718" s="1">
        <v>20</v>
      </c>
      <c r="H718" s="1" t="s">
        <v>5338</v>
      </c>
      <c r="I718" s="1" t="str">
        <f>VLOOKUP(G718,PRODUK_PULSA!$A$2:$B$201,2)</f>
        <v>P0000100</v>
      </c>
    </row>
    <row r="719" spans="1:9" x14ac:dyDescent="0.25">
      <c r="A719" s="1" t="s">
        <v>3820</v>
      </c>
      <c r="B719" s="11">
        <v>42834</v>
      </c>
      <c r="C719" s="12">
        <v>43178.5</v>
      </c>
      <c r="D719" s="1">
        <v>2</v>
      </c>
      <c r="E719" s="1">
        <v>150000</v>
      </c>
      <c r="F719" s="13" t="s">
        <v>1506</v>
      </c>
      <c r="G719" s="1">
        <v>150</v>
      </c>
      <c r="H719" s="1" t="s">
        <v>5339</v>
      </c>
      <c r="I719" s="1" t="str">
        <f>VLOOKUP(G719,PRODUK_PULSA!$A$2:$B$201,2)</f>
        <v>P0000200</v>
      </c>
    </row>
    <row r="720" spans="1:9" x14ac:dyDescent="0.25">
      <c r="A720" s="1" t="s">
        <v>3821</v>
      </c>
      <c r="B720" s="11">
        <v>42631</v>
      </c>
      <c r="C720" s="12">
        <v>43179.5</v>
      </c>
      <c r="D720" s="1">
        <v>4</v>
      </c>
      <c r="E720" s="1">
        <v>150000</v>
      </c>
      <c r="F720" s="13" t="s">
        <v>1321</v>
      </c>
      <c r="G720" s="1">
        <v>150</v>
      </c>
      <c r="H720" s="1" t="s">
        <v>5340</v>
      </c>
      <c r="I720" s="1" t="str">
        <f>VLOOKUP(G720,PRODUK_PULSA!$A$2:$B$201,2)</f>
        <v>P0000200</v>
      </c>
    </row>
    <row r="721" spans="1:9" x14ac:dyDescent="0.25">
      <c r="A721" s="1" t="s">
        <v>3822</v>
      </c>
      <c r="B721" s="11">
        <v>42799</v>
      </c>
      <c r="C721" s="12">
        <v>43180.5</v>
      </c>
      <c r="D721" s="1">
        <v>2</v>
      </c>
      <c r="E721" s="1">
        <v>100000</v>
      </c>
      <c r="F721" s="13" t="s">
        <v>523</v>
      </c>
      <c r="G721" s="1">
        <v>100</v>
      </c>
      <c r="H721" s="1" t="s">
        <v>5341</v>
      </c>
      <c r="I721" s="1" t="str">
        <f>VLOOKUP(G721,PRODUK_PULSA!$A$2:$B$201,2)</f>
        <v>P0000194</v>
      </c>
    </row>
    <row r="722" spans="1:9" x14ac:dyDescent="0.25">
      <c r="A722" s="1" t="s">
        <v>3823</v>
      </c>
      <c r="B722" s="11">
        <v>42492</v>
      </c>
      <c r="C722" s="12">
        <v>43181.5</v>
      </c>
      <c r="D722" s="1">
        <v>3</v>
      </c>
      <c r="E722" s="1">
        <v>32000</v>
      </c>
      <c r="F722" s="13" t="s">
        <v>674</v>
      </c>
      <c r="G722" s="1">
        <v>30</v>
      </c>
      <c r="H722" s="1" t="s">
        <v>5342</v>
      </c>
      <c r="I722" s="1" t="str">
        <f>VLOOKUP(G722,PRODUK_PULSA!$A$2:$B$201,2)</f>
        <v>P0000190</v>
      </c>
    </row>
    <row r="723" spans="1:9" x14ac:dyDescent="0.25">
      <c r="A723" s="1" t="s">
        <v>3824</v>
      </c>
      <c r="B723" s="11">
        <v>42810</v>
      </c>
      <c r="C723" s="12">
        <v>43182.5</v>
      </c>
      <c r="D723" s="1">
        <v>3</v>
      </c>
      <c r="E723" s="1">
        <v>50000</v>
      </c>
      <c r="F723" s="13" t="s">
        <v>1357</v>
      </c>
      <c r="G723" s="1">
        <v>50</v>
      </c>
      <c r="H723" s="1" t="s">
        <v>5343</v>
      </c>
      <c r="I723" s="1" t="str">
        <f>VLOOKUP(G723,PRODUK_PULSA!$A$2:$B$201,2)</f>
        <v>P0000190</v>
      </c>
    </row>
    <row r="724" spans="1:9" x14ac:dyDescent="0.25">
      <c r="A724" s="1" t="s">
        <v>3825</v>
      </c>
      <c r="B724" s="11">
        <v>42560</v>
      </c>
      <c r="C724" s="12">
        <v>43183.5</v>
      </c>
      <c r="D724" s="1">
        <v>3</v>
      </c>
      <c r="E724" s="1">
        <v>22000</v>
      </c>
      <c r="F724" s="13" t="s">
        <v>1501</v>
      </c>
      <c r="G724" s="1">
        <v>20</v>
      </c>
      <c r="H724" s="1" t="s">
        <v>5344</v>
      </c>
      <c r="I724" s="1" t="str">
        <f>VLOOKUP(G724,PRODUK_PULSA!$A$2:$B$201,2)</f>
        <v>P0000100</v>
      </c>
    </row>
    <row r="725" spans="1:9" x14ac:dyDescent="0.25">
      <c r="A725" s="1" t="s">
        <v>3826</v>
      </c>
      <c r="B725" s="11">
        <v>42846</v>
      </c>
      <c r="C725" s="12">
        <v>43184.5</v>
      </c>
      <c r="D725" s="1">
        <v>3</v>
      </c>
      <c r="E725" s="1">
        <v>100000</v>
      </c>
      <c r="F725" s="13" t="s">
        <v>873</v>
      </c>
      <c r="G725" s="1">
        <v>100</v>
      </c>
      <c r="H725" s="1" t="s">
        <v>5345</v>
      </c>
      <c r="I725" s="1" t="str">
        <f>VLOOKUP(G725,PRODUK_PULSA!$A$2:$B$201,2)</f>
        <v>P0000194</v>
      </c>
    </row>
    <row r="726" spans="1:9" x14ac:dyDescent="0.25">
      <c r="A726" s="1" t="s">
        <v>3827</v>
      </c>
      <c r="B726" s="11">
        <v>42607</v>
      </c>
      <c r="C726" s="12">
        <v>43185.5</v>
      </c>
      <c r="D726" s="1">
        <v>2</v>
      </c>
      <c r="E726" s="1">
        <v>50000</v>
      </c>
      <c r="F726" s="13" t="s">
        <v>886</v>
      </c>
      <c r="G726" s="1">
        <v>50</v>
      </c>
      <c r="H726" s="1" t="s">
        <v>5346</v>
      </c>
      <c r="I726" s="1" t="str">
        <f>VLOOKUP(G726,PRODUK_PULSA!$A$2:$B$201,2)</f>
        <v>P0000190</v>
      </c>
    </row>
    <row r="727" spans="1:9" x14ac:dyDescent="0.25">
      <c r="A727" s="1" t="s">
        <v>3828</v>
      </c>
      <c r="B727" s="11">
        <v>42820</v>
      </c>
      <c r="C727" s="12">
        <v>43186.5</v>
      </c>
      <c r="D727" s="1">
        <v>3</v>
      </c>
      <c r="E727" s="1">
        <v>22000</v>
      </c>
      <c r="F727" s="13" t="s">
        <v>1578</v>
      </c>
      <c r="G727" s="1">
        <v>20</v>
      </c>
      <c r="H727" s="1" t="s">
        <v>5347</v>
      </c>
      <c r="I727" s="1" t="str">
        <f>VLOOKUP(G727,PRODUK_PULSA!$A$2:$B$201,2)</f>
        <v>P0000100</v>
      </c>
    </row>
    <row r="728" spans="1:9" x14ac:dyDescent="0.25">
      <c r="A728" s="1" t="s">
        <v>3829</v>
      </c>
      <c r="B728" s="11">
        <v>42594</v>
      </c>
      <c r="C728" s="12">
        <v>43187.5</v>
      </c>
      <c r="D728" s="1">
        <v>3</v>
      </c>
      <c r="E728" s="1">
        <v>50000</v>
      </c>
      <c r="F728" s="13" t="s">
        <v>1366</v>
      </c>
      <c r="G728" s="1">
        <v>50</v>
      </c>
      <c r="H728" s="1" t="s">
        <v>5348</v>
      </c>
      <c r="I728" s="1" t="str">
        <f>VLOOKUP(G728,PRODUK_PULSA!$A$2:$B$201,2)</f>
        <v>P0000190</v>
      </c>
    </row>
    <row r="729" spans="1:9" x14ac:dyDescent="0.25">
      <c r="A729" s="1" t="s">
        <v>3830</v>
      </c>
      <c r="B729" s="11">
        <v>42834</v>
      </c>
      <c r="C729" s="12">
        <v>43188.5</v>
      </c>
      <c r="D729" s="1">
        <v>1</v>
      </c>
      <c r="E729" s="1">
        <v>12000</v>
      </c>
      <c r="F729" s="13" t="s">
        <v>418</v>
      </c>
      <c r="G729" s="1">
        <v>10</v>
      </c>
      <c r="H729" s="1" t="s">
        <v>5349</v>
      </c>
      <c r="I729" s="1" t="str">
        <f>VLOOKUP(G729,PRODUK_PULSA!$A$2:$B$201,2)</f>
        <v>P0000003</v>
      </c>
    </row>
    <row r="730" spans="1:9" x14ac:dyDescent="0.25">
      <c r="A730" s="1" t="s">
        <v>3831</v>
      </c>
      <c r="B730" s="11">
        <v>42609</v>
      </c>
      <c r="C730" s="12">
        <v>43189.5</v>
      </c>
      <c r="D730" s="1">
        <v>1</v>
      </c>
      <c r="E730" s="1">
        <v>22000</v>
      </c>
      <c r="F730" s="13" t="s">
        <v>1479</v>
      </c>
      <c r="G730" s="1">
        <v>20</v>
      </c>
      <c r="H730" s="1" t="s">
        <v>5350</v>
      </c>
      <c r="I730" s="1" t="str">
        <f>VLOOKUP(G730,PRODUK_PULSA!$A$2:$B$201,2)</f>
        <v>P0000100</v>
      </c>
    </row>
    <row r="731" spans="1:9" x14ac:dyDescent="0.25">
      <c r="A731" s="1" t="s">
        <v>3832</v>
      </c>
      <c r="B731" s="11">
        <v>42698</v>
      </c>
      <c r="C731" s="12">
        <v>43190.5</v>
      </c>
      <c r="D731" s="1">
        <v>2</v>
      </c>
      <c r="E731" s="1">
        <v>32000</v>
      </c>
      <c r="F731" s="13" t="s">
        <v>777</v>
      </c>
      <c r="G731" s="1">
        <v>30</v>
      </c>
      <c r="H731" s="1" t="s">
        <v>5351</v>
      </c>
      <c r="I731" s="1" t="str">
        <f>VLOOKUP(G731,PRODUK_PULSA!$A$2:$B$201,2)</f>
        <v>P0000190</v>
      </c>
    </row>
    <row r="732" spans="1:9" x14ac:dyDescent="0.25">
      <c r="A732" s="1" t="s">
        <v>3833</v>
      </c>
      <c r="B732" s="11">
        <v>42679</v>
      </c>
      <c r="C732" s="12">
        <v>43191.5</v>
      </c>
      <c r="D732" s="1">
        <v>3</v>
      </c>
      <c r="E732" s="1">
        <v>12000</v>
      </c>
      <c r="F732" s="13" t="s">
        <v>401</v>
      </c>
      <c r="G732" s="1">
        <v>10</v>
      </c>
      <c r="H732" s="1" t="s">
        <v>5352</v>
      </c>
      <c r="I732" s="1" t="str">
        <f>VLOOKUP(G732,PRODUK_PULSA!$A$2:$B$201,2)</f>
        <v>P0000003</v>
      </c>
    </row>
    <row r="733" spans="1:9" x14ac:dyDescent="0.25">
      <c r="A733" s="1" t="s">
        <v>3834</v>
      </c>
      <c r="B733" s="11">
        <v>42677</v>
      </c>
      <c r="C733" s="12">
        <v>43192.5</v>
      </c>
      <c r="D733" s="1">
        <v>1</v>
      </c>
      <c r="E733" s="1">
        <v>12000</v>
      </c>
      <c r="F733" s="13" t="s">
        <v>559</v>
      </c>
      <c r="G733" s="1">
        <v>10</v>
      </c>
      <c r="H733" s="1" t="s">
        <v>5353</v>
      </c>
      <c r="I733" s="1" t="str">
        <f>VLOOKUP(G733,PRODUK_PULSA!$A$2:$B$201,2)</f>
        <v>P0000003</v>
      </c>
    </row>
    <row r="734" spans="1:9" x14ac:dyDescent="0.25">
      <c r="A734" s="1" t="s">
        <v>3835</v>
      </c>
      <c r="B734" s="11">
        <v>42614</v>
      </c>
      <c r="C734" s="12">
        <v>43193.5</v>
      </c>
      <c r="D734" s="1">
        <v>3</v>
      </c>
      <c r="E734" s="1">
        <v>100000</v>
      </c>
      <c r="F734" s="13" t="s">
        <v>573</v>
      </c>
      <c r="G734" s="1">
        <v>100</v>
      </c>
      <c r="H734" s="1" t="s">
        <v>5354</v>
      </c>
      <c r="I734" s="1" t="str">
        <f>VLOOKUP(G734,PRODUK_PULSA!$A$2:$B$201,2)</f>
        <v>P0000194</v>
      </c>
    </row>
    <row r="735" spans="1:9" x14ac:dyDescent="0.25">
      <c r="A735" s="1" t="s">
        <v>3836</v>
      </c>
      <c r="B735" s="11">
        <v>42471</v>
      </c>
      <c r="C735" s="12">
        <v>43194.5</v>
      </c>
      <c r="D735" s="1">
        <v>1</v>
      </c>
      <c r="E735" s="1">
        <v>12000</v>
      </c>
      <c r="F735" s="13" t="s">
        <v>1074</v>
      </c>
      <c r="G735" s="1">
        <v>10</v>
      </c>
      <c r="H735" s="1" t="s">
        <v>5355</v>
      </c>
      <c r="I735" s="1" t="str">
        <f>VLOOKUP(G735,PRODUK_PULSA!$A$2:$B$201,2)</f>
        <v>P0000003</v>
      </c>
    </row>
    <row r="736" spans="1:9" x14ac:dyDescent="0.25">
      <c r="A736" s="1" t="s">
        <v>3837</v>
      </c>
      <c r="B736" s="11">
        <v>42745</v>
      </c>
      <c r="C736" s="12">
        <v>43195.5</v>
      </c>
      <c r="D736" s="1">
        <v>3</v>
      </c>
      <c r="E736" s="1">
        <v>100000</v>
      </c>
      <c r="F736" s="13" t="s">
        <v>360</v>
      </c>
      <c r="G736" s="1">
        <v>100</v>
      </c>
      <c r="H736" s="1" t="s">
        <v>5356</v>
      </c>
      <c r="I736" s="1" t="str">
        <f>VLOOKUP(G736,PRODUK_PULSA!$A$2:$B$201,2)</f>
        <v>P0000194</v>
      </c>
    </row>
    <row r="737" spans="1:9" x14ac:dyDescent="0.25">
      <c r="A737" s="1" t="s">
        <v>3838</v>
      </c>
      <c r="B737" s="11">
        <v>42536</v>
      </c>
      <c r="C737" s="12">
        <v>43196.5</v>
      </c>
      <c r="D737" s="1">
        <v>4</v>
      </c>
      <c r="E737" s="1">
        <v>12000</v>
      </c>
      <c r="F737" s="13" t="s">
        <v>379</v>
      </c>
      <c r="G737" s="1">
        <v>10</v>
      </c>
      <c r="H737" s="1" t="s">
        <v>5357</v>
      </c>
      <c r="I737" s="1" t="str">
        <f>VLOOKUP(G737,PRODUK_PULSA!$A$2:$B$201,2)</f>
        <v>P0000003</v>
      </c>
    </row>
    <row r="738" spans="1:9" x14ac:dyDescent="0.25">
      <c r="A738" s="1" t="s">
        <v>3839</v>
      </c>
      <c r="B738" s="11">
        <v>42577</v>
      </c>
      <c r="C738" s="12">
        <v>43197.5</v>
      </c>
      <c r="D738" s="1">
        <v>1</v>
      </c>
      <c r="E738" s="1">
        <v>100000</v>
      </c>
      <c r="F738" s="13" t="s">
        <v>1366</v>
      </c>
      <c r="G738" s="1">
        <v>100</v>
      </c>
      <c r="H738" s="1" t="s">
        <v>5358</v>
      </c>
      <c r="I738" s="1" t="str">
        <f>VLOOKUP(G738,PRODUK_PULSA!$A$2:$B$201,2)</f>
        <v>P0000194</v>
      </c>
    </row>
    <row r="739" spans="1:9" x14ac:dyDescent="0.25">
      <c r="A739" s="1" t="s">
        <v>3840</v>
      </c>
      <c r="B739" s="11">
        <v>42649</v>
      </c>
      <c r="C739" s="12">
        <v>43198.5</v>
      </c>
      <c r="D739" s="1">
        <v>2</v>
      </c>
      <c r="E739" s="1">
        <v>12000</v>
      </c>
      <c r="F739" s="13" t="s">
        <v>510</v>
      </c>
      <c r="G739" s="1">
        <v>10</v>
      </c>
      <c r="H739" s="1" t="s">
        <v>5359</v>
      </c>
      <c r="I739" s="1" t="str">
        <f>VLOOKUP(G739,PRODUK_PULSA!$A$2:$B$201,2)</f>
        <v>P0000003</v>
      </c>
    </row>
    <row r="740" spans="1:9" x14ac:dyDescent="0.25">
      <c r="A740" s="1" t="s">
        <v>3841</v>
      </c>
      <c r="B740" s="11">
        <v>42485</v>
      </c>
      <c r="C740" s="12">
        <v>43199.5</v>
      </c>
      <c r="D740" s="1">
        <v>2</v>
      </c>
      <c r="E740" s="1">
        <v>150000</v>
      </c>
      <c r="F740" s="13" t="s">
        <v>651</v>
      </c>
      <c r="G740" s="1">
        <v>150</v>
      </c>
      <c r="H740" s="1" t="s">
        <v>5360</v>
      </c>
      <c r="I740" s="1" t="str">
        <f>VLOOKUP(G740,PRODUK_PULSA!$A$2:$B$201,2)</f>
        <v>P0000200</v>
      </c>
    </row>
    <row r="741" spans="1:9" x14ac:dyDescent="0.25">
      <c r="A741" s="1" t="s">
        <v>3842</v>
      </c>
      <c r="B741" s="11">
        <v>42569</v>
      </c>
      <c r="C741" s="12">
        <v>43200.5</v>
      </c>
      <c r="D741" s="1">
        <v>4</v>
      </c>
      <c r="E741" s="1">
        <v>150000</v>
      </c>
      <c r="F741" s="13" t="s">
        <v>1702</v>
      </c>
      <c r="G741" s="1">
        <v>150</v>
      </c>
      <c r="H741" s="1" t="s">
        <v>5361</v>
      </c>
      <c r="I741" s="1" t="str">
        <f>VLOOKUP(G741,PRODUK_PULSA!$A$2:$B$201,2)</f>
        <v>P0000200</v>
      </c>
    </row>
    <row r="742" spans="1:9" x14ac:dyDescent="0.25">
      <c r="A742" s="1" t="s">
        <v>3843</v>
      </c>
      <c r="B742" s="11">
        <v>42483</v>
      </c>
      <c r="C742" s="12">
        <v>43201.5</v>
      </c>
      <c r="D742" s="1">
        <v>4</v>
      </c>
      <c r="E742" s="1">
        <v>100000</v>
      </c>
      <c r="F742" s="13" t="s">
        <v>1543</v>
      </c>
      <c r="G742" s="1">
        <v>100</v>
      </c>
      <c r="H742" s="1" t="s">
        <v>5362</v>
      </c>
      <c r="I742" s="1" t="str">
        <f>VLOOKUP(G742,PRODUK_PULSA!$A$2:$B$201,2)</f>
        <v>P0000194</v>
      </c>
    </row>
    <row r="743" spans="1:9" x14ac:dyDescent="0.25">
      <c r="A743" s="1" t="s">
        <v>3844</v>
      </c>
      <c r="B743" s="11">
        <v>42660</v>
      </c>
      <c r="C743" s="12">
        <v>43202.5</v>
      </c>
      <c r="D743" s="1">
        <v>4</v>
      </c>
      <c r="E743" s="1">
        <v>150000</v>
      </c>
      <c r="F743" s="13" t="s">
        <v>832</v>
      </c>
      <c r="G743" s="1">
        <v>150</v>
      </c>
      <c r="H743" s="1" t="s">
        <v>5363</v>
      </c>
      <c r="I743" s="1" t="str">
        <f>VLOOKUP(G743,PRODUK_PULSA!$A$2:$B$201,2)</f>
        <v>P0000200</v>
      </c>
    </row>
    <row r="744" spans="1:9" x14ac:dyDescent="0.25">
      <c r="A744" s="1" t="s">
        <v>3845</v>
      </c>
      <c r="B744" s="11">
        <v>42800</v>
      </c>
      <c r="C744" s="12">
        <v>43203.5</v>
      </c>
      <c r="D744" s="1">
        <v>1</v>
      </c>
      <c r="E744" s="1">
        <v>22000</v>
      </c>
      <c r="F744" s="13" t="s">
        <v>877</v>
      </c>
      <c r="G744" s="1">
        <v>20</v>
      </c>
      <c r="H744" s="1" t="s">
        <v>5364</v>
      </c>
      <c r="I744" s="1" t="str">
        <f>VLOOKUP(G744,PRODUK_PULSA!$A$2:$B$201,2)</f>
        <v>P0000100</v>
      </c>
    </row>
    <row r="745" spans="1:9" x14ac:dyDescent="0.25">
      <c r="A745" s="1" t="s">
        <v>3846</v>
      </c>
      <c r="B745" s="11">
        <v>42594</v>
      </c>
      <c r="C745" s="12">
        <v>43204.5</v>
      </c>
      <c r="D745" s="1">
        <v>4</v>
      </c>
      <c r="E745" s="1">
        <v>32000</v>
      </c>
      <c r="F745" s="13" t="s">
        <v>488</v>
      </c>
      <c r="G745" s="1">
        <v>30</v>
      </c>
      <c r="H745" s="1" t="s">
        <v>5365</v>
      </c>
      <c r="I745" s="1" t="str">
        <f>VLOOKUP(G745,PRODUK_PULSA!$A$2:$B$201,2)</f>
        <v>P0000190</v>
      </c>
    </row>
    <row r="746" spans="1:9" x14ac:dyDescent="0.25">
      <c r="A746" s="1" t="s">
        <v>3847</v>
      </c>
      <c r="B746" s="11">
        <v>42693</v>
      </c>
      <c r="C746" s="12">
        <v>43205.5</v>
      </c>
      <c r="D746" s="1">
        <v>1</v>
      </c>
      <c r="E746" s="1">
        <v>100000</v>
      </c>
      <c r="F746" s="13" t="s">
        <v>660</v>
      </c>
      <c r="G746" s="1">
        <v>100</v>
      </c>
      <c r="H746" s="1" t="s">
        <v>5366</v>
      </c>
      <c r="I746" s="1" t="str">
        <f>VLOOKUP(G746,PRODUK_PULSA!$A$2:$B$201,2)</f>
        <v>P0000194</v>
      </c>
    </row>
    <row r="747" spans="1:9" x14ac:dyDescent="0.25">
      <c r="A747" s="1" t="s">
        <v>3848</v>
      </c>
      <c r="B747" s="11">
        <v>42545</v>
      </c>
      <c r="C747" s="12">
        <v>43206.5</v>
      </c>
      <c r="D747" s="1">
        <v>4</v>
      </c>
      <c r="E747" s="1">
        <v>50000</v>
      </c>
      <c r="F747" s="13" t="s">
        <v>627</v>
      </c>
      <c r="G747" s="1">
        <v>50</v>
      </c>
      <c r="H747" s="1" t="s">
        <v>5367</v>
      </c>
      <c r="I747" s="1" t="str">
        <f>VLOOKUP(G747,PRODUK_PULSA!$A$2:$B$201,2)</f>
        <v>P0000190</v>
      </c>
    </row>
    <row r="748" spans="1:9" x14ac:dyDescent="0.25">
      <c r="A748" s="1" t="s">
        <v>3849</v>
      </c>
      <c r="B748" s="11">
        <v>42569</v>
      </c>
      <c r="C748" s="12">
        <v>43207.5</v>
      </c>
      <c r="D748" s="1">
        <v>4</v>
      </c>
      <c r="E748" s="1">
        <v>22000</v>
      </c>
      <c r="F748" s="13" t="s">
        <v>732</v>
      </c>
      <c r="G748" s="1">
        <v>20</v>
      </c>
      <c r="H748" s="1" t="s">
        <v>5368</v>
      </c>
      <c r="I748" s="1" t="str">
        <f>VLOOKUP(G748,PRODUK_PULSA!$A$2:$B$201,2)</f>
        <v>P0000100</v>
      </c>
    </row>
    <row r="749" spans="1:9" x14ac:dyDescent="0.25">
      <c r="A749" s="1" t="s">
        <v>3850</v>
      </c>
      <c r="B749" s="11">
        <v>42655</v>
      </c>
      <c r="C749" s="12">
        <v>43208.5</v>
      </c>
      <c r="D749" s="1">
        <v>4</v>
      </c>
      <c r="E749" s="1">
        <v>32000</v>
      </c>
      <c r="F749" s="13" t="s">
        <v>1321</v>
      </c>
      <c r="G749" s="1">
        <v>30</v>
      </c>
      <c r="H749" s="1" t="s">
        <v>5369</v>
      </c>
      <c r="I749" s="1" t="str">
        <f>VLOOKUP(G749,PRODUK_PULSA!$A$2:$B$201,2)</f>
        <v>P0000190</v>
      </c>
    </row>
    <row r="750" spans="1:9" x14ac:dyDescent="0.25">
      <c r="A750" s="1" t="s">
        <v>3851</v>
      </c>
      <c r="B750" s="11">
        <v>42834</v>
      </c>
      <c r="C750" s="12">
        <v>43209.5</v>
      </c>
      <c r="D750" s="1">
        <v>2</v>
      </c>
      <c r="E750" s="1">
        <v>100000</v>
      </c>
      <c r="F750" s="13" t="s">
        <v>1442</v>
      </c>
      <c r="G750" s="1">
        <v>100</v>
      </c>
      <c r="H750" s="1" t="s">
        <v>5370</v>
      </c>
      <c r="I750" s="1" t="str">
        <f>VLOOKUP(G750,PRODUK_PULSA!$A$2:$B$201,2)</f>
        <v>P0000194</v>
      </c>
    </row>
    <row r="751" spans="1:9" x14ac:dyDescent="0.25">
      <c r="A751" s="1" t="s">
        <v>3852</v>
      </c>
      <c r="B751" s="11">
        <v>42799</v>
      </c>
      <c r="C751" s="12">
        <v>43210.5</v>
      </c>
      <c r="D751" s="1">
        <v>3</v>
      </c>
      <c r="E751" s="1">
        <v>50000</v>
      </c>
      <c r="F751" s="13" t="s">
        <v>1309</v>
      </c>
      <c r="G751" s="1">
        <v>50</v>
      </c>
      <c r="H751" s="1" t="s">
        <v>5371</v>
      </c>
      <c r="I751" s="1" t="str">
        <f>VLOOKUP(G751,PRODUK_PULSA!$A$2:$B$201,2)</f>
        <v>P0000190</v>
      </c>
    </row>
    <row r="752" spans="1:9" x14ac:dyDescent="0.25">
      <c r="A752" s="1" t="s">
        <v>3853</v>
      </c>
      <c r="B752" s="11">
        <v>42634</v>
      </c>
      <c r="C752" s="12">
        <v>43211.5</v>
      </c>
      <c r="D752" s="1">
        <v>2</v>
      </c>
      <c r="E752" s="1">
        <v>50000</v>
      </c>
      <c r="F752" s="13" t="s">
        <v>691</v>
      </c>
      <c r="G752" s="1">
        <v>50</v>
      </c>
      <c r="H752" s="1" t="s">
        <v>5372</v>
      </c>
      <c r="I752" s="1" t="str">
        <f>VLOOKUP(G752,PRODUK_PULSA!$A$2:$B$201,2)</f>
        <v>P0000190</v>
      </c>
    </row>
    <row r="753" spans="1:9" x14ac:dyDescent="0.25">
      <c r="A753" s="1" t="s">
        <v>3854</v>
      </c>
      <c r="B753" s="11">
        <v>42707</v>
      </c>
      <c r="C753" s="12">
        <v>43212.5</v>
      </c>
      <c r="D753" s="1">
        <v>1</v>
      </c>
      <c r="E753" s="1">
        <v>12000</v>
      </c>
      <c r="F753" s="13" t="s">
        <v>392</v>
      </c>
      <c r="G753" s="1">
        <v>10</v>
      </c>
      <c r="H753" s="1" t="s">
        <v>5373</v>
      </c>
      <c r="I753" s="1" t="str">
        <f>VLOOKUP(G753,PRODUK_PULSA!$A$2:$B$201,2)</f>
        <v>P0000003</v>
      </c>
    </row>
    <row r="754" spans="1:9" x14ac:dyDescent="0.25">
      <c r="A754" s="1" t="s">
        <v>3855</v>
      </c>
      <c r="B754" s="11">
        <v>42612</v>
      </c>
      <c r="C754" s="12">
        <v>43213.5</v>
      </c>
      <c r="D754" s="1">
        <v>1</v>
      </c>
      <c r="E754" s="1">
        <v>50000</v>
      </c>
      <c r="F754" s="13" t="s">
        <v>955</v>
      </c>
      <c r="G754" s="1">
        <v>50</v>
      </c>
      <c r="H754" s="1" t="s">
        <v>5374</v>
      </c>
      <c r="I754" s="1" t="str">
        <f>VLOOKUP(G754,PRODUK_PULSA!$A$2:$B$201,2)</f>
        <v>P0000190</v>
      </c>
    </row>
    <row r="755" spans="1:9" x14ac:dyDescent="0.25">
      <c r="A755" s="1" t="s">
        <v>3856</v>
      </c>
      <c r="B755" s="11">
        <v>42824</v>
      </c>
      <c r="C755" s="12">
        <v>43214.5</v>
      </c>
      <c r="D755" s="1">
        <v>1</v>
      </c>
      <c r="E755" s="1">
        <v>22000</v>
      </c>
      <c r="F755" s="13" t="s">
        <v>1385</v>
      </c>
      <c r="G755" s="1">
        <v>20</v>
      </c>
      <c r="H755" s="1" t="s">
        <v>5375</v>
      </c>
      <c r="I755" s="1" t="str">
        <f>VLOOKUP(G755,PRODUK_PULSA!$A$2:$B$201,2)</f>
        <v>P0000100</v>
      </c>
    </row>
    <row r="756" spans="1:9" x14ac:dyDescent="0.25">
      <c r="A756" s="1" t="s">
        <v>3857</v>
      </c>
      <c r="B756" s="11">
        <v>42834</v>
      </c>
      <c r="C756" s="12">
        <v>43215.5</v>
      </c>
      <c r="D756" s="1">
        <v>4</v>
      </c>
      <c r="E756" s="1">
        <v>50000</v>
      </c>
      <c r="F756" s="13" t="s">
        <v>877</v>
      </c>
      <c r="G756" s="1">
        <v>50</v>
      </c>
      <c r="H756" s="1" t="s">
        <v>5376</v>
      </c>
      <c r="I756" s="1" t="str">
        <f>VLOOKUP(G756,PRODUK_PULSA!$A$2:$B$201,2)</f>
        <v>P0000190</v>
      </c>
    </row>
    <row r="757" spans="1:9" x14ac:dyDescent="0.25">
      <c r="A757" s="1" t="s">
        <v>3858</v>
      </c>
      <c r="B757" s="11">
        <v>42800</v>
      </c>
      <c r="C757" s="12">
        <v>43216.5</v>
      </c>
      <c r="D757" s="1">
        <v>2</v>
      </c>
      <c r="E757" s="1">
        <v>50000</v>
      </c>
      <c r="F757" s="13" t="s">
        <v>1779</v>
      </c>
      <c r="G757" s="1">
        <v>50</v>
      </c>
      <c r="H757" s="1" t="s">
        <v>5377</v>
      </c>
      <c r="I757" s="1" t="str">
        <f>VLOOKUP(G757,PRODUK_PULSA!$A$2:$B$201,2)</f>
        <v>P0000190</v>
      </c>
    </row>
    <row r="758" spans="1:9" x14ac:dyDescent="0.25">
      <c r="A758" s="1" t="s">
        <v>3859</v>
      </c>
      <c r="B758" s="11">
        <v>42659</v>
      </c>
      <c r="C758" s="12">
        <v>43217.5</v>
      </c>
      <c r="D758" s="1">
        <v>2</v>
      </c>
      <c r="E758" s="1">
        <v>12000</v>
      </c>
      <c r="F758" s="13" t="s">
        <v>1252</v>
      </c>
      <c r="G758" s="1">
        <v>10</v>
      </c>
      <c r="H758" s="1" t="s">
        <v>5378</v>
      </c>
      <c r="I758" s="1" t="str">
        <f>VLOOKUP(G758,PRODUK_PULSA!$A$2:$B$201,2)</f>
        <v>P0000003</v>
      </c>
    </row>
    <row r="759" spans="1:9" x14ac:dyDescent="0.25">
      <c r="A759" s="1" t="s">
        <v>3860</v>
      </c>
      <c r="B759" s="11">
        <v>42608</v>
      </c>
      <c r="C759" s="12">
        <v>43218.5</v>
      </c>
      <c r="D759" s="1">
        <v>4</v>
      </c>
      <c r="E759" s="1">
        <v>32000</v>
      </c>
      <c r="F759" s="13" t="s">
        <v>1591</v>
      </c>
      <c r="G759" s="1">
        <v>30</v>
      </c>
      <c r="H759" s="1" t="s">
        <v>5379</v>
      </c>
      <c r="I759" s="1" t="str">
        <f>VLOOKUP(G759,PRODUK_PULSA!$A$2:$B$201,2)</f>
        <v>P0000190</v>
      </c>
    </row>
    <row r="760" spans="1:9" x14ac:dyDescent="0.25">
      <c r="A760" s="1" t="s">
        <v>3861</v>
      </c>
      <c r="B760" s="11">
        <v>42762</v>
      </c>
      <c r="C760" s="12">
        <v>43219.5</v>
      </c>
      <c r="D760" s="1">
        <v>4</v>
      </c>
      <c r="E760" s="1">
        <v>100000</v>
      </c>
      <c r="F760" s="13" t="s">
        <v>1851</v>
      </c>
      <c r="G760" s="1">
        <v>100</v>
      </c>
      <c r="H760" s="1" t="s">
        <v>5380</v>
      </c>
      <c r="I760" s="1" t="str">
        <f>VLOOKUP(G760,PRODUK_PULSA!$A$2:$B$201,2)</f>
        <v>P0000194</v>
      </c>
    </row>
    <row r="761" spans="1:9" x14ac:dyDescent="0.25">
      <c r="A761" s="1" t="s">
        <v>3862</v>
      </c>
      <c r="B761" s="11">
        <v>42661</v>
      </c>
      <c r="C761" s="12">
        <v>43220.5</v>
      </c>
      <c r="D761" s="1">
        <v>1</v>
      </c>
      <c r="E761" s="1">
        <v>50000</v>
      </c>
      <c r="F761" s="13" t="s">
        <v>1702</v>
      </c>
      <c r="G761" s="1">
        <v>50</v>
      </c>
      <c r="H761" s="1" t="s">
        <v>5381</v>
      </c>
      <c r="I761" s="1" t="str">
        <f>VLOOKUP(G761,PRODUK_PULSA!$A$2:$B$201,2)</f>
        <v>P0000190</v>
      </c>
    </row>
    <row r="762" spans="1:9" x14ac:dyDescent="0.25">
      <c r="A762" s="1" t="s">
        <v>3863</v>
      </c>
      <c r="B762" s="11">
        <v>42619</v>
      </c>
      <c r="C762" s="12">
        <v>43221.5</v>
      </c>
      <c r="D762" s="1">
        <v>1</v>
      </c>
      <c r="E762" s="1">
        <v>12000</v>
      </c>
      <c r="F762" s="13" t="s">
        <v>660</v>
      </c>
      <c r="G762" s="1">
        <v>10</v>
      </c>
      <c r="H762" s="1" t="s">
        <v>5382</v>
      </c>
      <c r="I762" s="1" t="str">
        <f>VLOOKUP(G762,PRODUK_PULSA!$A$2:$B$201,2)</f>
        <v>P0000003</v>
      </c>
    </row>
    <row r="763" spans="1:9" x14ac:dyDescent="0.25">
      <c r="A763" s="1" t="s">
        <v>3864</v>
      </c>
      <c r="B763" s="11">
        <v>42713</v>
      </c>
      <c r="C763" s="12">
        <v>43222.5</v>
      </c>
      <c r="D763" s="1">
        <v>3</v>
      </c>
      <c r="E763" s="1">
        <v>32000</v>
      </c>
      <c r="F763" s="13" t="s">
        <v>1833</v>
      </c>
      <c r="G763" s="1">
        <v>30</v>
      </c>
      <c r="H763" s="1" t="s">
        <v>5383</v>
      </c>
      <c r="I763" s="1" t="str">
        <f>VLOOKUP(G763,PRODUK_PULSA!$A$2:$B$201,2)</f>
        <v>P0000190</v>
      </c>
    </row>
    <row r="764" spans="1:9" x14ac:dyDescent="0.25">
      <c r="A764" s="1" t="s">
        <v>3865</v>
      </c>
      <c r="B764" s="11">
        <v>42503</v>
      </c>
      <c r="C764" s="12">
        <v>43223.5</v>
      </c>
      <c r="D764" s="1">
        <v>2</v>
      </c>
      <c r="E764" s="1">
        <v>50000</v>
      </c>
      <c r="F764" s="13" t="s">
        <v>1357</v>
      </c>
      <c r="G764" s="1">
        <v>50</v>
      </c>
      <c r="H764" s="1" t="s">
        <v>5384</v>
      </c>
      <c r="I764" s="1" t="str">
        <f>VLOOKUP(G764,PRODUK_PULSA!$A$2:$B$201,2)</f>
        <v>P0000190</v>
      </c>
    </row>
    <row r="765" spans="1:9" x14ac:dyDescent="0.25">
      <c r="A765" s="1" t="s">
        <v>3866</v>
      </c>
      <c r="B765" s="11">
        <v>42733</v>
      </c>
      <c r="C765" s="12">
        <v>43224.5</v>
      </c>
      <c r="D765" s="1">
        <v>1</v>
      </c>
      <c r="E765" s="1">
        <v>50000</v>
      </c>
      <c r="F765" s="13" t="s">
        <v>1652</v>
      </c>
      <c r="G765" s="1">
        <v>50</v>
      </c>
      <c r="H765" s="1" t="s">
        <v>5385</v>
      </c>
      <c r="I765" s="1" t="str">
        <f>VLOOKUP(G765,PRODUK_PULSA!$A$2:$B$201,2)</f>
        <v>P0000190</v>
      </c>
    </row>
    <row r="766" spans="1:9" x14ac:dyDescent="0.25">
      <c r="A766" s="1" t="s">
        <v>3867</v>
      </c>
      <c r="B766" s="11">
        <v>42561</v>
      </c>
      <c r="C766" s="12">
        <v>43225.5</v>
      </c>
      <c r="D766" s="1">
        <v>2</v>
      </c>
      <c r="E766" s="1">
        <v>50000</v>
      </c>
      <c r="F766" s="13" t="s">
        <v>1112</v>
      </c>
      <c r="G766" s="1">
        <v>50</v>
      </c>
      <c r="H766" s="1" t="s">
        <v>5386</v>
      </c>
      <c r="I766" s="1" t="str">
        <f>VLOOKUP(G766,PRODUK_PULSA!$A$2:$B$201,2)</f>
        <v>P0000190</v>
      </c>
    </row>
    <row r="767" spans="1:9" x14ac:dyDescent="0.25">
      <c r="A767" s="1" t="s">
        <v>3868</v>
      </c>
      <c r="B767" s="11">
        <v>42531</v>
      </c>
      <c r="C767" s="12">
        <v>43226.5</v>
      </c>
      <c r="D767" s="1">
        <v>2</v>
      </c>
      <c r="E767" s="1">
        <v>32000</v>
      </c>
      <c r="F767" s="13" t="s">
        <v>782</v>
      </c>
      <c r="G767" s="1">
        <v>30</v>
      </c>
      <c r="H767" s="1" t="s">
        <v>5387</v>
      </c>
      <c r="I767" s="1" t="str">
        <f>VLOOKUP(G767,PRODUK_PULSA!$A$2:$B$201,2)</f>
        <v>P0000190</v>
      </c>
    </row>
    <row r="768" spans="1:9" x14ac:dyDescent="0.25">
      <c r="A768" s="1" t="s">
        <v>3869</v>
      </c>
      <c r="B768" s="11">
        <v>42575</v>
      </c>
      <c r="C768" s="12">
        <v>43227.5</v>
      </c>
      <c r="D768" s="1">
        <v>4</v>
      </c>
      <c r="E768" s="1">
        <v>32000</v>
      </c>
      <c r="F768" s="13" t="s">
        <v>646</v>
      </c>
      <c r="G768" s="1">
        <v>30</v>
      </c>
      <c r="H768" s="1" t="s">
        <v>5388</v>
      </c>
      <c r="I768" s="1" t="str">
        <f>VLOOKUP(G768,PRODUK_PULSA!$A$2:$B$201,2)</f>
        <v>P0000190</v>
      </c>
    </row>
    <row r="769" spans="1:9" x14ac:dyDescent="0.25">
      <c r="A769" s="1" t="s">
        <v>3870</v>
      </c>
      <c r="B769" s="11">
        <v>42795</v>
      </c>
      <c r="C769" s="12">
        <v>43228.5</v>
      </c>
      <c r="D769" s="1">
        <v>1</v>
      </c>
      <c r="E769" s="1">
        <v>100000</v>
      </c>
      <c r="F769" s="13" t="s">
        <v>1394</v>
      </c>
      <c r="G769" s="1">
        <v>100</v>
      </c>
      <c r="H769" s="1" t="s">
        <v>5389</v>
      </c>
      <c r="I769" s="1" t="str">
        <f>VLOOKUP(G769,PRODUK_PULSA!$A$2:$B$201,2)</f>
        <v>P0000194</v>
      </c>
    </row>
    <row r="770" spans="1:9" x14ac:dyDescent="0.25">
      <c r="A770" s="1" t="s">
        <v>3871</v>
      </c>
      <c r="B770" s="11">
        <v>42531</v>
      </c>
      <c r="C770" s="12">
        <v>43229.5</v>
      </c>
      <c r="D770" s="1">
        <v>3</v>
      </c>
      <c r="E770" s="1">
        <v>150000</v>
      </c>
      <c r="F770" s="13" t="s">
        <v>1089</v>
      </c>
      <c r="G770" s="1">
        <v>150</v>
      </c>
      <c r="H770" s="1" t="s">
        <v>5390</v>
      </c>
      <c r="I770" s="1" t="str">
        <f>VLOOKUP(G770,PRODUK_PULSA!$A$2:$B$201,2)</f>
        <v>P0000200</v>
      </c>
    </row>
    <row r="771" spans="1:9" x14ac:dyDescent="0.25">
      <c r="A771" s="1" t="s">
        <v>3872</v>
      </c>
      <c r="B771" s="11">
        <v>42490</v>
      </c>
      <c r="C771" s="12">
        <v>43230.5</v>
      </c>
      <c r="D771" s="1">
        <v>3</v>
      </c>
      <c r="E771" s="1">
        <v>12000</v>
      </c>
      <c r="F771" s="13" t="s">
        <v>749</v>
      </c>
      <c r="G771" s="1">
        <v>10</v>
      </c>
      <c r="H771" s="1" t="s">
        <v>5391</v>
      </c>
      <c r="I771" s="1" t="str">
        <f>VLOOKUP(G771,PRODUK_PULSA!$A$2:$B$201,2)</f>
        <v>P0000003</v>
      </c>
    </row>
    <row r="772" spans="1:9" x14ac:dyDescent="0.25">
      <c r="A772" s="1" t="s">
        <v>3873</v>
      </c>
      <c r="B772" s="11">
        <v>42852</v>
      </c>
      <c r="C772" s="12">
        <v>43231.5</v>
      </c>
      <c r="D772" s="1">
        <v>3</v>
      </c>
      <c r="E772" s="1">
        <v>22000</v>
      </c>
      <c r="F772" s="13" t="s">
        <v>455</v>
      </c>
      <c r="G772" s="1">
        <v>20</v>
      </c>
      <c r="H772" s="1" t="s">
        <v>5392</v>
      </c>
      <c r="I772" s="1" t="str">
        <f>VLOOKUP(G772,PRODUK_PULSA!$A$2:$B$201,2)</f>
        <v>P0000100</v>
      </c>
    </row>
    <row r="773" spans="1:9" x14ac:dyDescent="0.25">
      <c r="A773" s="1" t="s">
        <v>3874</v>
      </c>
      <c r="B773" s="11">
        <v>42509</v>
      </c>
      <c r="C773" s="12">
        <v>43232.5</v>
      </c>
      <c r="D773" s="1">
        <v>4</v>
      </c>
      <c r="E773" s="1">
        <v>12000</v>
      </c>
      <c r="F773" s="13" t="s">
        <v>1394</v>
      </c>
      <c r="G773" s="1">
        <v>10</v>
      </c>
      <c r="H773" s="1" t="s">
        <v>5393</v>
      </c>
      <c r="I773" s="1" t="str">
        <f>VLOOKUP(G773,PRODUK_PULSA!$A$2:$B$201,2)</f>
        <v>P0000003</v>
      </c>
    </row>
    <row r="774" spans="1:9" x14ac:dyDescent="0.25">
      <c r="A774" s="1" t="s">
        <v>3875</v>
      </c>
      <c r="B774" s="11">
        <v>42552</v>
      </c>
      <c r="C774" s="12">
        <v>43233.5</v>
      </c>
      <c r="D774" s="1">
        <v>3</v>
      </c>
      <c r="E774" s="1">
        <v>150000</v>
      </c>
      <c r="F774" s="13" t="s">
        <v>510</v>
      </c>
      <c r="G774" s="1">
        <v>150</v>
      </c>
      <c r="H774" s="1" t="s">
        <v>5394</v>
      </c>
      <c r="I774" s="1" t="str">
        <f>VLOOKUP(G774,PRODUK_PULSA!$A$2:$B$201,2)</f>
        <v>P0000200</v>
      </c>
    </row>
    <row r="775" spans="1:9" x14ac:dyDescent="0.25">
      <c r="A775" s="1" t="s">
        <v>3876</v>
      </c>
      <c r="B775" s="11">
        <v>42828</v>
      </c>
      <c r="C775" s="12">
        <v>43234.5</v>
      </c>
      <c r="D775" s="1">
        <v>2</v>
      </c>
      <c r="E775" s="1">
        <v>150000</v>
      </c>
      <c r="F775" s="13" t="s">
        <v>1470</v>
      </c>
      <c r="G775" s="1">
        <v>150</v>
      </c>
      <c r="H775" s="1" t="s">
        <v>5395</v>
      </c>
      <c r="I775" s="1" t="str">
        <f>VLOOKUP(G775,PRODUK_PULSA!$A$2:$B$201,2)</f>
        <v>P0000200</v>
      </c>
    </row>
    <row r="776" spans="1:9" x14ac:dyDescent="0.25">
      <c r="A776" s="1" t="s">
        <v>3877</v>
      </c>
      <c r="B776" s="11">
        <v>42823</v>
      </c>
      <c r="C776" s="12">
        <v>43235.5</v>
      </c>
      <c r="D776" s="1">
        <v>3</v>
      </c>
      <c r="E776" s="1">
        <v>150000</v>
      </c>
      <c r="F776" s="13" t="s">
        <v>1325</v>
      </c>
      <c r="G776" s="1">
        <v>150</v>
      </c>
      <c r="H776" s="1" t="s">
        <v>5396</v>
      </c>
      <c r="I776" s="1" t="str">
        <f>VLOOKUP(G776,PRODUK_PULSA!$A$2:$B$201,2)</f>
        <v>P0000200</v>
      </c>
    </row>
    <row r="777" spans="1:9" x14ac:dyDescent="0.25">
      <c r="A777" s="1" t="s">
        <v>3878</v>
      </c>
      <c r="B777" s="11">
        <v>42519</v>
      </c>
      <c r="C777" s="12">
        <v>43236.5</v>
      </c>
      <c r="D777" s="1">
        <v>1</v>
      </c>
      <c r="E777" s="1">
        <v>22000</v>
      </c>
      <c r="F777" s="13" t="s">
        <v>1792</v>
      </c>
      <c r="G777" s="1">
        <v>20</v>
      </c>
      <c r="H777" s="1" t="s">
        <v>5397</v>
      </c>
      <c r="I777" s="1" t="str">
        <f>VLOOKUP(G777,PRODUK_PULSA!$A$2:$B$201,2)</f>
        <v>P0000100</v>
      </c>
    </row>
    <row r="778" spans="1:9" x14ac:dyDescent="0.25">
      <c r="A778" s="1" t="s">
        <v>3879</v>
      </c>
      <c r="B778" s="11">
        <v>42649</v>
      </c>
      <c r="C778" s="12">
        <v>43237.5</v>
      </c>
      <c r="D778" s="1">
        <v>2</v>
      </c>
      <c r="E778" s="1">
        <v>22000</v>
      </c>
      <c r="F778" s="13" t="s">
        <v>564</v>
      </c>
      <c r="G778" s="1">
        <v>20</v>
      </c>
      <c r="H778" s="1" t="s">
        <v>5398</v>
      </c>
      <c r="I778" s="1" t="str">
        <f>VLOOKUP(G778,PRODUK_PULSA!$A$2:$B$201,2)</f>
        <v>P0000100</v>
      </c>
    </row>
    <row r="779" spans="1:9" x14ac:dyDescent="0.25">
      <c r="A779" s="1" t="s">
        <v>3880</v>
      </c>
      <c r="B779" s="11">
        <v>42784</v>
      </c>
      <c r="C779" s="12">
        <v>43238.5</v>
      </c>
      <c r="D779" s="1">
        <v>4</v>
      </c>
      <c r="E779" s="1">
        <v>22000</v>
      </c>
      <c r="F779" s="13" t="s">
        <v>1451</v>
      </c>
      <c r="G779" s="1">
        <v>20</v>
      </c>
      <c r="H779" s="1" t="s">
        <v>5399</v>
      </c>
      <c r="I779" s="1" t="str">
        <f>VLOOKUP(G779,PRODUK_PULSA!$A$2:$B$201,2)</f>
        <v>P0000100</v>
      </c>
    </row>
    <row r="780" spans="1:9" x14ac:dyDescent="0.25">
      <c r="A780" s="1" t="s">
        <v>3881</v>
      </c>
      <c r="B780" s="11">
        <v>42717</v>
      </c>
      <c r="C780" s="12">
        <v>43239.5</v>
      </c>
      <c r="D780" s="1">
        <v>3</v>
      </c>
      <c r="E780" s="1">
        <v>22000</v>
      </c>
      <c r="F780" s="13" t="s">
        <v>1438</v>
      </c>
      <c r="G780" s="1">
        <v>20</v>
      </c>
      <c r="H780" s="1" t="s">
        <v>5400</v>
      </c>
      <c r="I780" s="1" t="str">
        <f>VLOOKUP(G780,PRODUK_PULSA!$A$2:$B$201,2)</f>
        <v>P0000100</v>
      </c>
    </row>
    <row r="781" spans="1:9" x14ac:dyDescent="0.25">
      <c r="A781" s="1" t="s">
        <v>3882</v>
      </c>
      <c r="B781" s="11">
        <v>42790</v>
      </c>
      <c r="C781" s="12">
        <v>43240.5</v>
      </c>
      <c r="D781" s="1">
        <v>1</v>
      </c>
      <c r="E781" s="1">
        <v>22000</v>
      </c>
      <c r="F781" s="13" t="s">
        <v>1533</v>
      </c>
      <c r="G781" s="1">
        <v>20</v>
      </c>
      <c r="H781" s="1" t="s">
        <v>5401</v>
      </c>
      <c r="I781" s="1" t="str">
        <f>VLOOKUP(G781,PRODUK_PULSA!$A$2:$B$201,2)</f>
        <v>P0000100</v>
      </c>
    </row>
    <row r="782" spans="1:9" x14ac:dyDescent="0.25">
      <c r="A782" s="1" t="s">
        <v>3883</v>
      </c>
      <c r="B782" s="11">
        <v>42779</v>
      </c>
      <c r="C782" s="12">
        <v>43241.5</v>
      </c>
      <c r="D782" s="1">
        <v>2</v>
      </c>
      <c r="E782" s="1">
        <v>12000</v>
      </c>
      <c r="F782" s="13" t="s">
        <v>483</v>
      </c>
      <c r="G782" s="1">
        <v>10</v>
      </c>
      <c r="H782" s="1" t="s">
        <v>5402</v>
      </c>
      <c r="I782" s="1" t="str">
        <f>VLOOKUP(G782,PRODUK_PULSA!$A$2:$B$201,2)</f>
        <v>P0000003</v>
      </c>
    </row>
    <row r="783" spans="1:9" x14ac:dyDescent="0.25">
      <c r="A783" s="1" t="s">
        <v>3884</v>
      </c>
      <c r="B783" s="11">
        <v>42754</v>
      </c>
      <c r="C783" s="12">
        <v>43242.5</v>
      </c>
      <c r="D783" s="1">
        <v>1</v>
      </c>
      <c r="E783" s="1">
        <v>100000</v>
      </c>
      <c r="F783" s="13" t="s">
        <v>1461</v>
      </c>
      <c r="G783" s="1">
        <v>100</v>
      </c>
      <c r="H783" s="1" t="s">
        <v>5403</v>
      </c>
      <c r="I783" s="1" t="str">
        <f>VLOOKUP(G783,PRODUK_PULSA!$A$2:$B$201,2)</f>
        <v>P0000194</v>
      </c>
    </row>
    <row r="784" spans="1:9" x14ac:dyDescent="0.25">
      <c r="A784" s="1" t="s">
        <v>3885</v>
      </c>
      <c r="B784" s="11">
        <v>42500</v>
      </c>
      <c r="C784" s="12">
        <v>43243.5</v>
      </c>
      <c r="D784" s="1">
        <v>2</v>
      </c>
      <c r="E784" s="1">
        <v>150000</v>
      </c>
      <c r="F784" s="13" t="s">
        <v>1470</v>
      </c>
      <c r="G784" s="1">
        <v>150</v>
      </c>
      <c r="H784" s="1" t="s">
        <v>5404</v>
      </c>
      <c r="I784" s="1" t="str">
        <f>VLOOKUP(G784,PRODUK_PULSA!$A$2:$B$201,2)</f>
        <v>P0000200</v>
      </c>
    </row>
    <row r="785" spans="1:9" x14ac:dyDescent="0.25">
      <c r="A785" s="1" t="s">
        <v>3886</v>
      </c>
      <c r="B785" s="11">
        <v>42526</v>
      </c>
      <c r="C785" s="12">
        <v>43244.5</v>
      </c>
      <c r="D785" s="1">
        <v>2</v>
      </c>
      <c r="E785" s="1">
        <v>12000</v>
      </c>
      <c r="F785" s="13" t="s">
        <v>1474</v>
      </c>
      <c r="G785" s="1">
        <v>10</v>
      </c>
      <c r="H785" s="1" t="s">
        <v>5405</v>
      </c>
      <c r="I785" s="1" t="str">
        <f>VLOOKUP(G785,PRODUK_PULSA!$A$2:$B$201,2)</f>
        <v>P0000003</v>
      </c>
    </row>
    <row r="786" spans="1:9" x14ac:dyDescent="0.25">
      <c r="A786" s="1" t="s">
        <v>3887</v>
      </c>
      <c r="B786" s="11">
        <v>42508</v>
      </c>
      <c r="C786" s="12">
        <v>43245.5</v>
      </c>
      <c r="D786" s="1">
        <v>4</v>
      </c>
      <c r="E786" s="1">
        <v>100000</v>
      </c>
      <c r="F786" s="13" t="s">
        <v>1132</v>
      </c>
      <c r="G786" s="1">
        <v>100</v>
      </c>
      <c r="H786" s="1" t="s">
        <v>5406</v>
      </c>
      <c r="I786" s="1" t="str">
        <f>VLOOKUP(G786,PRODUK_PULSA!$A$2:$B$201,2)</f>
        <v>P0000194</v>
      </c>
    </row>
    <row r="787" spans="1:9" x14ac:dyDescent="0.25">
      <c r="A787" s="1" t="s">
        <v>3888</v>
      </c>
      <c r="B787" s="11">
        <v>42598</v>
      </c>
      <c r="C787" s="12">
        <v>43246.5</v>
      </c>
      <c r="D787" s="1">
        <v>2</v>
      </c>
      <c r="E787" s="1">
        <v>22000</v>
      </c>
      <c r="F787" s="13" t="s">
        <v>1474</v>
      </c>
      <c r="G787" s="1">
        <v>20</v>
      </c>
      <c r="H787" s="1" t="s">
        <v>5407</v>
      </c>
      <c r="I787" s="1" t="str">
        <f>VLOOKUP(G787,PRODUK_PULSA!$A$2:$B$201,2)</f>
        <v>P0000100</v>
      </c>
    </row>
    <row r="788" spans="1:9" x14ac:dyDescent="0.25">
      <c r="A788" s="1" t="s">
        <v>3889</v>
      </c>
      <c r="B788" s="11">
        <v>42636</v>
      </c>
      <c r="C788" s="12">
        <v>43247.5</v>
      </c>
      <c r="D788" s="1">
        <v>3</v>
      </c>
      <c r="E788" s="1">
        <v>32000</v>
      </c>
      <c r="F788" s="13" t="s">
        <v>749</v>
      </c>
      <c r="G788" s="1">
        <v>30</v>
      </c>
      <c r="H788" s="1" t="s">
        <v>5408</v>
      </c>
      <c r="I788" s="1" t="str">
        <f>VLOOKUP(G788,PRODUK_PULSA!$A$2:$B$201,2)</f>
        <v>P0000190</v>
      </c>
    </row>
    <row r="789" spans="1:9" x14ac:dyDescent="0.25">
      <c r="A789" s="1" t="s">
        <v>3890</v>
      </c>
      <c r="B789" s="11">
        <v>42546</v>
      </c>
      <c r="C789" s="12">
        <v>43248.5</v>
      </c>
      <c r="D789" s="1">
        <v>2</v>
      </c>
      <c r="E789" s="1">
        <v>22000</v>
      </c>
      <c r="F789" s="13" t="s">
        <v>749</v>
      </c>
      <c r="G789" s="1">
        <v>20</v>
      </c>
      <c r="H789" s="1" t="s">
        <v>5409</v>
      </c>
      <c r="I789" s="1" t="str">
        <f>VLOOKUP(G789,PRODUK_PULSA!$A$2:$B$201,2)</f>
        <v>P0000100</v>
      </c>
    </row>
    <row r="790" spans="1:9" x14ac:dyDescent="0.25">
      <c r="A790" s="1" t="s">
        <v>3891</v>
      </c>
      <c r="B790" s="11">
        <v>42623</v>
      </c>
      <c r="C790" s="12">
        <v>43249.5</v>
      </c>
      <c r="D790" s="1">
        <v>2</v>
      </c>
      <c r="E790" s="1">
        <v>22000</v>
      </c>
      <c r="F790" s="13" t="s">
        <v>1031</v>
      </c>
      <c r="G790" s="1">
        <v>20</v>
      </c>
      <c r="H790" s="1" t="s">
        <v>5410</v>
      </c>
      <c r="I790" s="1" t="str">
        <f>VLOOKUP(G790,PRODUK_PULSA!$A$2:$B$201,2)</f>
        <v>P0000100</v>
      </c>
    </row>
    <row r="791" spans="1:9" x14ac:dyDescent="0.25">
      <c r="A791" s="1" t="s">
        <v>3892</v>
      </c>
      <c r="B791" s="11">
        <v>42691</v>
      </c>
      <c r="C791" s="12">
        <v>43250.5</v>
      </c>
      <c r="D791" s="1">
        <v>3</v>
      </c>
      <c r="E791" s="1">
        <v>32000</v>
      </c>
      <c r="F791" s="13" t="s">
        <v>1357</v>
      </c>
      <c r="G791" s="1">
        <v>30</v>
      </c>
      <c r="H791" s="1" t="s">
        <v>5411</v>
      </c>
      <c r="I791" s="1" t="str">
        <f>VLOOKUP(G791,PRODUK_PULSA!$A$2:$B$201,2)</f>
        <v>P0000190</v>
      </c>
    </row>
    <row r="792" spans="1:9" x14ac:dyDescent="0.25">
      <c r="A792" s="1" t="s">
        <v>3893</v>
      </c>
      <c r="B792" s="11">
        <v>42758</v>
      </c>
      <c r="C792" s="12">
        <v>43251.5</v>
      </c>
      <c r="D792" s="1">
        <v>2</v>
      </c>
      <c r="E792" s="1">
        <v>32000</v>
      </c>
      <c r="F792" s="13" t="s">
        <v>1061</v>
      </c>
      <c r="G792" s="1">
        <v>30</v>
      </c>
      <c r="H792" s="1" t="s">
        <v>5412</v>
      </c>
      <c r="I792" s="1" t="str">
        <f>VLOOKUP(G792,PRODUK_PULSA!$A$2:$B$201,2)</f>
        <v>P0000190</v>
      </c>
    </row>
    <row r="793" spans="1:9" x14ac:dyDescent="0.25">
      <c r="A793" s="1" t="s">
        <v>3894</v>
      </c>
      <c r="B793" s="11">
        <v>42669</v>
      </c>
      <c r="C793" s="12">
        <v>43252.5</v>
      </c>
      <c r="D793" s="1">
        <v>2</v>
      </c>
      <c r="E793" s="1">
        <v>50000</v>
      </c>
      <c r="F793" s="13" t="s">
        <v>651</v>
      </c>
      <c r="G793" s="1">
        <v>50</v>
      </c>
      <c r="H793" s="1" t="s">
        <v>5413</v>
      </c>
      <c r="I793" s="1" t="str">
        <f>VLOOKUP(G793,PRODUK_PULSA!$A$2:$B$201,2)</f>
        <v>P0000190</v>
      </c>
    </row>
    <row r="794" spans="1:9" x14ac:dyDescent="0.25">
      <c r="A794" s="1" t="s">
        <v>3895</v>
      </c>
      <c r="B794" s="11">
        <v>42810</v>
      </c>
      <c r="C794" s="12">
        <v>43253.5</v>
      </c>
      <c r="D794" s="1">
        <v>1</v>
      </c>
      <c r="E794" s="1">
        <v>22000</v>
      </c>
      <c r="F794" s="13" t="s">
        <v>409</v>
      </c>
      <c r="G794" s="1">
        <v>20</v>
      </c>
      <c r="H794" s="1" t="s">
        <v>5414</v>
      </c>
      <c r="I794" s="1" t="str">
        <f>VLOOKUP(G794,PRODUK_PULSA!$A$2:$B$201,2)</f>
        <v>P0000100</v>
      </c>
    </row>
    <row r="795" spans="1:9" x14ac:dyDescent="0.25">
      <c r="A795" s="1" t="s">
        <v>3896</v>
      </c>
      <c r="B795" s="11">
        <v>42613</v>
      </c>
      <c r="C795" s="12">
        <v>43254.5</v>
      </c>
      <c r="D795" s="1">
        <v>4</v>
      </c>
      <c r="E795" s="1">
        <v>12000</v>
      </c>
      <c r="F795" s="13" t="s">
        <v>1533</v>
      </c>
      <c r="G795" s="1">
        <v>10</v>
      </c>
      <c r="H795" s="1" t="s">
        <v>5415</v>
      </c>
      <c r="I795" s="1" t="str">
        <f>VLOOKUP(G795,PRODUK_PULSA!$A$2:$B$201,2)</f>
        <v>P0000003</v>
      </c>
    </row>
    <row r="796" spans="1:9" x14ac:dyDescent="0.25">
      <c r="A796" s="1" t="s">
        <v>3897</v>
      </c>
      <c r="B796" s="11">
        <v>42689</v>
      </c>
      <c r="C796" s="12">
        <v>43255.5</v>
      </c>
      <c r="D796" s="1">
        <v>4</v>
      </c>
      <c r="E796" s="1">
        <v>12000</v>
      </c>
      <c r="F796" s="13" t="s">
        <v>310</v>
      </c>
      <c r="G796" s="1">
        <v>10</v>
      </c>
      <c r="H796" s="1" t="s">
        <v>5416</v>
      </c>
      <c r="I796" s="1" t="str">
        <f>VLOOKUP(G796,PRODUK_PULSA!$A$2:$B$201,2)</f>
        <v>P0000003</v>
      </c>
    </row>
    <row r="797" spans="1:9" x14ac:dyDescent="0.25">
      <c r="A797" s="1" t="s">
        <v>3898</v>
      </c>
      <c r="B797" s="11">
        <v>42689</v>
      </c>
      <c r="C797" s="12">
        <v>43256.5</v>
      </c>
      <c r="D797" s="1">
        <v>1</v>
      </c>
      <c r="E797" s="1">
        <v>22000</v>
      </c>
      <c r="F797" s="13" t="s">
        <v>1752</v>
      </c>
      <c r="G797" s="1">
        <v>20</v>
      </c>
      <c r="H797" s="1" t="s">
        <v>5417</v>
      </c>
      <c r="I797" s="1" t="str">
        <f>VLOOKUP(G797,PRODUK_PULSA!$A$2:$B$201,2)</f>
        <v>P0000100</v>
      </c>
    </row>
    <row r="798" spans="1:9" x14ac:dyDescent="0.25">
      <c r="A798" s="1" t="s">
        <v>3899</v>
      </c>
      <c r="B798" s="11">
        <v>42616</v>
      </c>
      <c r="C798" s="12">
        <v>43257.5</v>
      </c>
      <c r="D798" s="1">
        <v>1</v>
      </c>
      <c r="E798" s="1">
        <v>100000</v>
      </c>
      <c r="F798" s="13" t="s">
        <v>559</v>
      </c>
      <c r="G798" s="1">
        <v>100</v>
      </c>
      <c r="H798" s="1" t="s">
        <v>5418</v>
      </c>
      <c r="I798" s="1" t="str">
        <f>VLOOKUP(G798,PRODUK_PULSA!$A$2:$B$201,2)</f>
        <v>P0000194</v>
      </c>
    </row>
    <row r="799" spans="1:9" x14ac:dyDescent="0.25">
      <c r="A799" s="1" t="s">
        <v>3900</v>
      </c>
      <c r="B799" s="11">
        <v>42565</v>
      </c>
      <c r="C799" s="12">
        <v>43258.5</v>
      </c>
      <c r="D799" s="1">
        <v>1</v>
      </c>
      <c r="E799" s="1">
        <v>50000</v>
      </c>
      <c r="F799" s="13" t="s">
        <v>409</v>
      </c>
      <c r="G799" s="1">
        <v>50</v>
      </c>
      <c r="H799" s="1" t="s">
        <v>5419</v>
      </c>
      <c r="I799" s="1" t="str">
        <f>VLOOKUP(G799,PRODUK_PULSA!$A$2:$B$201,2)</f>
        <v>P0000190</v>
      </c>
    </row>
    <row r="800" spans="1:9" x14ac:dyDescent="0.25">
      <c r="A800" s="1" t="s">
        <v>3901</v>
      </c>
      <c r="B800" s="11">
        <v>42822</v>
      </c>
      <c r="C800" s="12">
        <v>43259.5</v>
      </c>
      <c r="D800" s="1">
        <v>3</v>
      </c>
      <c r="E800" s="1">
        <v>50000</v>
      </c>
      <c r="F800" s="13" t="s">
        <v>710</v>
      </c>
      <c r="G800" s="1">
        <v>50</v>
      </c>
      <c r="H800" s="1" t="s">
        <v>5420</v>
      </c>
      <c r="I800" s="1" t="str">
        <f>VLOOKUP(G800,PRODUK_PULSA!$A$2:$B$201,2)</f>
        <v>P0000190</v>
      </c>
    </row>
    <row r="801" spans="1:9" x14ac:dyDescent="0.25">
      <c r="A801" s="1" t="s">
        <v>3902</v>
      </c>
      <c r="B801" s="11">
        <v>42781</v>
      </c>
      <c r="C801" s="12">
        <v>43260.5</v>
      </c>
      <c r="D801" s="1">
        <v>4</v>
      </c>
      <c r="E801" s="1">
        <v>22000</v>
      </c>
      <c r="F801" s="13" t="s">
        <v>646</v>
      </c>
      <c r="G801" s="1">
        <v>20</v>
      </c>
      <c r="H801" s="1" t="s">
        <v>5421</v>
      </c>
      <c r="I801" s="1" t="str">
        <f>VLOOKUP(G801,PRODUK_PULSA!$A$2:$B$201,2)</f>
        <v>P0000100</v>
      </c>
    </row>
    <row r="802" spans="1:9" x14ac:dyDescent="0.25">
      <c r="A802" s="1" t="s">
        <v>3903</v>
      </c>
      <c r="B802" s="11">
        <v>42775</v>
      </c>
      <c r="C802" s="12">
        <v>43261.5</v>
      </c>
      <c r="D802" s="1">
        <v>3</v>
      </c>
      <c r="E802" s="1">
        <v>100000</v>
      </c>
      <c r="F802" s="13" t="s">
        <v>1833</v>
      </c>
      <c r="G802" s="1">
        <v>100</v>
      </c>
      <c r="H802" s="1" t="s">
        <v>5422</v>
      </c>
      <c r="I802" s="1" t="str">
        <f>VLOOKUP(G802,PRODUK_PULSA!$A$2:$B$201,2)</f>
        <v>P0000194</v>
      </c>
    </row>
    <row r="803" spans="1:9" x14ac:dyDescent="0.25">
      <c r="A803" s="1" t="s">
        <v>3904</v>
      </c>
      <c r="B803" s="11">
        <v>42537</v>
      </c>
      <c r="C803" s="12">
        <v>43262.5</v>
      </c>
      <c r="D803" s="1">
        <v>2</v>
      </c>
      <c r="E803" s="1">
        <v>150000</v>
      </c>
      <c r="F803" s="13" t="s">
        <v>1065</v>
      </c>
      <c r="G803" s="1">
        <v>150</v>
      </c>
      <c r="H803" s="1" t="s">
        <v>5423</v>
      </c>
      <c r="I803" s="1" t="str">
        <f>VLOOKUP(G803,PRODUK_PULSA!$A$2:$B$201,2)</f>
        <v>P0000200</v>
      </c>
    </row>
    <row r="804" spans="1:9" x14ac:dyDescent="0.25">
      <c r="A804" s="1" t="s">
        <v>3905</v>
      </c>
      <c r="B804" s="11">
        <v>42544</v>
      </c>
      <c r="C804" s="12">
        <v>43263.5</v>
      </c>
      <c r="D804" s="1">
        <v>2</v>
      </c>
      <c r="E804" s="1">
        <v>12000</v>
      </c>
      <c r="F804" s="13" t="s">
        <v>613</v>
      </c>
      <c r="G804" s="1">
        <v>10</v>
      </c>
      <c r="H804" s="1" t="s">
        <v>5424</v>
      </c>
      <c r="I804" s="1" t="str">
        <f>VLOOKUP(G804,PRODUK_PULSA!$A$2:$B$201,2)</f>
        <v>P0000003</v>
      </c>
    </row>
    <row r="805" spans="1:9" x14ac:dyDescent="0.25">
      <c r="A805" s="1" t="s">
        <v>3906</v>
      </c>
      <c r="B805" s="11">
        <v>42624</v>
      </c>
      <c r="C805" s="12">
        <v>43264.5</v>
      </c>
      <c r="D805" s="1">
        <v>4</v>
      </c>
      <c r="E805" s="1">
        <v>50000</v>
      </c>
      <c r="F805" s="13" t="s">
        <v>764</v>
      </c>
      <c r="G805" s="1">
        <v>50</v>
      </c>
      <c r="H805" s="1" t="s">
        <v>5425</v>
      </c>
      <c r="I805" s="1" t="str">
        <f>VLOOKUP(G805,PRODUK_PULSA!$A$2:$B$201,2)</f>
        <v>P0000190</v>
      </c>
    </row>
    <row r="806" spans="1:9" x14ac:dyDescent="0.25">
      <c r="A806" s="1" t="s">
        <v>3907</v>
      </c>
      <c r="B806" s="11">
        <v>42718</v>
      </c>
      <c r="C806" s="12">
        <v>43265.5</v>
      </c>
      <c r="D806" s="1">
        <v>2</v>
      </c>
      <c r="E806" s="1">
        <v>22000</v>
      </c>
      <c r="F806" s="13" t="s">
        <v>1587</v>
      </c>
      <c r="G806" s="1">
        <v>20</v>
      </c>
      <c r="H806" s="1" t="s">
        <v>5426</v>
      </c>
      <c r="I806" s="1" t="str">
        <f>VLOOKUP(G806,PRODUK_PULSA!$A$2:$B$201,2)</f>
        <v>P0000100</v>
      </c>
    </row>
    <row r="807" spans="1:9" x14ac:dyDescent="0.25">
      <c r="A807" s="1" t="s">
        <v>3908</v>
      </c>
      <c r="B807" s="11">
        <v>42701</v>
      </c>
      <c r="C807" s="12">
        <v>43266.5</v>
      </c>
      <c r="D807" s="1">
        <v>4</v>
      </c>
      <c r="E807" s="1">
        <v>12000</v>
      </c>
      <c r="F807" s="13" t="s">
        <v>1583</v>
      </c>
      <c r="G807" s="1">
        <v>10</v>
      </c>
      <c r="H807" s="1" t="s">
        <v>5427</v>
      </c>
      <c r="I807" s="1" t="str">
        <f>VLOOKUP(G807,PRODUK_PULSA!$A$2:$B$201,2)</f>
        <v>P0000003</v>
      </c>
    </row>
    <row r="808" spans="1:9" x14ac:dyDescent="0.25">
      <c r="A808" s="1" t="s">
        <v>3909</v>
      </c>
      <c r="B808" s="11">
        <v>42571</v>
      </c>
      <c r="C808" s="12">
        <v>43267.5</v>
      </c>
      <c r="D808" s="1">
        <v>3</v>
      </c>
      <c r="E808" s="1">
        <v>150000</v>
      </c>
      <c r="F808" s="13" t="s">
        <v>869</v>
      </c>
      <c r="G808" s="1">
        <v>150</v>
      </c>
      <c r="H808" s="1" t="s">
        <v>5428</v>
      </c>
      <c r="I808" s="1" t="str">
        <f>VLOOKUP(G808,PRODUK_PULSA!$A$2:$B$201,2)</f>
        <v>P0000200</v>
      </c>
    </row>
    <row r="809" spans="1:9" x14ac:dyDescent="0.25">
      <c r="A809" s="1" t="s">
        <v>3910</v>
      </c>
      <c r="B809" s="11">
        <v>42789</v>
      </c>
      <c r="C809" s="12">
        <v>43268.5</v>
      </c>
      <c r="D809" s="1">
        <v>3</v>
      </c>
      <c r="E809" s="1">
        <v>100000</v>
      </c>
      <c r="F809" s="13" t="s">
        <v>1218</v>
      </c>
      <c r="G809" s="1">
        <v>100</v>
      </c>
      <c r="H809" s="1" t="s">
        <v>5429</v>
      </c>
      <c r="I809" s="1" t="str">
        <f>VLOOKUP(G809,PRODUK_PULSA!$A$2:$B$201,2)</f>
        <v>P0000194</v>
      </c>
    </row>
    <row r="810" spans="1:9" x14ac:dyDescent="0.25">
      <c r="A810" s="1" t="s">
        <v>3911</v>
      </c>
      <c r="B810" s="11">
        <v>42608</v>
      </c>
      <c r="C810" s="12">
        <v>43269.5</v>
      </c>
      <c r="D810" s="1">
        <v>2</v>
      </c>
      <c r="E810" s="1">
        <v>100000</v>
      </c>
      <c r="F810" s="13" t="s">
        <v>1847</v>
      </c>
      <c r="G810" s="1">
        <v>100</v>
      </c>
      <c r="H810" s="1" t="s">
        <v>5430</v>
      </c>
      <c r="I810" s="1" t="str">
        <f>VLOOKUP(G810,PRODUK_PULSA!$A$2:$B$201,2)</f>
        <v>P0000194</v>
      </c>
    </row>
    <row r="811" spans="1:9" x14ac:dyDescent="0.25">
      <c r="A811" s="1" t="s">
        <v>3912</v>
      </c>
      <c r="B811" s="11">
        <v>42542</v>
      </c>
      <c r="C811" s="12">
        <v>43270.5</v>
      </c>
      <c r="D811" s="1">
        <v>2</v>
      </c>
      <c r="E811" s="1">
        <v>100000</v>
      </c>
      <c r="F811" s="13" t="s">
        <v>436</v>
      </c>
      <c r="G811" s="1">
        <v>100</v>
      </c>
      <c r="H811" s="1" t="s">
        <v>5431</v>
      </c>
      <c r="I811" s="1" t="str">
        <f>VLOOKUP(G811,PRODUK_PULSA!$A$2:$B$201,2)</f>
        <v>P0000194</v>
      </c>
    </row>
    <row r="812" spans="1:9" x14ac:dyDescent="0.25">
      <c r="A812" s="1" t="s">
        <v>3913</v>
      </c>
      <c r="B812" s="11">
        <v>42541</v>
      </c>
      <c r="C812" s="12">
        <v>43271.5</v>
      </c>
      <c r="D812" s="1">
        <v>3</v>
      </c>
      <c r="E812" s="1">
        <v>100000</v>
      </c>
      <c r="F812" s="13" t="s">
        <v>786</v>
      </c>
      <c r="G812" s="1">
        <v>100</v>
      </c>
      <c r="H812" s="1" t="s">
        <v>5432</v>
      </c>
      <c r="I812" s="1" t="str">
        <f>VLOOKUP(G812,PRODUK_PULSA!$A$2:$B$201,2)</f>
        <v>P0000194</v>
      </c>
    </row>
    <row r="813" spans="1:9" x14ac:dyDescent="0.25">
      <c r="A813" s="1" t="s">
        <v>3914</v>
      </c>
      <c r="B813" s="11">
        <v>42763</v>
      </c>
      <c r="C813" s="12">
        <v>43272.5</v>
      </c>
      <c r="D813" s="1">
        <v>1</v>
      </c>
      <c r="E813" s="1">
        <v>32000</v>
      </c>
      <c r="F813" s="13" t="s">
        <v>769</v>
      </c>
      <c r="G813" s="1">
        <v>30</v>
      </c>
      <c r="H813" s="1" t="s">
        <v>5433</v>
      </c>
      <c r="I813" s="1" t="str">
        <f>VLOOKUP(G813,PRODUK_PULSA!$A$2:$B$201,2)</f>
        <v>P0000190</v>
      </c>
    </row>
    <row r="814" spans="1:9" x14ac:dyDescent="0.25">
      <c r="A814" s="1" t="s">
        <v>3915</v>
      </c>
      <c r="B814" s="11">
        <v>42573</v>
      </c>
      <c r="C814" s="12">
        <v>43273.5</v>
      </c>
      <c r="D814" s="1">
        <v>3</v>
      </c>
      <c r="E814" s="1">
        <v>150000</v>
      </c>
      <c r="F814" s="13" t="s">
        <v>660</v>
      </c>
      <c r="G814" s="1">
        <v>150</v>
      </c>
      <c r="H814" s="1" t="s">
        <v>5434</v>
      </c>
      <c r="I814" s="1" t="str">
        <f>VLOOKUP(G814,PRODUK_PULSA!$A$2:$B$201,2)</f>
        <v>P0000200</v>
      </c>
    </row>
    <row r="815" spans="1:9" x14ac:dyDescent="0.25">
      <c r="A815" s="1" t="s">
        <v>3916</v>
      </c>
      <c r="B815" s="11">
        <v>42788</v>
      </c>
      <c r="C815" s="12">
        <v>43274.5</v>
      </c>
      <c r="D815" s="1">
        <v>1</v>
      </c>
      <c r="E815" s="1">
        <v>22000</v>
      </c>
      <c r="F815" s="13" t="s">
        <v>1309</v>
      </c>
      <c r="G815" s="1">
        <v>20</v>
      </c>
      <c r="H815" s="1" t="s">
        <v>5435</v>
      </c>
      <c r="I815" s="1" t="str">
        <f>VLOOKUP(G815,PRODUK_PULSA!$A$2:$B$201,2)</f>
        <v>P0000100</v>
      </c>
    </row>
    <row r="816" spans="1:9" x14ac:dyDescent="0.25">
      <c r="A816" s="1" t="s">
        <v>3917</v>
      </c>
      <c r="B816" s="11">
        <v>42602</v>
      </c>
      <c r="C816" s="12">
        <v>43275.5</v>
      </c>
      <c r="D816" s="1">
        <v>3</v>
      </c>
      <c r="E816" s="1">
        <v>150000</v>
      </c>
      <c r="F816" s="13" t="s">
        <v>832</v>
      </c>
      <c r="G816" s="1">
        <v>150</v>
      </c>
      <c r="H816" s="1" t="s">
        <v>5436</v>
      </c>
      <c r="I816" s="1" t="str">
        <f>VLOOKUP(G816,PRODUK_PULSA!$A$2:$B$201,2)</f>
        <v>P0000200</v>
      </c>
    </row>
    <row r="817" spans="1:9" x14ac:dyDescent="0.25">
      <c r="A817" s="1" t="s">
        <v>3918</v>
      </c>
      <c r="B817" s="11">
        <v>42816</v>
      </c>
      <c r="C817" s="12">
        <v>43276.5</v>
      </c>
      <c r="D817" s="1">
        <v>4</v>
      </c>
      <c r="E817" s="1">
        <v>100000</v>
      </c>
      <c r="F817" s="13" t="s">
        <v>441</v>
      </c>
      <c r="G817" s="1">
        <v>100</v>
      </c>
      <c r="H817" s="1" t="s">
        <v>5437</v>
      </c>
      <c r="I817" s="1" t="str">
        <f>VLOOKUP(G817,PRODUK_PULSA!$A$2:$B$201,2)</f>
        <v>P0000194</v>
      </c>
    </row>
    <row r="818" spans="1:9" x14ac:dyDescent="0.25">
      <c r="A818" s="1" t="s">
        <v>3919</v>
      </c>
      <c r="B818" s="11">
        <v>42573</v>
      </c>
      <c r="C818" s="12">
        <v>43277.5</v>
      </c>
      <c r="D818" s="1">
        <v>1</v>
      </c>
      <c r="E818" s="1">
        <v>12000</v>
      </c>
      <c r="F818" s="13" t="s">
        <v>1555</v>
      </c>
      <c r="G818" s="1">
        <v>10</v>
      </c>
      <c r="H818" s="1" t="s">
        <v>5438</v>
      </c>
      <c r="I818" s="1" t="str">
        <f>VLOOKUP(G818,PRODUK_PULSA!$A$2:$B$201,2)</f>
        <v>P0000003</v>
      </c>
    </row>
    <row r="819" spans="1:9" x14ac:dyDescent="0.25">
      <c r="A819" s="1" t="s">
        <v>3920</v>
      </c>
      <c r="B819" s="11">
        <v>42536</v>
      </c>
      <c r="C819" s="12">
        <v>43278.5</v>
      </c>
      <c r="D819" s="1">
        <v>2</v>
      </c>
      <c r="E819" s="1">
        <v>32000</v>
      </c>
      <c r="F819" s="13" t="s">
        <v>865</v>
      </c>
      <c r="G819" s="1">
        <v>30</v>
      </c>
      <c r="H819" s="1" t="s">
        <v>5439</v>
      </c>
      <c r="I819" s="1" t="str">
        <f>VLOOKUP(G819,PRODUK_PULSA!$A$2:$B$201,2)</f>
        <v>P0000190</v>
      </c>
    </row>
    <row r="820" spans="1:9" x14ac:dyDescent="0.25">
      <c r="A820" s="1" t="s">
        <v>3921</v>
      </c>
      <c r="B820" s="11">
        <v>42843</v>
      </c>
      <c r="C820" s="12">
        <v>43279.5</v>
      </c>
      <c r="D820" s="1">
        <v>3</v>
      </c>
      <c r="E820" s="1">
        <v>32000</v>
      </c>
      <c r="F820" s="13" t="s">
        <v>318</v>
      </c>
      <c r="G820" s="1">
        <v>30</v>
      </c>
      <c r="H820" s="1" t="s">
        <v>5440</v>
      </c>
      <c r="I820" s="1" t="str">
        <f>VLOOKUP(G820,PRODUK_PULSA!$A$2:$B$201,2)</f>
        <v>P0000190</v>
      </c>
    </row>
    <row r="821" spans="1:9" x14ac:dyDescent="0.25">
      <c r="A821" s="1" t="s">
        <v>3922</v>
      </c>
      <c r="B821" s="11">
        <v>42496</v>
      </c>
      <c r="C821" s="12">
        <v>43280.5</v>
      </c>
      <c r="D821" s="1">
        <v>4</v>
      </c>
      <c r="E821" s="1">
        <v>12000</v>
      </c>
      <c r="F821" s="13" t="s">
        <v>1743</v>
      </c>
      <c r="G821" s="1">
        <v>10</v>
      </c>
      <c r="H821" s="1" t="s">
        <v>5441</v>
      </c>
      <c r="I821" s="1" t="str">
        <f>VLOOKUP(G821,PRODUK_PULSA!$A$2:$B$201,2)</f>
        <v>P0000003</v>
      </c>
    </row>
    <row r="822" spans="1:9" x14ac:dyDescent="0.25">
      <c r="A822" s="1" t="s">
        <v>3923</v>
      </c>
      <c r="B822" s="11">
        <v>42724</v>
      </c>
      <c r="C822" s="12">
        <v>43281.5</v>
      </c>
      <c r="D822" s="1">
        <v>4</v>
      </c>
      <c r="E822" s="1">
        <v>100000</v>
      </c>
      <c r="F822" s="13" t="s">
        <v>1313</v>
      </c>
      <c r="G822" s="1">
        <v>100</v>
      </c>
      <c r="H822" s="1" t="s">
        <v>5442</v>
      </c>
      <c r="I822" s="1" t="str">
        <f>VLOOKUP(G822,PRODUK_PULSA!$A$2:$B$201,2)</f>
        <v>P0000194</v>
      </c>
    </row>
    <row r="823" spans="1:9" x14ac:dyDescent="0.25">
      <c r="A823" s="1" t="s">
        <v>3924</v>
      </c>
      <c r="B823" s="11">
        <v>42680</v>
      </c>
      <c r="C823" s="12">
        <v>43282.5</v>
      </c>
      <c r="D823" s="1">
        <v>4</v>
      </c>
      <c r="E823" s="1">
        <v>22000</v>
      </c>
      <c r="F823" s="13" t="s">
        <v>1061</v>
      </c>
      <c r="G823" s="1">
        <v>20</v>
      </c>
      <c r="H823" s="1" t="s">
        <v>5443</v>
      </c>
      <c r="I823" s="1" t="str">
        <f>VLOOKUP(G823,PRODUK_PULSA!$A$2:$B$201,2)</f>
        <v>P0000100</v>
      </c>
    </row>
    <row r="824" spans="1:9" x14ac:dyDescent="0.25">
      <c r="A824" s="1" t="s">
        <v>3925</v>
      </c>
      <c r="B824" s="11">
        <v>42802</v>
      </c>
      <c r="C824" s="12">
        <v>43283.5</v>
      </c>
      <c r="D824" s="1">
        <v>1</v>
      </c>
      <c r="E824" s="1">
        <v>32000</v>
      </c>
      <c r="F824" s="13" t="s">
        <v>910</v>
      </c>
      <c r="G824" s="1">
        <v>30</v>
      </c>
      <c r="H824" s="1" t="s">
        <v>5444</v>
      </c>
      <c r="I824" s="1" t="str">
        <f>VLOOKUP(G824,PRODUK_PULSA!$A$2:$B$201,2)</f>
        <v>P0000190</v>
      </c>
    </row>
    <row r="825" spans="1:9" x14ac:dyDescent="0.25">
      <c r="A825" s="1" t="s">
        <v>3926</v>
      </c>
      <c r="B825" s="11">
        <v>42630</v>
      </c>
      <c r="C825" s="12">
        <v>43284.5</v>
      </c>
      <c r="D825" s="1">
        <v>4</v>
      </c>
      <c r="E825" s="1">
        <v>32000</v>
      </c>
      <c r="F825" s="13" t="s">
        <v>341</v>
      </c>
      <c r="G825" s="1">
        <v>30</v>
      </c>
      <c r="H825" s="1" t="s">
        <v>5445</v>
      </c>
      <c r="I825" s="1" t="str">
        <f>VLOOKUP(G825,PRODUK_PULSA!$A$2:$B$201,2)</f>
        <v>P0000190</v>
      </c>
    </row>
    <row r="826" spans="1:9" x14ac:dyDescent="0.25">
      <c r="A826" s="1" t="s">
        <v>3927</v>
      </c>
      <c r="B826" s="11">
        <v>42521</v>
      </c>
      <c r="C826" s="12">
        <v>43285.5</v>
      </c>
      <c r="D826" s="1">
        <v>2</v>
      </c>
      <c r="E826" s="1">
        <v>150000</v>
      </c>
      <c r="F826" s="13" t="s">
        <v>923</v>
      </c>
      <c r="G826" s="1">
        <v>150</v>
      </c>
      <c r="H826" s="1" t="s">
        <v>5446</v>
      </c>
      <c r="I826" s="1" t="str">
        <f>VLOOKUP(G826,PRODUK_PULSA!$A$2:$B$201,2)</f>
        <v>P0000200</v>
      </c>
    </row>
    <row r="827" spans="1:9" x14ac:dyDescent="0.25">
      <c r="A827" s="1" t="s">
        <v>3928</v>
      </c>
      <c r="B827" s="11">
        <v>42526</v>
      </c>
      <c r="C827" s="12">
        <v>43286.5</v>
      </c>
      <c r="D827" s="1">
        <v>1</v>
      </c>
      <c r="E827" s="1">
        <v>12000</v>
      </c>
      <c r="F827" s="13" t="s">
        <v>674</v>
      </c>
      <c r="G827" s="1">
        <v>10</v>
      </c>
      <c r="H827" s="1" t="s">
        <v>5447</v>
      </c>
      <c r="I827" s="1" t="str">
        <f>VLOOKUP(G827,PRODUK_PULSA!$A$2:$B$201,2)</f>
        <v>P0000003</v>
      </c>
    </row>
    <row r="828" spans="1:9" x14ac:dyDescent="0.25">
      <c r="A828" s="1" t="s">
        <v>3929</v>
      </c>
      <c r="B828" s="11">
        <v>42517</v>
      </c>
      <c r="C828" s="12">
        <v>43287.5</v>
      </c>
      <c r="D828" s="1">
        <v>4</v>
      </c>
      <c r="E828" s="1">
        <v>100000</v>
      </c>
      <c r="F828" s="13" t="s">
        <v>777</v>
      </c>
      <c r="G828" s="1">
        <v>100</v>
      </c>
      <c r="H828" s="1" t="s">
        <v>5448</v>
      </c>
      <c r="I828" s="1" t="str">
        <f>VLOOKUP(G828,PRODUK_PULSA!$A$2:$B$201,2)</f>
        <v>P0000194</v>
      </c>
    </row>
    <row r="829" spans="1:9" x14ac:dyDescent="0.25">
      <c r="A829" s="1" t="s">
        <v>3930</v>
      </c>
      <c r="B829" s="11">
        <v>42768</v>
      </c>
      <c r="C829" s="12">
        <v>43288.5</v>
      </c>
      <c r="D829" s="1">
        <v>4</v>
      </c>
      <c r="E829" s="1">
        <v>100000</v>
      </c>
      <c r="F829" s="13" t="s">
        <v>764</v>
      </c>
      <c r="G829" s="1">
        <v>100</v>
      </c>
      <c r="H829" s="1" t="s">
        <v>5449</v>
      </c>
      <c r="I829" s="1" t="str">
        <f>VLOOKUP(G829,PRODUK_PULSA!$A$2:$B$201,2)</f>
        <v>P0000194</v>
      </c>
    </row>
    <row r="830" spans="1:9" x14ac:dyDescent="0.25">
      <c r="A830" s="1" t="s">
        <v>3931</v>
      </c>
      <c r="B830" s="11">
        <v>42767</v>
      </c>
      <c r="C830" s="12">
        <v>43289.5</v>
      </c>
      <c r="D830" s="1">
        <v>2</v>
      </c>
      <c r="E830" s="1">
        <v>22000</v>
      </c>
      <c r="F830" s="13" t="s">
        <v>396</v>
      </c>
      <c r="G830" s="1">
        <v>20</v>
      </c>
      <c r="H830" s="1" t="s">
        <v>5450</v>
      </c>
      <c r="I830" s="1" t="str">
        <f>VLOOKUP(G830,PRODUK_PULSA!$A$2:$B$201,2)</f>
        <v>P0000100</v>
      </c>
    </row>
    <row r="831" spans="1:9" x14ac:dyDescent="0.25">
      <c r="A831" s="1" t="s">
        <v>3932</v>
      </c>
      <c r="B831" s="11">
        <v>42586</v>
      </c>
      <c r="C831" s="12">
        <v>43290.5</v>
      </c>
      <c r="D831" s="1">
        <v>3</v>
      </c>
      <c r="E831" s="1">
        <v>32000</v>
      </c>
      <c r="F831" s="13" t="s">
        <v>1057</v>
      </c>
      <c r="G831" s="1">
        <v>30</v>
      </c>
      <c r="H831" s="1" t="s">
        <v>5451</v>
      </c>
      <c r="I831" s="1" t="str">
        <f>VLOOKUP(G831,PRODUK_PULSA!$A$2:$B$201,2)</f>
        <v>P0000190</v>
      </c>
    </row>
    <row r="832" spans="1:9" x14ac:dyDescent="0.25">
      <c r="A832" s="1" t="s">
        <v>3933</v>
      </c>
      <c r="B832" s="11">
        <v>42525</v>
      </c>
      <c r="C832" s="12">
        <v>43291.5</v>
      </c>
      <c r="D832" s="1">
        <v>4</v>
      </c>
      <c r="E832" s="1">
        <v>50000</v>
      </c>
      <c r="F832" s="13" t="s">
        <v>428</v>
      </c>
      <c r="G832" s="1">
        <v>50</v>
      </c>
      <c r="H832" s="1" t="s">
        <v>5452</v>
      </c>
      <c r="I832" s="1" t="str">
        <f>VLOOKUP(G832,PRODUK_PULSA!$A$2:$B$201,2)</f>
        <v>P0000190</v>
      </c>
    </row>
    <row r="833" spans="1:9" x14ac:dyDescent="0.25">
      <c r="A833" s="1" t="s">
        <v>3934</v>
      </c>
      <c r="B833" s="11">
        <v>42728</v>
      </c>
      <c r="C833" s="12">
        <v>43292.5</v>
      </c>
      <c r="D833" s="1">
        <v>2</v>
      </c>
      <c r="E833" s="1">
        <v>32000</v>
      </c>
      <c r="F833" s="13" t="s">
        <v>405</v>
      </c>
      <c r="G833" s="1">
        <v>30</v>
      </c>
      <c r="H833" s="1" t="s">
        <v>5453</v>
      </c>
      <c r="I833" s="1" t="str">
        <f>VLOOKUP(G833,PRODUK_PULSA!$A$2:$B$201,2)</f>
        <v>P0000190</v>
      </c>
    </row>
    <row r="834" spans="1:9" x14ac:dyDescent="0.25">
      <c r="A834" s="1" t="s">
        <v>3935</v>
      </c>
      <c r="B834" s="11">
        <v>42523</v>
      </c>
      <c r="C834" s="12">
        <v>43293.5</v>
      </c>
      <c r="D834" s="1">
        <v>3</v>
      </c>
      <c r="E834" s="1">
        <v>12000</v>
      </c>
      <c r="F834" s="13" t="s">
        <v>1153</v>
      </c>
      <c r="G834" s="1">
        <v>10</v>
      </c>
      <c r="H834" s="1" t="s">
        <v>5454</v>
      </c>
      <c r="I834" s="1" t="str">
        <f>VLOOKUP(G834,PRODUK_PULSA!$A$2:$B$201,2)</f>
        <v>P0000003</v>
      </c>
    </row>
    <row r="835" spans="1:9" x14ac:dyDescent="0.25">
      <c r="A835" s="1" t="s">
        <v>3936</v>
      </c>
      <c r="B835" s="11">
        <v>42789</v>
      </c>
      <c r="C835" s="12">
        <v>43294.5</v>
      </c>
      <c r="D835" s="1">
        <v>4</v>
      </c>
      <c r="E835" s="1">
        <v>50000</v>
      </c>
      <c r="F835" s="13" t="s">
        <v>1031</v>
      </c>
      <c r="G835" s="1">
        <v>50</v>
      </c>
      <c r="H835" s="1" t="s">
        <v>5455</v>
      </c>
      <c r="I835" s="1" t="str">
        <f>VLOOKUP(G835,PRODUK_PULSA!$A$2:$B$201,2)</f>
        <v>P0000190</v>
      </c>
    </row>
    <row r="836" spans="1:9" x14ac:dyDescent="0.25">
      <c r="A836" s="1" t="s">
        <v>3937</v>
      </c>
      <c r="B836" s="11">
        <v>42790</v>
      </c>
      <c r="C836" s="12">
        <v>43295.5</v>
      </c>
      <c r="D836" s="1">
        <v>4</v>
      </c>
      <c r="E836" s="1">
        <v>32000</v>
      </c>
      <c r="F836" s="13" t="s">
        <v>942</v>
      </c>
      <c r="G836" s="1">
        <v>30</v>
      </c>
      <c r="H836" s="1" t="s">
        <v>5456</v>
      </c>
      <c r="I836" s="1" t="str">
        <f>VLOOKUP(G836,PRODUK_PULSA!$A$2:$B$201,2)</f>
        <v>P0000190</v>
      </c>
    </row>
    <row r="837" spans="1:9" x14ac:dyDescent="0.25">
      <c r="A837" s="1" t="s">
        <v>3938</v>
      </c>
      <c r="B837" s="11">
        <v>42487</v>
      </c>
      <c r="C837" s="12">
        <v>43296.5</v>
      </c>
      <c r="D837" s="1">
        <v>1</v>
      </c>
      <c r="E837" s="1">
        <v>22000</v>
      </c>
      <c r="F837" s="13" t="s">
        <v>5763</v>
      </c>
      <c r="G837" s="1">
        <v>20</v>
      </c>
      <c r="H837" s="1" t="s">
        <v>5457</v>
      </c>
      <c r="I837" s="1" t="str">
        <f>VLOOKUP(G837,PRODUK_PULSA!$A$2:$B$201,2)</f>
        <v>P0000100</v>
      </c>
    </row>
    <row r="838" spans="1:9" x14ac:dyDescent="0.25">
      <c r="A838" s="1" t="s">
        <v>3939</v>
      </c>
      <c r="B838" s="11">
        <v>42735</v>
      </c>
      <c r="C838" s="12">
        <v>43297.5</v>
      </c>
      <c r="D838" s="1">
        <v>4</v>
      </c>
      <c r="E838" s="1">
        <v>100000</v>
      </c>
      <c r="F838" s="13" t="s">
        <v>459</v>
      </c>
      <c r="G838" s="1">
        <v>100</v>
      </c>
      <c r="H838" s="1" t="s">
        <v>5458</v>
      </c>
      <c r="I838" s="1" t="str">
        <f>VLOOKUP(G838,PRODUK_PULSA!$A$2:$B$201,2)</f>
        <v>P0000194</v>
      </c>
    </row>
    <row r="839" spans="1:9" x14ac:dyDescent="0.25">
      <c r="A839" s="1" t="s">
        <v>3940</v>
      </c>
      <c r="B839" s="11">
        <v>42519</v>
      </c>
      <c r="C839" s="12">
        <v>43298.5</v>
      </c>
      <c r="D839" s="1">
        <v>2</v>
      </c>
      <c r="E839" s="1">
        <v>12000</v>
      </c>
      <c r="F839" s="13" t="s">
        <v>674</v>
      </c>
      <c r="G839" s="1">
        <v>10</v>
      </c>
      <c r="H839" s="1" t="s">
        <v>5459</v>
      </c>
      <c r="I839" s="1" t="str">
        <f>VLOOKUP(G839,PRODUK_PULSA!$A$2:$B$201,2)</f>
        <v>P0000003</v>
      </c>
    </row>
    <row r="840" spans="1:9" x14ac:dyDescent="0.25">
      <c r="A840" s="1" t="s">
        <v>3941</v>
      </c>
      <c r="B840" s="11">
        <v>42713</v>
      </c>
      <c r="C840" s="12">
        <v>43299.5</v>
      </c>
      <c r="D840" s="1">
        <v>2</v>
      </c>
      <c r="E840" s="1">
        <v>150000</v>
      </c>
      <c r="F840" s="13" t="s">
        <v>950</v>
      </c>
      <c r="G840" s="1">
        <v>150</v>
      </c>
      <c r="H840" s="1" t="s">
        <v>5460</v>
      </c>
      <c r="I840" s="1" t="str">
        <f>VLOOKUP(G840,PRODUK_PULSA!$A$2:$B$201,2)</f>
        <v>P0000200</v>
      </c>
    </row>
    <row r="841" spans="1:9" x14ac:dyDescent="0.25">
      <c r="A841" s="1" t="s">
        <v>3942</v>
      </c>
      <c r="B841" s="11">
        <v>42602</v>
      </c>
      <c r="C841" s="12">
        <v>43300.5</v>
      </c>
      <c r="D841" s="1">
        <v>1</v>
      </c>
      <c r="E841" s="1">
        <v>100000</v>
      </c>
      <c r="F841" s="13" t="s">
        <v>318</v>
      </c>
      <c r="G841" s="1">
        <v>100</v>
      </c>
      <c r="H841" s="1" t="s">
        <v>5461</v>
      </c>
      <c r="I841" s="1" t="str">
        <f>VLOOKUP(G841,PRODUK_PULSA!$A$2:$B$201,2)</f>
        <v>P0000194</v>
      </c>
    </row>
    <row r="842" spans="1:9" x14ac:dyDescent="0.25">
      <c r="A842" s="1" t="s">
        <v>3943</v>
      </c>
      <c r="B842" s="11">
        <v>42733</v>
      </c>
      <c r="C842" s="12">
        <v>43301.5</v>
      </c>
      <c r="D842" s="1">
        <v>2</v>
      </c>
      <c r="E842" s="1">
        <v>50000</v>
      </c>
      <c r="F842" s="13" t="s">
        <v>627</v>
      </c>
      <c r="G842" s="1">
        <v>50</v>
      </c>
      <c r="H842" s="1" t="s">
        <v>5462</v>
      </c>
      <c r="I842" s="1" t="str">
        <f>VLOOKUP(G842,PRODUK_PULSA!$A$2:$B$201,2)</f>
        <v>P0000190</v>
      </c>
    </row>
    <row r="843" spans="1:9" x14ac:dyDescent="0.25">
      <c r="A843" s="1" t="s">
        <v>3944</v>
      </c>
      <c r="B843" s="11">
        <v>42476</v>
      </c>
      <c r="C843" s="12">
        <v>43302.5</v>
      </c>
      <c r="D843" s="1">
        <v>3</v>
      </c>
      <c r="E843" s="1">
        <v>50000</v>
      </c>
      <c r="F843" s="13" t="s">
        <v>559</v>
      </c>
      <c r="G843" s="1">
        <v>50</v>
      </c>
      <c r="H843" s="1" t="s">
        <v>5463</v>
      </c>
      <c r="I843" s="1" t="str">
        <f>VLOOKUP(G843,PRODUK_PULSA!$A$2:$B$201,2)</f>
        <v>P0000190</v>
      </c>
    </row>
    <row r="844" spans="1:9" x14ac:dyDescent="0.25">
      <c r="A844" s="1" t="s">
        <v>3945</v>
      </c>
      <c r="B844" s="11">
        <v>42599</v>
      </c>
      <c r="C844" s="12">
        <v>43303.5</v>
      </c>
      <c r="D844" s="1">
        <v>1</v>
      </c>
      <c r="E844" s="1">
        <v>150000</v>
      </c>
      <c r="F844" s="13" t="s">
        <v>1325</v>
      </c>
      <c r="G844" s="1">
        <v>150</v>
      </c>
      <c r="H844" s="1" t="s">
        <v>5464</v>
      </c>
      <c r="I844" s="1" t="str">
        <f>VLOOKUP(G844,PRODUK_PULSA!$A$2:$B$201,2)</f>
        <v>P0000200</v>
      </c>
    </row>
    <row r="845" spans="1:9" x14ac:dyDescent="0.25">
      <c r="A845" s="1" t="s">
        <v>3946</v>
      </c>
      <c r="B845" s="11">
        <v>42774</v>
      </c>
      <c r="C845" s="12">
        <v>43304.5</v>
      </c>
      <c r="D845" s="1">
        <v>1</v>
      </c>
      <c r="E845" s="1">
        <v>100000</v>
      </c>
      <c r="F845" s="13" t="s">
        <v>564</v>
      </c>
      <c r="G845" s="1">
        <v>100</v>
      </c>
      <c r="H845" s="1" t="s">
        <v>5465</v>
      </c>
      <c r="I845" s="1" t="str">
        <f>VLOOKUP(G845,PRODUK_PULSA!$A$2:$B$201,2)</f>
        <v>P0000194</v>
      </c>
    </row>
    <row r="846" spans="1:9" x14ac:dyDescent="0.25">
      <c r="A846" s="1" t="s">
        <v>3947</v>
      </c>
      <c r="B846" s="11">
        <v>42515</v>
      </c>
      <c r="C846" s="12">
        <v>43305.5</v>
      </c>
      <c r="D846" s="1">
        <v>4</v>
      </c>
      <c r="E846" s="1">
        <v>100000</v>
      </c>
      <c r="F846" s="13" t="s">
        <v>1847</v>
      </c>
      <c r="G846" s="1">
        <v>100</v>
      </c>
      <c r="H846" s="1" t="s">
        <v>5466</v>
      </c>
      <c r="I846" s="1" t="str">
        <f>VLOOKUP(G846,PRODUK_PULSA!$A$2:$B$201,2)</f>
        <v>P0000194</v>
      </c>
    </row>
    <row r="847" spans="1:9" x14ac:dyDescent="0.25">
      <c r="A847" s="1" t="s">
        <v>3948</v>
      </c>
      <c r="B847" s="11">
        <v>42565</v>
      </c>
      <c r="C847" s="12">
        <v>43306.5</v>
      </c>
      <c r="D847" s="1">
        <v>4</v>
      </c>
      <c r="E847" s="1">
        <v>100000</v>
      </c>
      <c r="F847" s="13" t="s">
        <v>497</v>
      </c>
      <c r="G847" s="1">
        <v>100</v>
      </c>
      <c r="H847" s="1" t="s">
        <v>5467</v>
      </c>
      <c r="I847" s="1" t="str">
        <f>VLOOKUP(G847,PRODUK_PULSA!$A$2:$B$201,2)</f>
        <v>P0000194</v>
      </c>
    </row>
    <row r="848" spans="1:9" x14ac:dyDescent="0.25">
      <c r="A848" s="1" t="s">
        <v>3949</v>
      </c>
      <c r="B848" s="11">
        <v>42482</v>
      </c>
      <c r="C848" s="12">
        <v>43307.5</v>
      </c>
      <c r="D848" s="1">
        <v>3</v>
      </c>
      <c r="E848" s="1">
        <v>22000</v>
      </c>
      <c r="F848" s="13" t="s">
        <v>1738</v>
      </c>
      <c r="G848" s="1">
        <v>20</v>
      </c>
      <c r="H848" s="1" t="s">
        <v>5468</v>
      </c>
      <c r="I848" s="1" t="str">
        <f>VLOOKUP(G848,PRODUK_PULSA!$A$2:$B$201,2)</f>
        <v>P0000100</v>
      </c>
    </row>
    <row r="849" spans="1:9" x14ac:dyDescent="0.25">
      <c r="A849" s="1" t="s">
        <v>3950</v>
      </c>
      <c r="B849" s="11">
        <v>42837</v>
      </c>
      <c r="C849" s="12">
        <v>43308.5</v>
      </c>
      <c r="D849" s="1">
        <v>4</v>
      </c>
      <c r="E849" s="1">
        <v>150000</v>
      </c>
      <c r="F849" s="13" t="s">
        <v>1538</v>
      </c>
      <c r="G849" s="1">
        <v>150</v>
      </c>
      <c r="H849" s="1" t="s">
        <v>5469</v>
      </c>
      <c r="I849" s="1" t="str">
        <f>VLOOKUP(G849,PRODUK_PULSA!$A$2:$B$201,2)</f>
        <v>P0000200</v>
      </c>
    </row>
    <row r="850" spans="1:9" x14ac:dyDescent="0.25">
      <c r="A850" s="1" t="s">
        <v>3951</v>
      </c>
      <c r="B850" s="11">
        <v>42605</v>
      </c>
      <c r="C850" s="12">
        <v>43309.5</v>
      </c>
      <c r="D850" s="1">
        <v>4</v>
      </c>
      <c r="E850" s="1">
        <v>12000</v>
      </c>
      <c r="F850" s="13" t="s">
        <v>1525</v>
      </c>
      <c r="G850" s="1">
        <v>10</v>
      </c>
      <c r="H850" s="1" t="s">
        <v>5470</v>
      </c>
      <c r="I850" s="1" t="str">
        <f>VLOOKUP(G850,PRODUK_PULSA!$A$2:$B$201,2)</f>
        <v>P0000003</v>
      </c>
    </row>
    <row r="851" spans="1:9" x14ac:dyDescent="0.25">
      <c r="A851" s="1" t="s">
        <v>3952</v>
      </c>
      <c r="B851" s="11">
        <v>42582</v>
      </c>
      <c r="C851" s="12">
        <v>43310.5</v>
      </c>
      <c r="D851" s="1">
        <v>2</v>
      </c>
      <c r="E851" s="1">
        <v>100000</v>
      </c>
      <c r="F851" s="13" t="s">
        <v>586</v>
      </c>
      <c r="G851" s="1">
        <v>100</v>
      </c>
      <c r="H851" s="1" t="s">
        <v>5471</v>
      </c>
      <c r="I851" s="1" t="str">
        <f>VLOOKUP(G851,PRODUK_PULSA!$A$2:$B$201,2)</f>
        <v>P0000194</v>
      </c>
    </row>
    <row r="852" spans="1:9" x14ac:dyDescent="0.25">
      <c r="A852" s="1" t="s">
        <v>3953</v>
      </c>
      <c r="B852" s="11">
        <v>42534</v>
      </c>
      <c r="C852" s="12">
        <v>43311.5</v>
      </c>
      <c r="D852" s="1">
        <v>1</v>
      </c>
      <c r="E852" s="1">
        <v>32000</v>
      </c>
      <c r="F852" s="13" t="s">
        <v>1533</v>
      </c>
      <c r="G852" s="1">
        <v>30</v>
      </c>
      <c r="H852" s="1" t="s">
        <v>5472</v>
      </c>
      <c r="I852" s="1" t="str">
        <f>VLOOKUP(G852,PRODUK_PULSA!$A$2:$B$201,2)</f>
        <v>P0000190</v>
      </c>
    </row>
    <row r="853" spans="1:9" x14ac:dyDescent="0.25">
      <c r="A853" s="1" t="s">
        <v>3954</v>
      </c>
      <c r="B853" s="11">
        <v>42673</v>
      </c>
      <c r="C853" s="12">
        <v>43312.5</v>
      </c>
      <c r="D853" s="1">
        <v>4</v>
      </c>
      <c r="E853" s="1">
        <v>12000</v>
      </c>
      <c r="F853" s="13" t="s">
        <v>314</v>
      </c>
      <c r="G853" s="1">
        <v>10</v>
      </c>
      <c r="H853" s="1" t="s">
        <v>5473</v>
      </c>
      <c r="I853" s="1" t="str">
        <f>VLOOKUP(G853,PRODUK_PULSA!$A$2:$B$201,2)</f>
        <v>P0000003</v>
      </c>
    </row>
    <row r="854" spans="1:9" x14ac:dyDescent="0.25">
      <c r="A854" s="1" t="s">
        <v>3955</v>
      </c>
      <c r="B854" s="11">
        <v>42712</v>
      </c>
      <c r="C854" s="12">
        <v>43313.5</v>
      </c>
      <c r="D854" s="1">
        <v>3</v>
      </c>
      <c r="E854" s="1">
        <v>100000</v>
      </c>
      <c r="F854" s="13" t="s">
        <v>1366</v>
      </c>
      <c r="G854" s="1">
        <v>100</v>
      </c>
      <c r="H854" s="1" t="s">
        <v>5474</v>
      </c>
      <c r="I854" s="1" t="str">
        <f>VLOOKUP(G854,PRODUK_PULSA!$A$2:$B$201,2)</f>
        <v>P0000194</v>
      </c>
    </row>
    <row r="855" spans="1:9" x14ac:dyDescent="0.25">
      <c r="A855" s="1" t="s">
        <v>3956</v>
      </c>
      <c r="B855" s="11">
        <v>42776</v>
      </c>
      <c r="C855" s="12">
        <v>43314.5</v>
      </c>
      <c r="D855" s="1">
        <v>4</v>
      </c>
      <c r="E855" s="1">
        <v>150000</v>
      </c>
      <c r="F855" s="13" t="s">
        <v>1811</v>
      </c>
      <c r="G855" s="1">
        <v>150</v>
      </c>
      <c r="H855" s="1" t="s">
        <v>5475</v>
      </c>
      <c r="I855" s="1" t="str">
        <f>VLOOKUP(G855,PRODUK_PULSA!$A$2:$B$201,2)</f>
        <v>P0000200</v>
      </c>
    </row>
    <row r="856" spans="1:9" x14ac:dyDescent="0.25">
      <c r="A856" s="1" t="s">
        <v>3957</v>
      </c>
      <c r="B856" s="11">
        <v>42643</v>
      </c>
      <c r="C856" s="12">
        <v>43315.5</v>
      </c>
      <c r="D856" s="1">
        <v>1</v>
      </c>
      <c r="E856" s="1">
        <v>100000</v>
      </c>
      <c r="F856" s="13" t="s">
        <v>413</v>
      </c>
      <c r="G856" s="1">
        <v>100</v>
      </c>
      <c r="H856" s="1" t="s">
        <v>5476</v>
      </c>
      <c r="I856" s="1" t="str">
        <f>VLOOKUP(G856,PRODUK_PULSA!$A$2:$B$201,2)</f>
        <v>P0000194</v>
      </c>
    </row>
    <row r="857" spans="1:9" x14ac:dyDescent="0.25">
      <c r="A857" s="1" t="s">
        <v>3958</v>
      </c>
      <c r="B857" s="11">
        <v>42694</v>
      </c>
      <c r="C857" s="12">
        <v>43316.5</v>
      </c>
      <c r="D857" s="1">
        <v>4</v>
      </c>
      <c r="E857" s="1">
        <v>12000</v>
      </c>
      <c r="F857" s="13" t="s">
        <v>450</v>
      </c>
      <c r="G857" s="1">
        <v>10</v>
      </c>
      <c r="H857" s="1" t="s">
        <v>5477</v>
      </c>
      <c r="I857" s="1" t="str">
        <f>VLOOKUP(G857,PRODUK_PULSA!$A$2:$B$201,2)</f>
        <v>P0000003</v>
      </c>
    </row>
    <row r="858" spans="1:9" x14ac:dyDescent="0.25">
      <c r="A858" s="1" t="s">
        <v>3959</v>
      </c>
      <c r="B858" s="11">
        <v>42669</v>
      </c>
      <c r="C858" s="12">
        <v>43317.5</v>
      </c>
      <c r="D858" s="1">
        <v>2</v>
      </c>
      <c r="E858" s="1">
        <v>100000</v>
      </c>
      <c r="F858" s="13" t="s">
        <v>1089</v>
      </c>
      <c r="G858" s="1">
        <v>100</v>
      </c>
      <c r="H858" s="1" t="s">
        <v>5478</v>
      </c>
      <c r="I858" s="1" t="str">
        <f>VLOOKUP(G858,PRODUK_PULSA!$A$2:$B$201,2)</f>
        <v>P0000194</v>
      </c>
    </row>
    <row r="859" spans="1:9" x14ac:dyDescent="0.25">
      <c r="A859" s="1" t="s">
        <v>3960</v>
      </c>
      <c r="B859" s="11">
        <v>42709</v>
      </c>
      <c r="C859" s="12">
        <v>43318.5</v>
      </c>
      <c r="D859" s="1">
        <v>1</v>
      </c>
      <c r="E859" s="1">
        <v>12000</v>
      </c>
      <c r="F859" s="13" t="s">
        <v>674</v>
      </c>
      <c r="G859" s="1">
        <v>10</v>
      </c>
      <c r="H859" s="1" t="s">
        <v>5479</v>
      </c>
      <c r="I859" s="1" t="str">
        <f>VLOOKUP(G859,PRODUK_PULSA!$A$2:$B$201,2)</f>
        <v>P0000003</v>
      </c>
    </row>
    <row r="860" spans="1:9" x14ac:dyDescent="0.25">
      <c r="A860" s="1" t="s">
        <v>3961</v>
      </c>
      <c r="B860" s="11">
        <v>42661</v>
      </c>
      <c r="C860" s="12">
        <v>43319.5</v>
      </c>
      <c r="D860" s="1">
        <v>3</v>
      </c>
      <c r="E860" s="1">
        <v>12000</v>
      </c>
      <c r="F860" s="13" t="s">
        <v>631</v>
      </c>
      <c r="G860" s="1">
        <v>10</v>
      </c>
      <c r="H860" s="1" t="s">
        <v>5480</v>
      </c>
      <c r="I860" s="1" t="str">
        <f>VLOOKUP(G860,PRODUK_PULSA!$A$2:$B$201,2)</f>
        <v>P0000003</v>
      </c>
    </row>
    <row r="861" spans="1:9" x14ac:dyDescent="0.25">
      <c r="A861" s="1" t="s">
        <v>3962</v>
      </c>
      <c r="B861" s="11">
        <v>42621</v>
      </c>
      <c r="C861" s="12">
        <v>43320.5</v>
      </c>
      <c r="D861" s="1">
        <v>2</v>
      </c>
      <c r="E861" s="1">
        <v>12000</v>
      </c>
      <c r="F861" s="13" t="s">
        <v>336</v>
      </c>
      <c r="G861" s="1">
        <v>10</v>
      </c>
      <c r="H861" s="1" t="s">
        <v>5481</v>
      </c>
      <c r="I861" s="1" t="str">
        <f>VLOOKUP(G861,PRODUK_PULSA!$A$2:$B$201,2)</f>
        <v>P0000003</v>
      </c>
    </row>
    <row r="862" spans="1:9" x14ac:dyDescent="0.25">
      <c r="A862" s="1" t="s">
        <v>3963</v>
      </c>
      <c r="B862" s="11">
        <v>42785</v>
      </c>
      <c r="C862" s="12">
        <v>43321.5</v>
      </c>
      <c r="D862" s="1">
        <v>3</v>
      </c>
      <c r="E862" s="1">
        <v>50000</v>
      </c>
      <c r="F862" s="13" t="s">
        <v>505</v>
      </c>
      <c r="G862" s="1">
        <v>50</v>
      </c>
      <c r="H862" s="1" t="s">
        <v>5482</v>
      </c>
      <c r="I862" s="1" t="str">
        <f>VLOOKUP(G862,PRODUK_PULSA!$A$2:$B$201,2)</f>
        <v>P0000190</v>
      </c>
    </row>
    <row r="863" spans="1:9" x14ac:dyDescent="0.25">
      <c r="A863" s="1" t="s">
        <v>3964</v>
      </c>
      <c r="B863" s="11">
        <v>42765</v>
      </c>
      <c r="C863" s="12">
        <v>43322.5</v>
      </c>
      <c r="D863" s="1">
        <v>1</v>
      </c>
      <c r="E863" s="1">
        <v>32000</v>
      </c>
      <c r="F863" s="13" t="s">
        <v>832</v>
      </c>
      <c r="G863" s="1">
        <v>30</v>
      </c>
      <c r="H863" s="1" t="s">
        <v>5483</v>
      </c>
      <c r="I863" s="1" t="str">
        <f>VLOOKUP(G863,PRODUK_PULSA!$A$2:$B$201,2)</f>
        <v>P0000190</v>
      </c>
    </row>
    <row r="864" spans="1:9" x14ac:dyDescent="0.25">
      <c r="A864" s="1" t="s">
        <v>3965</v>
      </c>
      <c r="B864" s="11">
        <v>42740</v>
      </c>
      <c r="C864" s="12">
        <v>43323.5</v>
      </c>
      <c r="D864" s="1">
        <v>3</v>
      </c>
      <c r="E864" s="1">
        <v>12000</v>
      </c>
      <c r="F864" s="13" t="s">
        <v>323</v>
      </c>
      <c r="G864" s="1">
        <v>10</v>
      </c>
      <c r="H864" s="1" t="s">
        <v>5484</v>
      </c>
      <c r="I864" s="1" t="str">
        <f>VLOOKUP(G864,PRODUK_PULSA!$A$2:$B$201,2)</f>
        <v>P0000003</v>
      </c>
    </row>
    <row r="865" spans="1:9" x14ac:dyDescent="0.25">
      <c r="A865" s="1" t="s">
        <v>3966</v>
      </c>
      <c r="B865" s="11">
        <v>42548</v>
      </c>
      <c r="C865" s="12">
        <v>43324.5</v>
      </c>
      <c r="D865" s="1">
        <v>3</v>
      </c>
      <c r="E865" s="1">
        <v>150000</v>
      </c>
      <c r="F865" s="13" t="s">
        <v>497</v>
      </c>
      <c r="G865" s="1">
        <v>150</v>
      </c>
      <c r="H865" s="1" t="s">
        <v>5485</v>
      </c>
      <c r="I865" s="1" t="str">
        <f>VLOOKUP(G865,PRODUK_PULSA!$A$2:$B$201,2)</f>
        <v>P0000200</v>
      </c>
    </row>
    <row r="866" spans="1:9" x14ac:dyDescent="0.25">
      <c r="A866" s="1" t="s">
        <v>3967</v>
      </c>
      <c r="B866" s="11">
        <v>42773</v>
      </c>
      <c r="C866" s="12">
        <v>43325.5</v>
      </c>
      <c r="D866" s="1">
        <v>4</v>
      </c>
      <c r="E866" s="1">
        <v>32000</v>
      </c>
      <c r="F866" s="13" t="s">
        <v>383</v>
      </c>
      <c r="G866" s="1">
        <v>30</v>
      </c>
      <c r="H866" s="1" t="s">
        <v>5486</v>
      </c>
      <c r="I866" s="1" t="str">
        <f>VLOOKUP(G866,PRODUK_PULSA!$A$2:$B$201,2)</f>
        <v>P0000190</v>
      </c>
    </row>
    <row r="867" spans="1:9" x14ac:dyDescent="0.25">
      <c r="A867" s="1" t="s">
        <v>3968</v>
      </c>
      <c r="B867" s="11">
        <v>42820</v>
      </c>
      <c r="C867" s="12">
        <v>43326.5</v>
      </c>
      <c r="D867" s="1">
        <v>3</v>
      </c>
      <c r="E867" s="1">
        <v>50000</v>
      </c>
      <c r="F867" s="13" t="s">
        <v>336</v>
      </c>
      <c r="G867" s="1">
        <v>50</v>
      </c>
      <c r="H867" s="1" t="s">
        <v>5487</v>
      </c>
      <c r="I867" s="1" t="str">
        <f>VLOOKUP(G867,PRODUK_PULSA!$A$2:$B$201,2)</f>
        <v>P0000190</v>
      </c>
    </row>
    <row r="868" spans="1:9" x14ac:dyDescent="0.25">
      <c r="A868" s="1" t="s">
        <v>3969</v>
      </c>
      <c r="B868" s="11">
        <v>42715</v>
      </c>
      <c r="C868" s="12">
        <v>43327.5</v>
      </c>
      <c r="D868" s="1">
        <v>4</v>
      </c>
      <c r="E868" s="1">
        <v>32000</v>
      </c>
      <c r="F868" s="13" t="s">
        <v>1330</v>
      </c>
      <c r="G868" s="1">
        <v>30</v>
      </c>
      <c r="H868" s="1" t="s">
        <v>5488</v>
      </c>
      <c r="I868" s="1" t="str">
        <f>VLOOKUP(G868,PRODUK_PULSA!$A$2:$B$201,2)</f>
        <v>P0000190</v>
      </c>
    </row>
    <row r="869" spans="1:9" x14ac:dyDescent="0.25">
      <c r="A869" s="1" t="s">
        <v>3970</v>
      </c>
      <c r="B869" s="11">
        <v>42776</v>
      </c>
      <c r="C869" s="12">
        <v>43328.5</v>
      </c>
      <c r="D869" s="1">
        <v>3</v>
      </c>
      <c r="E869" s="1">
        <v>22000</v>
      </c>
      <c r="F869" s="13" t="s">
        <v>928</v>
      </c>
      <c r="G869" s="1">
        <v>20</v>
      </c>
      <c r="H869" s="1" t="s">
        <v>5489</v>
      </c>
      <c r="I869" s="1" t="str">
        <f>VLOOKUP(G869,PRODUK_PULSA!$A$2:$B$201,2)</f>
        <v>P0000100</v>
      </c>
    </row>
    <row r="870" spans="1:9" x14ac:dyDescent="0.25">
      <c r="A870" s="1" t="s">
        <v>3971</v>
      </c>
      <c r="B870" s="11">
        <v>42797</v>
      </c>
      <c r="C870" s="12">
        <v>43329.5</v>
      </c>
      <c r="D870" s="1">
        <v>1</v>
      </c>
      <c r="E870" s="1">
        <v>32000</v>
      </c>
      <c r="F870" s="13" t="s">
        <v>1738</v>
      </c>
      <c r="G870" s="1">
        <v>30</v>
      </c>
      <c r="H870" s="1" t="s">
        <v>5490</v>
      </c>
      <c r="I870" s="1" t="str">
        <f>VLOOKUP(G870,PRODUK_PULSA!$A$2:$B$201,2)</f>
        <v>P0000190</v>
      </c>
    </row>
    <row r="871" spans="1:9" x14ac:dyDescent="0.25">
      <c r="A871" s="1" t="s">
        <v>3972</v>
      </c>
      <c r="B871" s="11">
        <v>42698</v>
      </c>
      <c r="C871" s="12">
        <v>43330.5</v>
      </c>
      <c r="D871" s="1">
        <v>3</v>
      </c>
      <c r="E871" s="1">
        <v>32000</v>
      </c>
      <c r="F871" s="13" t="s">
        <v>296</v>
      </c>
      <c r="G871" s="1">
        <v>30</v>
      </c>
      <c r="H871" s="1" t="s">
        <v>5491</v>
      </c>
      <c r="I871" s="1" t="str">
        <f>VLOOKUP(G871,PRODUK_PULSA!$A$2:$B$201,2)</f>
        <v>P0000190</v>
      </c>
    </row>
    <row r="872" spans="1:9" x14ac:dyDescent="0.25">
      <c r="A872" s="1" t="s">
        <v>3973</v>
      </c>
      <c r="B872" s="11">
        <v>42787</v>
      </c>
      <c r="C872" s="12">
        <v>43331.5</v>
      </c>
      <c r="D872" s="1">
        <v>4</v>
      </c>
      <c r="E872" s="1">
        <v>150000</v>
      </c>
      <c r="F872" s="13" t="s">
        <v>1533</v>
      </c>
      <c r="G872" s="1">
        <v>150</v>
      </c>
      <c r="H872" s="1" t="s">
        <v>5492</v>
      </c>
      <c r="I872" s="1" t="str">
        <f>VLOOKUP(G872,PRODUK_PULSA!$A$2:$B$201,2)</f>
        <v>P0000200</v>
      </c>
    </row>
    <row r="873" spans="1:9" x14ac:dyDescent="0.25">
      <c r="A873" s="1" t="s">
        <v>3974</v>
      </c>
      <c r="B873" s="11">
        <v>42491</v>
      </c>
      <c r="C873" s="12">
        <v>43332.5</v>
      </c>
      <c r="D873" s="1">
        <v>4</v>
      </c>
      <c r="E873" s="1">
        <v>100000</v>
      </c>
      <c r="F873" s="13" t="s">
        <v>1833</v>
      </c>
      <c r="G873" s="1">
        <v>100</v>
      </c>
      <c r="H873" s="1" t="s">
        <v>5493</v>
      </c>
      <c r="I873" s="1" t="str">
        <f>VLOOKUP(G873,PRODUK_PULSA!$A$2:$B$201,2)</f>
        <v>P0000194</v>
      </c>
    </row>
    <row r="874" spans="1:9" x14ac:dyDescent="0.25">
      <c r="A874" s="1" t="s">
        <v>3975</v>
      </c>
      <c r="B874" s="11">
        <v>42851</v>
      </c>
      <c r="C874" s="12">
        <v>43333.5</v>
      </c>
      <c r="D874" s="1">
        <v>3</v>
      </c>
      <c r="E874" s="1">
        <v>50000</v>
      </c>
      <c r="F874" s="13" t="s">
        <v>1451</v>
      </c>
      <c r="G874" s="1">
        <v>50</v>
      </c>
      <c r="H874" s="1" t="s">
        <v>5494</v>
      </c>
      <c r="I874" s="1" t="str">
        <f>VLOOKUP(G874,PRODUK_PULSA!$A$2:$B$201,2)</f>
        <v>P0000190</v>
      </c>
    </row>
    <row r="875" spans="1:9" x14ac:dyDescent="0.25">
      <c r="A875" s="1" t="s">
        <v>3976</v>
      </c>
      <c r="B875" s="11">
        <v>42730</v>
      </c>
      <c r="C875" s="12">
        <v>43334.5</v>
      </c>
      <c r="D875" s="1">
        <v>4</v>
      </c>
      <c r="E875" s="1">
        <v>50000</v>
      </c>
      <c r="F875" s="13" t="s">
        <v>1442</v>
      </c>
      <c r="G875" s="1">
        <v>50</v>
      </c>
      <c r="H875" s="1" t="s">
        <v>5495</v>
      </c>
      <c r="I875" s="1" t="str">
        <f>VLOOKUP(G875,PRODUK_PULSA!$A$2:$B$201,2)</f>
        <v>P0000190</v>
      </c>
    </row>
    <row r="876" spans="1:9" x14ac:dyDescent="0.25">
      <c r="A876" s="1" t="s">
        <v>3977</v>
      </c>
      <c r="B876" s="11">
        <v>42599</v>
      </c>
      <c r="C876" s="12">
        <v>43335.5</v>
      </c>
      <c r="D876" s="1">
        <v>1</v>
      </c>
      <c r="E876" s="1">
        <v>100000</v>
      </c>
      <c r="F876" s="13" t="s">
        <v>1506</v>
      </c>
      <c r="G876" s="1">
        <v>100</v>
      </c>
      <c r="H876" s="1" t="s">
        <v>5496</v>
      </c>
      <c r="I876" s="1" t="str">
        <f>VLOOKUP(G876,PRODUK_PULSA!$A$2:$B$201,2)</f>
        <v>P0000194</v>
      </c>
    </row>
    <row r="877" spans="1:9" x14ac:dyDescent="0.25">
      <c r="A877" s="1" t="s">
        <v>3978</v>
      </c>
      <c r="B877" s="11">
        <v>42682</v>
      </c>
      <c r="C877" s="12">
        <v>43336.5</v>
      </c>
      <c r="D877" s="1">
        <v>2</v>
      </c>
      <c r="E877" s="1">
        <v>12000</v>
      </c>
      <c r="F877" s="13" t="s">
        <v>886</v>
      </c>
      <c r="G877" s="1">
        <v>10</v>
      </c>
      <c r="H877" s="1" t="s">
        <v>5497</v>
      </c>
      <c r="I877" s="1" t="str">
        <f>VLOOKUP(G877,PRODUK_PULSA!$A$2:$B$201,2)</f>
        <v>P0000003</v>
      </c>
    </row>
    <row r="878" spans="1:9" x14ac:dyDescent="0.25">
      <c r="A878" s="1" t="s">
        <v>3979</v>
      </c>
      <c r="B878" s="11">
        <v>42633</v>
      </c>
      <c r="C878" s="12">
        <v>43337.5</v>
      </c>
      <c r="D878" s="1">
        <v>4</v>
      </c>
      <c r="E878" s="1">
        <v>50000</v>
      </c>
      <c r="F878" s="13" t="s">
        <v>1442</v>
      </c>
      <c r="G878" s="1">
        <v>50</v>
      </c>
      <c r="H878" s="1" t="s">
        <v>5498</v>
      </c>
      <c r="I878" s="1" t="str">
        <f>VLOOKUP(G878,PRODUK_PULSA!$A$2:$B$201,2)</f>
        <v>P0000190</v>
      </c>
    </row>
    <row r="879" spans="1:9" x14ac:dyDescent="0.25">
      <c r="A879" s="1" t="s">
        <v>3980</v>
      </c>
      <c r="B879" s="11">
        <v>42847</v>
      </c>
      <c r="C879" s="12">
        <v>43338.5</v>
      </c>
      <c r="D879" s="1">
        <v>3</v>
      </c>
      <c r="E879" s="1">
        <v>32000</v>
      </c>
      <c r="F879" s="13" t="s">
        <v>745</v>
      </c>
      <c r="G879" s="1">
        <v>30</v>
      </c>
      <c r="H879" s="1" t="s">
        <v>5499</v>
      </c>
      <c r="I879" s="1" t="str">
        <f>VLOOKUP(G879,PRODUK_PULSA!$A$2:$B$201,2)</f>
        <v>P0000190</v>
      </c>
    </row>
    <row r="880" spans="1:9" x14ac:dyDescent="0.25">
      <c r="A880" s="1" t="s">
        <v>3981</v>
      </c>
      <c r="B880" s="11">
        <v>42808</v>
      </c>
      <c r="C880" s="12">
        <v>43339.5</v>
      </c>
      <c r="D880" s="1">
        <v>1</v>
      </c>
      <c r="E880" s="1">
        <v>50000</v>
      </c>
      <c r="F880" s="13" t="s">
        <v>1099</v>
      </c>
      <c r="G880" s="1">
        <v>50</v>
      </c>
      <c r="H880" s="1" t="s">
        <v>5500</v>
      </c>
      <c r="I880" s="1" t="str">
        <f>VLOOKUP(G880,PRODUK_PULSA!$A$2:$B$201,2)</f>
        <v>P0000190</v>
      </c>
    </row>
    <row r="881" spans="1:9" x14ac:dyDescent="0.25">
      <c r="A881" s="1" t="s">
        <v>3982</v>
      </c>
      <c r="B881" s="11">
        <v>42581</v>
      </c>
      <c r="C881" s="12">
        <v>43340.5</v>
      </c>
      <c r="D881" s="1">
        <v>2</v>
      </c>
      <c r="E881" s="1">
        <v>150000</v>
      </c>
      <c r="F881" s="13" t="s">
        <v>1442</v>
      </c>
      <c r="G881" s="1">
        <v>150</v>
      </c>
      <c r="H881" s="1" t="s">
        <v>5501</v>
      </c>
      <c r="I881" s="1" t="str">
        <f>VLOOKUP(G881,PRODUK_PULSA!$A$2:$B$201,2)</f>
        <v>P0000200</v>
      </c>
    </row>
    <row r="882" spans="1:9" x14ac:dyDescent="0.25">
      <c r="A882" s="1" t="s">
        <v>3983</v>
      </c>
      <c r="B882" s="11">
        <v>42726</v>
      </c>
      <c r="C882" s="12">
        <v>43341.5</v>
      </c>
      <c r="D882" s="1">
        <v>2</v>
      </c>
      <c r="E882" s="1">
        <v>100000</v>
      </c>
      <c r="F882" s="13" t="s">
        <v>1775</v>
      </c>
      <c r="G882" s="1">
        <v>100</v>
      </c>
      <c r="H882" s="1" t="s">
        <v>5502</v>
      </c>
      <c r="I882" s="1" t="str">
        <f>VLOOKUP(G882,PRODUK_PULSA!$A$2:$B$201,2)</f>
        <v>P0000194</v>
      </c>
    </row>
    <row r="883" spans="1:9" x14ac:dyDescent="0.25">
      <c r="A883" s="1" t="s">
        <v>3984</v>
      </c>
      <c r="B883" s="11">
        <v>42743</v>
      </c>
      <c r="C883" s="12">
        <v>43342.5</v>
      </c>
      <c r="D883" s="1">
        <v>4</v>
      </c>
      <c r="E883" s="1">
        <v>22000</v>
      </c>
      <c r="F883" s="13" t="s">
        <v>1761</v>
      </c>
      <c r="G883" s="1">
        <v>20</v>
      </c>
      <c r="H883" s="1" t="s">
        <v>5503</v>
      </c>
      <c r="I883" s="1" t="str">
        <f>VLOOKUP(G883,PRODUK_PULSA!$A$2:$B$201,2)</f>
        <v>P0000100</v>
      </c>
    </row>
    <row r="884" spans="1:9" x14ac:dyDescent="0.25">
      <c r="A884" s="1" t="s">
        <v>3985</v>
      </c>
      <c r="B884" s="11">
        <v>42648</v>
      </c>
      <c r="C884" s="12">
        <v>43343.5</v>
      </c>
      <c r="D884" s="1">
        <v>1</v>
      </c>
      <c r="E884" s="1">
        <v>22000</v>
      </c>
      <c r="F884" s="13" t="s">
        <v>331</v>
      </c>
      <c r="G884" s="1">
        <v>20</v>
      </c>
      <c r="H884" s="1" t="s">
        <v>5504</v>
      </c>
      <c r="I884" s="1" t="str">
        <f>VLOOKUP(G884,PRODUK_PULSA!$A$2:$B$201,2)</f>
        <v>P0000100</v>
      </c>
    </row>
    <row r="885" spans="1:9" x14ac:dyDescent="0.25">
      <c r="A885" s="1" t="s">
        <v>3986</v>
      </c>
      <c r="B885" s="11">
        <v>42767</v>
      </c>
      <c r="C885" s="12">
        <v>43344.5</v>
      </c>
      <c r="D885" s="1">
        <v>3</v>
      </c>
      <c r="E885" s="1">
        <v>32000</v>
      </c>
      <c r="F885" s="13" t="s">
        <v>1313</v>
      </c>
      <c r="G885" s="1">
        <v>30</v>
      </c>
      <c r="H885" s="1" t="s">
        <v>5505</v>
      </c>
      <c r="I885" s="1" t="str">
        <f>VLOOKUP(G885,PRODUK_PULSA!$A$2:$B$201,2)</f>
        <v>P0000190</v>
      </c>
    </row>
    <row r="886" spans="1:9" x14ac:dyDescent="0.25">
      <c r="A886" s="1" t="s">
        <v>3987</v>
      </c>
      <c r="B886" s="11">
        <v>42709</v>
      </c>
      <c r="C886" s="12">
        <v>43345.5</v>
      </c>
      <c r="D886" s="1">
        <v>4</v>
      </c>
      <c r="E886" s="1">
        <v>150000</v>
      </c>
      <c r="F886" s="13" t="s">
        <v>323</v>
      </c>
      <c r="G886" s="1">
        <v>150</v>
      </c>
      <c r="H886" s="1" t="s">
        <v>5506</v>
      </c>
      <c r="I886" s="1" t="str">
        <f>VLOOKUP(G886,PRODUK_PULSA!$A$2:$B$201,2)</f>
        <v>P0000200</v>
      </c>
    </row>
    <row r="887" spans="1:9" x14ac:dyDescent="0.25">
      <c r="A887" s="1" t="s">
        <v>3988</v>
      </c>
      <c r="B887" s="11">
        <v>42556</v>
      </c>
      <c r="C887" s="12">
        <v>43346.5</v>
      </c>
      <c r="D887" s="1">
        <v>3</v>
      </c>
      <c r="E887" s="1">
        <v>150000</v>
      </c>
      <c r="F887" s="13" t="s">
        <v>5762</v>
      </c>
      <c r="G887" s="1">
        <v>150</v>
      </c>
      <c r="H887" s="1" t="s">
        <v>5507</v>
      </c>
      <c r="I887" s="1" t="str">
        <f>VLOOKUP(G887,PRODUK_PULSA!$A$2:$B$201,2)</f>
        <v>P0000200</v>
      </c>
    </row>
    <row r="888" spans="1:9" x14ac:dyDescent="0.25">
      <c r="A888" s="1" t="s">
        <v>3989</v>
      </c>
      <c r="B888" s="11">
        <v>42493</v>
      </c>
      <c r="C888" s="12">
        <v>43347.5</v>
      </c>
      <c r="D888" s="1">
        <v>1</v>
      </c>
      <c r="E888" s="1">
        <v>50000</v>
      </c>
      <c r="F888" s="13" t="s">
        <v>1479</v>
      </c>
      <c r="G888" s="1">
        <v>50</v>
      </c>
      <c r="H888" s="1" t="s">
        <v>5508</v>
      </c>
      <c r="I888" s="1" t="str">
        <f>VLOOKUP(G888,PRODUK_PULSA!$A$2:$B$201,2)</f>
        <v>P0000190</v>
      </c>
    </row>
    <row r="889" spans="1:9" x14ac:dyDescent="0.25">
      <c r="A889" s="1" t="s">
        <v>3990</v>
      </c>
      <c r="B889" s="11">
        <v>42597</v>
      </c>
      <c r="C889" s="12">
        <v>43348.5</v>
      </c>
      <c r="D889" s="1">
        <v>2</v>
      </c>
      <c r="E889" s="1">
        <v>12000</v>
      </c>
      <c r="F889" s="13" t="s">
        <v>732</v>
      </c>
      <c r="G889" s="1">
        <v>10</v>
      </c>
      <c r="H889" s="1" t="s">
        <v>5509</v>
      </c>
      <c r="I889" s="1" t="str">
        <f>VLOOKUP(G889,PRODUK_PULSA!$A$2:$B$201,2)</f>
        <v>P0000003</v>
      </c>
    </row>
    <row r="890" spans="1:9" x14ac:dyDescent="0.25">
      <c r="A890" s="1" t="s">
        <v>3991</v>
      </c>
      <c r="B890" s="11">
        <v>42718</v>
      </c>
      <c r="C890" s="12">
        <v>43349.5</v>
      </c>
      <c r="D890" s="1">
        <v>4</v>
      </c>
      <c r="E890" s="1">
        <v>12000</v>
      </c>
      <c r="F890" s="13" t="s">
        <v>1578</v>
      </c>
      <c r="G890" s="1">
        <v>10</v>
      </c>
      <c r="H890" s="1" t="s">
        <v>5510</v>
      </c>
      <c r="I890" s="1" t="str">
        <f>VLOOKUP(G890,PRODUK_PULSA!$A$2:$B$201,2)</f>
        <v>P0000003</v>
      </c>
    </row>
    <row r="891" spans="1:9" x14ac:dyDescent="0.25">
      <c r="A891" s="1" t="s">
        <v>3992</v>
      </c>
      <c r="B891" s="11">
        <v>42692</v>
      </c>
      <c r="C891" s="12">
        <v>43350.5</v>
      </c>
      <c r="D891" s="1">
        <v>3</v>
      </c>
      <c r="E891" s="1">
        <v>22000</v>
      </c>
      <c r="F891" s="13" t="s">
        <v>687</v>
      </c>
      <c r="G891" s="1">
        <v>20</v>
      </c>
      <c r="H891" s="1" t="s">
        <v>5511</v>
      </c>
      <c r="I891" s="1" t="str">
        <f>VLOOKUP(G891,PRODUK_PULSA!$A$2:$B$201,2)</f>
        <v>P0000100</v>
      </c>
    </row>
    <row r="892" spans="1:9" x14ac:dyDescent="0.25">
      <c r="A892" s="1" t="s">
        <v>3993</v>
      </c>
      <c r="B892" s="11">
        <v>42491</v>
      </c>
      <c r="C892" s="12">
        <v>43351.5</v>
      </c>
      <c r="D892" s="1">
        <v>3</v>
      </c>
      <c r="E892" s="1">
        <v>150000</v>
      </c>
      <c r="F892" s="13" t="s">
        <v>1669</v>
      </c>
      <c r="G892" s="1">
        <v>150</v>
      </c>
      <c r="H892" s="1" t="s">
        <v>5512</v>
      </c>
      <c r="I892" s="1" t="str">
        <f>VLOOKUP(G892,PRODUK_PULSA!$A$2:$B$201,2)</f>
        <v>P0000200</v>
      </c>
    </row>
    <row r="893" spans="1:9" x14ac:dyDescent="0.25">
      <c r="A893" s="1" t="s">
        <v>3994</v>
      </c>
      <c r="B893" s="11">
        <v>42546</v>
      </c>
      <c r="C893" s="12">
        <v>43352.5</v>
      </c>
      <c r="D893" s="1">
        <v>4</v>
      </c>
      <c r="E893" s="1">
        <v>150000</v>
      </c>
      <c r="F893" s="13" t="s">
        <v>409</v>
      </c>
      <c r="G893" s="1">
        <v>150</v>
      </c>
      <c r="H893" s="1" t="s">
        <v>5513</v>
      </c>
      <c r="I893" s="1" t="str">
        <f>VLOOKUP(G893,PRODUK_PULSA!$A$2:$B$201,2)</f>
        <v>P0000200</v>
      </c>
    </row>
    <row r="894" spans="1:9" x14ac:dyDescent="0.25">
      <c r="A894" s="1" t="s">
        <v>3995</v>
      </c>
      <c r="B894" s="11">
        <v>42754</v>
      </c>
      <c r="C894" s="12">
        <v>43353.5</v>
      </c>
      <c r="D894" s="1">
        <v>4</v>
      </c>
      <c r="E894" s="1">
        <v>150000</v>
      </c>
      <c r="F894" s="13" t="s">
        <v>365</v>
      </c>
      <c r="G894" s="1">
        <v>150</v>
      </c>
      <c r="H894" s="1" t="s">
        <v>5514</v>
      </c>
      <c r="I894" s="1" t="str">
        <f>VLOOKUP(G894,PRODUK_PULSA!$A$2:$B$201,2)</f>
        <v>P0000200</v>
      </c>
    </row>
    <row r="895" spans="1:9" x14ac:dyDescent="0.25">
      <c r="A895" s="1" t="s">
        <v>3996</v>
      </c>
      <c r="B895" s="11">
        <v>42825</v>
      </c>
      <c r="C895" s="12">
        <v>43354.5</v>
      </c>
      <c r="D895" s="1">
        <v>3</v>
      </c>
      <c r="E895" s="1">
        <v>100000</v>
      </c>
      <c r="F895" s="13" t="s">
        <v>547</v>
      </c>
      <c r="G895" s="1">
        <v>100</v>
      </c>
      <c r="H895" s="1" t="s">
        <v>5515</v>
      </c>
      <c r="I895" s="1" t="str">
        <f>VLOOKUP(G895,PRODUK_PULSA!$A$2:$B$201,2)</f>
        <v>P0000194</v>
      </c>
    </row>
    <row r="896" spans="1:9" x14ac:dyDescent="0.25">
      <c r="A896" s="1" t="s">
        <v>3997</v>
      </c>
      <c r="B896" s="11">
        <v>42481</v>
      </c>
      <c r="C896" s="12">
        <v>43355.5</v>
      </c>
      <c r="D896" s="1">
        <v>2</v>
      </c>
      <c r="E896" s="1">
        <v>32000</v>
      </c>
      <c r="F896" s="13" t="s">
        <v>1611</v>
      </c>
      <c r="G896" s="1">
        <v>30</v>
      </c>
      <c r="H896" s="1" t="s">
        <v>5516</v>
      </c>
      <c r="I896" s="1" t="str">
        <f>VLOOKUP(G896,PRODUK_PULSA!$A$2:$B$201,2)</f>
        <v>P0000190</v>
      </c>
    </row>
    <row r="897" spans="1:9" x14ac:dyDescent="0.25">
      <c r="A897" s="1" t="s">
        <v>3998</v>
      </c>
      <c r="B897" s="11">
        <v>42596</v>
      </c>
      <c r="C897" s="12">
        <v>43356.5</v>
      </c>
      <c r="D897" s="1">
        <v>4</v>
      </c>
      <c r="E897" s="1">
        <v>150000</v>
      </c>
      <c r="F897" s="13" t="s">
        <v>955</v>
      </c>
      <c r="G897" s="1">
        <v>150</v>
      </c>
      <c r="H897" s="1" t="s">
        <v>5517</v>
      </c>
      <c r="I897" s="1" t="str">
        <f>VLOOKUP(G897,PRODUK_PULSA!$A$2:$B$201,2)</f>
        <v>P0000200</v>
      </c>
    </row>
    <row r="898" spans="1:9" x14ac:dyDescent="0.25">
      <c r="A898" s="1" t="s">
        <v>3999</v>
      </c>
      <c r="B898" s="11">
        <v>42716</v>
      </c>
      <c r="C898" s="12">
        <v>43357.5</v>
      </c>
      <c r="D898" s="1">
        <v>3</v>
      </c>
      <c r="E898" s="1">
        <v>32000</v>
      </c>
      <c r="F898" s="13" t="s">
        <v>946</v>
      </c>
      <c r="G898" s="1">
        <v>30</v>
      </c>
      <c r="H898" s="1" t="s">
        <v>5518</v>
      </c>
      <c r="I898" s="1" t="str">
        <f>VLOOKUP(G898,PRODUK_PULSA!$A$2:$B$201,2)</f>
        <v>P0000190</v>
      </c>
    </row>
    <row r="899" spans="1:9" x14ac:dyDescent="0.25">
      <c r="A899" s="1" t="s">
        <v>4000</v>
      </c>
      <c r="B899" s="11">
        <v>42674</v>
      </c>
      <c r="C899" s="12">
        <v>43358.5</v>
      </c>
      <c r="D899" s="1">
        <v>1</v>
      </c>
      <c r="E899" s="1">
        <v>100000</v>
      </c>
      <c r="F899" s="13" t="s">
        <v>938</v>
      </c>
      <c r="G899" s="1">
        <v>100</v>
      </c>
      <c r="H899" s="1" t="s">
        <v>5519</v>
      </c>
      <c r="I899" s="1" t="str">
        <f>VLOOKUP(G899,PRODUK_PULSA!$A$2:$B$201,2)</f>
        <v>P0000194</v>
      </c>
    </row>
    <row r="900" spans="1:9" x14ac:dyDescent="0.25">
      <c r="A900" s="1" t="s">
        <v>4001</v>
      </c>
      <c r="B900" s="11">
        <v>42581</v>
      </c>
      <c r="C900" s="12">
        <v>43359.5</v>
      </c>
      <c r="D900" s="1">
        <v>3</v>
      </c>
      <c r="E900" s="1">
        <v>22000</v>
      </c>
      <c r="F900" s="13" t="s">
        <v>341</v>
      </c>
      <c r="G900" s="1">
        <v>20</v>
      </c>
      <c r="H900" s="1" t="s">
        <v>5520</v>
      </c>
      <c r="I900" s="1" t="str">
        <f>VLOOKUP(G900,PRODUK_PULSA!$A$2:$B$201,2)</f>
        <v>P0000100</v>
      </c>
    </row>
    <row r="901" spans="1:9" x14ac:dyDescent="0.25">
      <c r="A901" s="1" t="s">
        <v>4002</v>
      </c>
      <c r="B901" s="11">
        <v>42753</v>
      </c>
      <c r="C901" s="12">
        <v>43360.5</v>
      </c>
      <c r="D901" s="1">
        <v>3</v>
      </c>
      <c r="E901" s="1">
        <v>22000</v>
      </c>
      <c r="F901" s="13" t="s">
        <v>777</v>
      </c>
      <c r="G901" s="1">
        <v>20</v>
      </c>
      <c r="H901" s="1" t="s">
        <v>5521</v>
      </c>
      <c r="I901" s="1" t="str">
        <f>VLOOKUP(G901,PRODUK_PULSA!$A$2:$B$201,2)</f>
        <v>P0000100</v>
      </c>
    </row>
    <row r="902" spans="1:9" x14ac:dyDescent="0.25">
      <c r="A902" s="1" t="s">
        <v>4003</v>
      </c>
      <c r="B902" s="11">
        <v>42547</v>
      </c>
      <c r="C902" s="12">
        <v>43361.5</v>
      </c>
      <c r="D902" s="1">
        <v>3</v>
      </c>
      <c r="E902" s="1">
        <v>100000</v>
      </c>
      <c r="F902" s="13" t="s">
        <v>555</v>
      </c>
      <c r="G902" s="1">
        <v>100</v>
      </c>
      <c r="H902" s="1" t="s">
        <v>5522</v>
      </c>
      <c r="I902" s="1" t="str">
        <f>VLOOKUP(G902,PRODUK_PULSA!$A$2:$B$201,2)</f>
        <v>P0000194</v>
      </c>
    </row>
    <row r="903" spans="1:9" x14ac:dyDescent="0.25">
      <c r="A903" s="1" t="s">
        <v>4004</v>
      </c>
      <c r="B903" s="11">
        <v>42689</v>
      </c>
      <c r="C903" s="12">
        <v>43362.5</v>
      </c>
      <c r="D903" s="1">
        <v>3</v>
      </c>
      <c r="E903" s="1">
        <v>150000</v>
      </c>
      <c r="F903" s="13" t="s">
        <v>700</v>
      </c>
      <c r="G903" s="1">
        <v>150</v>
      </c>
      <c r="H903" s="1" t="s">
        <v>5523</v>
      </c>
      <c r="I903" s="1" t="str">
        <f>VLOOKUP(G903,PRODUK_PULSA!$A$2:$B$201,2)</f>
        <v>P0000200</v>
      </c>
    </row>
    <row r="904" spans="1:9" x14ac:dyDescent="0.25">
      <c r="A904" s="1" t="s">
        <v>4005</v>
      </c>
      <c r="B904" s="11">
        <v>42768</v>
      </c>
      <c r="C904" s="12">
        <v>43363.5</v>
      </c>
      <c r="D904" s="1">
        <v>1</v>
      </c>
      <c r="E904" s="1">
        <v>150000</v>
      </c>
      <c r="F904" s="13" t="s">
        <v>1321</v>
      </c>
      <c r="G904" s="1">
        <v>150</v>
      </c>
      <c r="H904" s="1" t="s">
        <v>5524</v>
      </c>
      <c r="I904" s="1" t="str">
        <f>VLOOKUP(G904,PRODUK_PULSA!$A$2:$B$201,2)</f>
        <v>P0000200</v>
      </c>
    </row>
    <row r="905" spans="1:9" x14ac:dyDescent="0.25">
      <c r="A905" s="1" t="s">
        <v>4006</v>
      </c>
      <c r="B905" s="11">
        <v>42648</v>
      </c>
      <c r="C905" s="12">
        <v>43364.5</v>
      </c>
      <c r="D905" s="1">
        <v>2</v>
      </c>
      <c r="E905" s="1">
        <v>32000</v>
      </c>
      <c r="F905" s="13" t="s">
        <v>1851</v>
      </c>
      <c r="G905" s="1">
        <v>30</v>
      </c>
      <c r="H905" s="1" t="s">
        <v>5525</v>
      </c>
      <c r="I905" s="1" t="str">
        <f>VLOOKUP(G905,PRODUK_PULSA!$A$2:$B$201,2)</f>
        <v>P0000190</v>
      </c>
    </row>
    <row r="906" spans="1:9" x14ac:dyDescent="0.25">
      <c r="A906" s="1" t="s">
        <v>4007</v>
      </c>
      <c r="B906" s="11">
        <v>42783</v>
      </c>
      <c r="C906" s="12">
        <v>43365.5</v>
      </c>
      <c r="D906" s="1">
        <v>3</v>
      </c>
      <c r="E906" s="1">
        <v>22000</v>
      </c>
      <c r="F906" s="13" t="s">
        <v>651</v>
      </c>
      <c r="G906" s="1">
        <v>20</v>
      </c>
      <c r="H906" s="1" t="s">
        <v>5526</v>
      </c>
      <c r="I906" s="1" t="str">
        <f>VLOOKUP(G906,PRODUK_PULSA!$A$2:$B$201,2)</f>
        <v>P0000100</v>
      </c>
    </row>
    <row r="907" spans="1:9" x14ac:dyDescent="0.25">
      <c r="A907" s="1" t="s">
        <v>4008</v>
      </c>
      <c r="B907" s="11">
        <v>42715</v>
      </c>
      <c r="C907" s="12">
        <v>43366.5</v>
      </c>
      <c r="D907" s="1">
        <v>3</v>
      </c>
      <c r="E907" s="1">
        <v>50000</v>
      </c>
      <c r="F907" s="13" t="s">
        <v>1721</v>
      </c>
      <c r="G907" s="1">
        <v>50</v>
      </c>
      <c r="H907" s="1" t="s">
        <v>5527</v>
      </c>
      <c r="I907" s="1" t="str">
        <f>VLOOKUP(G907,PRODUK_PULSA!$A$2:$B$201,2)</f>
        <v>P0000190</v>
      </c>
    </row>
    <row r="908" spans="1:9" x14ac:dyDescent="0.25">
      <c r="A908" s="1" t="s">
        <v>4009</v>
      </c>
      <c r="B908" s="11">
        <v>42748</v>
      </c>
      <c r="C908" s="12">
        <v>43367.5</v>
      </c>
      <c r="D908" s="1">
        <v>1</v>
      </c>
      <c r="E908" s="1">
        <v>100000</v>
      </c>
      <c r="F908" s="13" t="s">
        <v>670</v>
      </c>
      <c r="G908" s="1">
        <v>100</v>
      </c>
      <c r="H908" s="1" t="s">
        <v>5528</v>
      </c>
      <c r="I908" s="1" t="str">
        <f>VLOOKUP(G908,PRODUK_PULSA!$A$2:$B$201,2)</f>
        <v>P0000194</v>
      </c>
    </row>
    <row r="909" spans="1:9" x14ac:dyDescent="0.25">
      <c r="A909" s="1" t="s">
        <v>4010</v>
      </c>
      <c r="B909" s="11">
        <v>42837</v>
      </c>
      <c r="C909" s="12">
        <v>43368.5</v>
      </c>
      <c r="D909" s="1">
        <v>4</v>
      </c>
      <c r="E909" s="1">
        <v>50000</v>
      </c>
      <c r="F909" s="13" t="s">
        <v>1484</v>
      </c>
      <c r="G909" s="1">
        <v>50</v>
      </c>
      <c r="H909" s="1" t="s">
        <v>5529</v>
      </c>
      <c r="I909" s="1" t="str">
        <f>VLOOKUP(G909,PRODUK_PULSA!$A$2:$B$201,2)</f>
        <v>P0000190</v>
      </c>
    </row>
    <row r="910" spans="1:9" x14ac:dyDescent="0.25">
      <c r="A910" s="1" t="s">
        <v>4011</v>
      </c>
      <c r="B910" s="11">
        <v>42575</v>
      </c>
      <c r="C910" s="12">
        <v>43369.5</v>
      </c>
      <c r="D910" s="1">
        <v>1</v>
      </c>
      <c r="E910" s="1">
        <v>12000</v>
      </c>
      <c r="F910" s="13" t="s">
        <v>1084</v>
      </c>
      <c r="G910" s="1">
        <v>10</v>
      </c>
      <c r="H910" s="1" t="s">
        <v>5530</v>
      </c>
      <c r="I910" s="1" t="str">
        <f>VLOOKUP(G910,PRODUK_PULSA!$A$2:$B$201,2)</f>
        <v>P0000003</v>
      </c>
    </row>
    <row r="911" spans="1:9" x14ac:dyDescent="0.25">
      <c r="A911" s="1" t="s">
        <v>4012</v>
      </c>
      <c r="B911" s="11">
        <v>42471</v>
      </c>
      <c r="C911" s="12">
        <v>43370.5</v>
      </c>
      <c r="D911" s="1">
        <v>2</v>
      </c>
      <c r="E911" s="1">
        <v>32000</v>
      </c>
      <c r="F911" s="13" t="s">
        <v>1161</v>
      </c>
      <c r="G911" s="1">
        <v>30</v>
      </c>
      <c r="H911" s="1" t="s">
        <v>5531</v>
      </c>
      <c r="I911" s="1" t="str">
        <f>VLOOKUP(G911,PRODUK_PULSA!$A$2:$B$201,2)</f>
        <v>P0000190</v>
      </c>
    </row>
    <row r="912" spans="1:9" x14ac:dyDescent="0.25">
      <c r="A912" s="1" t="s">
        <v>4013</v>
      </c>
      <c r="B912" s="11">
        <v>42680</v>
      </c>
      <c r="C912" s="12">
        <v>43371.5</v>
      </c>
      <c r="D912" s="1">
        <v>4</v>
      </c>
      <c r="E912" s="1">
        <v>32000</v>
      </c>
      <c r="F912" s="13" t="s">
        <v>678</v>
      </c>
      <c r="G912" s="1">
        <v>30</v>
      </c>
      <c r="H912" s="1" t="s">
        <v>5532</v>
      </c>
      <c r="I912" s="1" t="str">
        <f>VLOOKUP(G912,PRODUK_PULSA!$A$2:$B$201,2)</f>
        <v>P0000190</v>
      </c>
    </row>
    <row r="913" spans="1:9" x14ac:dyDescent="0.25">
      <c r="A913" s="1" t="s">
        <v>4014</v>
      </c>
      <c r="B913" s="11">
        <v>42537</v>
      </c>
      <c r="C913" s="12">
        <v>43372.5</v>
      </c>
      <c r="D913" s="1">
        <v>1</v>
      </c>
      <c r="E913" s="1">
        <v>12000</v>
      </c>
      <c r="F913" s="13" t="s">
        <v>1788</v>
      </c>
      <c r="G913" s="1">
        <v>10</v>
      </c>
      <c r="H913" s="1" t="s">
        <v>5533</v>
      </c>
      <c r="I913" s="1" t="str">
        <f>VLOOKUP(G913,PRODUK_PULSA!$A$2:$B$201,2)</f>
        <v>P0000003</v>
      </c>
    </row>
    <row r="914" spans="1:9" x14ac:dyDescent="0.25">
      <c r="A914" s="1" t="s">
        <v>4015</v>
      </c>
      <c r="B914" s="11">
        <v>42613</v>
      </c>
      <c r="C914" s="12">
        <v>43373.5</v>
      </c>
      <c r="D914" s="1">
        <v>1</v>
      </c>
      <c r="E914" s="1">
        <v>32000</v>
      </c>
      <c r="F914" s="13" t="s">
        <v>631</v>
      </c>
      <c r="G914" s="1">
        <v>30</v>
      </c>
      <c r="H914" s="1" t="s">
        <v>5534</v>
      </c>
      <c r="I914" s="1" t="str">
        <f>VLOOKUP(G914,PRODUK_PULSA!$A$2:$B$201,2)</f>
        <v>P0000190</v>
      </c>
    </row>
    <row r="915" spans="1:9" x14ac:dyDescent="0.25">
      <c r="A915" s="1" t="s">
        <v>4016</v>
      </c>
      <c r="B915" s="11">
        <v>42723</v>
      </c>
      <c r="C915" s="12">
        <v>43374.5</v>
      </c>
      <c r="D915" s="1">
        <v>4</v>
      </c>
      <c r="E915" s="1">
        <v>100000</v>
      </c>
      <c r="F915" s="13" t="s">
        <v>1692</v>
      </c>
      <c r="G915" s="1">
        <v>100</v>
      </c>
      <c r="H915" s="1" t="s">
        <v>5535</v>
      </c>
      <c r="I915" s="1" t="str">
        <f>VLOOKUP(G915,PRODUK_PULSA!$A$2:$B$201,2)</f>
        <v>P0000194</v>
      </c>
    </row>
    <row r="916" spans="1:9" x14ac:dyDescent="0.25">
      <c r="A916" s="1" t="s">
        <v>4017</v>
      </c>
      <c r="B916" s="11">
        <v>42662</v>
      </c>
      <c r="C916" s="12">
        <v>43375.5</v>
      </c>
      <c r="D916" s="1">
        <v>2</v>
      </c>
      <c r="E916" s="1">
        <v>50000</v>
      </c>
      <c r="F916" s="13" t="s">
        <v>873</v>
      </c>
      <c r="G916" s="1">
        <v>50</v>
      </c>
      <c r="H916" s="1" t="s">
        <v>5536</v>
      </c>
      <c r="I916" s="1" t="str">
        <f>VLOOKUP(G916,PRODUK_PULSA!$A$2:$B$201,2)</f>
        <v>P0000190</v>
      </c>
    </row>
    <row r="917" spans="1:9" x14ac:dyDescent="0.25">
      <c r="A917" s="1" t="s">
        <v>4018</v>
      </c>
      <c r="B917" s="11">
        <v>42703</v>
      </c>
      <c r="C917" s="12">
        <v>43376.5</v>
      </c>
      <c r="D917" s="1">
        <v>4</v>
      </c>
      <c r="E917" s="1">
        <v>12000</v>
      </c>
      <c r="F917" s="13" t="s">
        <v>805</v>
      </c>
      <c r="G917" s="1">
        <v>10</v>
      </c>
      <c r="H917" s="1" t="s">
        <v>5537</v>
      </c>
      <c r="I917" s="1" t="str">
        <f>VLOOKUP(G917,PRODUK_PULSA!$A$2:$B$201,2)</f>
        <v>P0000003</v>
      </c>
    </row>
    <row r="918" spans="1:9" x14ac:dyDescent="0.25">
      <c r="A918" s="1" t="s">
        <v>4019</v>
      </c>
      <c r="B918" s="11">
        <v>42475</v>
      </c>
      <c r="C918" s="12">
        <v>43377.5</v>
      </c>
      <c r="D918" s="1">
        <v>4</v>
      </c>
      <c r="E918" s="1">
        <v>22000</v>
      </c>
      <c r="F918" s="13" t="s">
        <v>877</v>
      </c>
      <c r="G918" s="1">
        <v>20</v>
      </c>
      <c r="H918" s="1" t="s">
        <v>5538</v>
      </c>
      <c r="I918" s="1" t="str">
        <f>VLOOKUP(G918,PRODUK_PULSA!$A$2:$B$201,2)</f>
        <v>P0000100</v>
      </c>
    </row>
    <row r="919" spans="1:9" x14ac:dyDescent="0.25">
      <c r="A919" s="1" t="s">
        <v>4020</v>
      </c>
      <c r="B919" s="11">
        <v>42525</v>
      </c>
      <c r="C919" s="12">
        <v>43378.5</v>
      </c>
      <c r="D919" s="1">
        <v>4</v>
      </c>
      <c r="E919" s="1">
        <v>50000</v>
      </c>
      <c r="F919" s="13" t="s">
        <v>360</v>
      </c>
      <c r="G919" s="1">
        <v>50</v>
      </c>
      <c r="H919" s="1" t="s">
        <v>5539</v>
      </c>
      <c r="I919" s="1" t="str">
        <f>VLOOKUP(G919,PRODUK_PULSA!$A$2:$B$201,2)</f>
        <v>P0000190</v>
      </c>
    </row>
    <row r="920" spans="1:9" x14ac:dyDescent="0.25">
      <c r="A920" s="1" t="s">
        <v>4021</v>
      </c>
      <c r="B920" s="11">
        <v>42608</v>
      </c>
      <c r="C920" s="12">
        <v>43379.5</v>
      </c>
      <c r="D920" s="1">
        <v>1</v>
      </c>
      <c r="E920" s="1">
        <v>22000</v>
      </c>
      <c r="F920" s="13" t="s">
        <v>832</v>
      </c>
      <c r="G920" s="1">
        <v>20</v>
      </c>
      <c r="H920" s="1" t="s">
        <v>5540</v>
      </c>
      <c r="I920" s="1" t="str">
        <f>VLOOKUP(G920,PRODUK_PULSA!$A$2:$B$201,2)</f>
        <v>P0000100</v>
      </c>
    </row>
    <row r="921" spans="1:9" x14ac:dyDescent="0.25">
      <c r="A921" s="1" t="s">
        <v>4022</v>
      </c>
      <c r="B921" s="11">
        <v>42795</v>
      </c>
      <c r="C921" s="12">
        <v>43380.5</v>
      </c>
      <c r="D921" s="1">
        <v>3</v>
      </c>
      <c r="E921" s="1">
        <v>22000</v>
      </c>
      <c r="F921" s="13" t="s">
        <v>896</v>
      </c>
      <c r="G921" s="1">
        <v>20</v>
      </c>
      <c r="H921" s="1" t="s">
        <v>5541</v>
      </c>
      <c r="I921" s="1" t="str">
        <f>VLOOKUP(G921,PRODUK_PULSA!$A$2:$B$201,2)</f>
        <v>P0000100</v>
      </c>
    </row>
    <row r="922" spans="1:9" x14ac:dyDescent="0.25">
      <c r="A922" s="1" t="s">
        <v>4023</v>
      </c>
      <c r="B922" s="11">
        <v>42794</v>
      </c>
      <c r="C922" s="12">
        <v>43381.5</v>
      </c>
      <c r="D922" s="1">
        <v>2</v>
      </c>
      <c r="E922" s="1">
        <v>22000</v>
      </c>
      <c r="F922" s="13" t="s">
        <v>1707</v>
      </c>
      <c r="G922" s="1">
        <v>20</v>
      </c>
      <c r="H922" s="1" t="s">
        <v>5542</v>
      </c>
      <c r="I922" s="1" t="str">
        <f>VLOOKUP(G922,PRODUK_PULSA!$A$2:$B$201,2)</f>
        <v>P0000100</v>
      </c>
    </row>
    <row r="923" spans="1:9" x14ac:dyDescent="0.25">
      <c r="A923" s="1" t="s">
        <v>4024</v>
      </c>
      <c r="B923" s="11">
        <v>42588</v>
      </c>
      <c r="C923" s="12">
        <v>43382.5</v>
      </c>
      <c r="D923" s="1">
        <v>2</v>
      </c>
      <c r="E923" s="1">
        <v>32000</v>
      </c>
      <c r="F923" s="13" t="s">
        <v>877</v>
      </c>
      <c r="G923" s="1">
        <v>30</v>
      </c>
      <c r="H923" s="1" t="s">
        <v>5543</v>
      </c>
      <c r="I923" s="1" t="str">
        <f>VLOOKUP(G923,PRODUK_PULSA!$A$2:$B$201,2)</f>
        <v>P0000190</v>
      </c>
    </row>
    <row r="924" spans="1:9" x14ac:dyDescent="0.25">
      <c r="A924" s="1" t="s">
        <v>4025</v>
      </c>
      <c r="B924" s="11">
        <v>42840</v>
      </c>
      <c r="C924" s="12">
        <v>43383.5</v>
      </c>
      <c r="D924" s="1">
        <v>2</v>
      </c>
      <c r="E924" s="1">
        <v>32000</v>
      </c>
      <c r="F924" s="13" t="s">
        <v>1112</v>
      </c>
      <c r="G924" s="1">
        <v>30</v>
      </c>
      <c r="H924" s="1" t="s">
        <v>5544</v>
      </c>
      <c r="I924" s="1" t="str">
        <f>VLOOKUP(G924,PRODUK_PULSA!$A$2:$B$201,2)</f>
        <v>P0000190</v>
      </c>
    </row>
    <row r="925" spans="1:9" x14ac:dyDescent="0.25">
      <c r="A925" s="1" t="s">
        <v>4026</v>
      </c>
      <c r="B925" s="11">
        <v>42519</v>
      </c>
      <c r="C925" s="12">
        <v>43384.5</v>
      </c>
      <c r="D925" s="1">
        <v>2</v>
      </c>
      <c r="E925" s="1">
        <v>50000</v>
      </c>
      <c r="F925" s="13" t="s">
        <v>1721</v>
      </c>
      <c r="G925" s="1">
        <v>50</v>
      </c>
      <c r="H925" s="1" t="s">
        <v>5545</v>
      </c>
      <c r="I925" s="1" t="str">
        <f>VLOOKUP(G925,PRODUK_PULSA!$A$2:$B$201,2)</f>
        <v>P0000190</v>
      </c>
    </row>
    <row r="926" spans="1:9" x14ac:dyDescent="0.25">
      <c r="A926" s="1" t="s">
        <v>4027</v>
      </c>
      <c r="B926" s="11">
        <v>42580</v>
      </c>
      <c r="C926" s="12">
        <v>43385.5</v>
      </c>
      <c r="D926" s="1">
        <v>3</v>
      </c>
      <c r="E926" s="1">
        <v>12000</v>
      </c>
      <c r="F926" s="13" t="s">
        <v>594</v>
      </c>
      <c r="G926" s="1">
        <v>10</v>
      </c>
      <c r="H926" s="1" t="s">
        <v>5546</v>
      </c>
      <c r="I926" s="1" t="str">
        <f>VLOOKUP(G926,PRODUK_PULSA!$A$2:$B$201,2)</f>
        <v>P0000003</v>
      </c>
    </row>
    <row r="927" spans="1:9" x14ac:dyDescent="0.25">
      <c r="A927" s="1" t="s">
        <v>4028</v>
      </c>
      <c r="B927" s="11">
        <v>42672</v>
      </c>
      <c r="C927" s="12">
        <v>43386.5</v>
      </c>
      <c r="D927" s="1">
        <v>1</v>
      </c>
      <c r="E927" s="1">
        <v>12000</v>
      </c>
      <c r="F927" s="13" t="s">
        <v>815</v>
      </c>
      <c r="G927" s="1">
        <v>10</v>
      </c>
      <c r="H927" s="1" t="s">
        <v>5547</v>
      </c>
      <c r="I927" s="1" t="str">
        <f>VLOOKUP(G927,PRODUK_PULSA!$A$2:$B$201,2)</f>
        <v>P0000003</v>
      </c>
    </row>
    <row r="928" spans="1:9" x14ac:dyDescent="0.25">
      <c r="A928" s="1" t="s">
        <v>4029</v>
      </c>
      <c r="B928" s="11">
        <v>42748</v>
      </c>
      <c r="C928" s="12">
        <v>43387.5</v>
      </c>
      <c r="D928" s="1">
        <v>1</v>
      </c>
      <c r="E928" s="1">
        <v>50000</v>
      </c>
      <c r="F928" s="13" t="s">
        <v>1702</v>
      </c>
      <c r="G928" s="1">
        <v>50</v>
      </c>
      <c r="H928" s="1" t="s">
        <v>5548</v>
      </c>
      <c r="I928" s="1" t="str">
        <f>VLOOKUP(G928,PRODUK_PULSA!$A$2:$B$201,2)</f>
        <v>P0000190</v>
      </c>
    </row>
    <row r="929" spans="1:9" x14ac:dyDescent="0.25">
      <c r="A929" s="1" t="s">
        <v>4030</v>
      </c>
      <c r="B929" s="11">
        <v>42830</v>
      </c>
      <c r="C929" s="12">
        <v>43388.5</v>
      </c>
      <c r="D929" s="1">
        <v>1</v>
      </c>
      <c r="E929" s="1">
        <v>100000</v>
      </c>
      <c r="F929" s="13" t="s">
        <v>1620</v>
      </c>
      <c r="G929" s="1">
        <v>100</v>
      </c>
      <c r="H929" s="1" t="s">
        <v>5549</v>
      </c>
      <c r="I929" s="1" t="str">
        <f>VLOOKUP(G929,PRODUK_PULSA!$A$2:$B$201,2)</f>
        <v>P0000194</v>
      </c>
    </row>
    <row r="930" spans="1:9" x14ac:dyDescent="0.25">
      <c r="A930" s="1" t="s">
        <v>4031</v>
      </c>
      <c r="B930" s="11">
        <v>42557</v>
      </c>
      <c r="C930" s="12">
        <v>43389.5</v>
      </c>
      <c r="D930" s="1">
        <v>3</v>
      </c>
      <c r="E930" s="1">
        <v>12000</v>
      </c>
      <c r="F930" s="13" t="s">
        <v>374</v>
      </c>
      <c r="G930" s="1">
        <v>10</v>
      </c>
      <c r="H930" s="1" t="s">
        <v>5550</v>
      </c>
      <c r="I930" s="1" t="str">
        <f>VLOOKUP(G930,PRODUK_PULSA!$A$2:$B$201,2)</f>
        <v>P0000003</v>
      </c>
    </row>
    <row r="931" spans="1:9" x14ac:dyDescent="0.25">
      <c r="A931" s="1" t="s">
        <v>4032</v>
      </c>
      <c r="B931" s="11">
        <v>42536</v>
      </c>
      <c r="C931" s="12">
        <v>43390.5</v>
      </c>
      <c r="D931" s="1">
        <v>3</v>
      </c>
      <c r="E931" s="1">
        <v>50000</v>
      </c>
      <c r="F931" s="13" t="s">
        <v>1819</v>
      </c>
      <c r="G931" s="1">
        <v>50</v>
      </c>
      <c r="H931" s="1" t="s">
        <v>5551</v>
      </c>
      <c r="I931" s="1" t="str">
        <f>VLOOKUP(G931,PRODUK_PULSA!$A$2:$B$201,2)</f>
        <v>P0000190</v>
      </c>
    </row>
    <row r="932" spans="1:9" x14ac:dyDescent="0.25">
      <c r="A932" s="1" t="s">
        <v>4033</v>
      </c>
      <c r="B932" s="11">
        <v>42485</v>
      </c>
      <c r="C932" s="12">
        <v>43391.5</v>
      </c>
      <c r="D932" s="1">
        <v>1</v>
      </c>
      <c r="E932" s="1">
        <v>12000</v>
      </c>
      <c r="F932" s="13" t="s">
        <v>928</v>
      </c>
      <c r="G932" s="1">
        <v>10</v>
      </c>
      <c r="H932" s="1" t="s">
        <v>5552</v>
      </c>
      <c r="I932" s="1" t="str">
        <f>VLOOKUP(G932,PRODUK_PULSA!$A$2:$B$201,2)</f>
        <v>P0000003</v>
      </c>
    </row>
    <row r="933" spans="1:9" x14ac:dyDescent="0.25">
      <c r="A933" s="1" t="s">
        <v>4034</v>
      </c>
      <c r="B933" s="11">
        <v>42642</v>
      </c>
      <c r="C933" s="12">
        <v>43392.5</v>
      </c>
      <c r="D933" s="1">
        <v>4</v>
      </c>
      <c r="E933" s="1">
        <v>100000</v>
      </c>
      <c r="F933" s="13" t="s">
        <v>542</v>
      </c>
      <c r="G933" s="1">
        <v>100</v>
      </c>
      <c r="H933" s="1" t="s">
        <v>5553</v>
      </c>
      <c r="I933" s="1" t="str">
        <f>VLOOKUP(G933,PRODUK_PULSA!$A$2:$B$201,2)</f>
        <v>P0000194</v>
      </c>
    </row>
    <row r="934" spans="1:9" x14ac:dyDescent="0.25">
      <c r="A934" s="1" t="s">
        <v>4035</v>
      </c>
      <c r="B934" s="11">
        <v>42575</v>
      </c>
      <c r="C934" s="12">
        <v>43393.5</v>
      </c>
      <c r="D934" s="1">
        <v>1</v>
      </c>
      <c r="E934" s="1">
        <v>150000</v>
      </c>
      <c r="F934" s="13" t="s">
        <v>1538</v>
      </c>
      <c r="G934" s="1">
        <v>150</v>
      </c>
      <c r="H934" s="1" t="s">
        <v>5554</v>
      </c>
      <c r="I934" s="1" t="str">
        <f>VLOOKUP(G934,PRODUK_PULSA!$A$2:$B$201,2)</f>
        <v>P0000200</v>
      </c>
    </row>
    <row r="935" spans="1:9" x14ac:dyDescent="0.25">
      <c r="A935" s="1" t="s">
        <v>4036</v>
      </c>
      <c r="B935" s="11">
        <v>42475</v>
      </c>
      <c r="C935" s="12">
        <v>43394.5</v>
      </c>
      <c r="D935" s="1">
        <v>3</v>
      </c>
      <c r="E935" s="1">
        <v>150000</v>
      </c>
      <c r="F935" s="13" t="s">
        <v>928</v>
      </c>
      <c r="G935" s="1">
        <v>150</v>
      </c>
      <c r="H935" s="1" t="s">
        <v>5555</v>
      </c>
      <c r="I935" s="1" t="str">
        <f>VLOOKUP(G935,PRODUK_PULSA!$A$2:$B$201,2)</f>
        <v>P0000200</v>
      </c>
    </row>
    <row r="936" spans="1:9" x14ac:dyDescent="0.25">
      <c r="A936" s="1" t="s">
        <v>4037</v>
      </c>
      <c r="B936" s="11">
        <v>42541</v>
      </c>
      <c r="C936" s="12">
        <v>43395.5</v>
      </c>
      <c r="D936" s="1">
        <v>1</v>
      </c>
      <c r="E936" s="1">
        <v>22000</v>
      </c>
      <c r="F936" s="13" t="s">
        <v>1442</v>
      </c>
      <c r="G936" s="1">
        <v>20</v>
      </c>
      <c r="H936" s="1" t="s">
        <v>5556</v>
      </c>
      <c r="I936" s="1" t="str">
        <f>VLOOKUP(G936,PRODUK_PULSA!$A$2:$B$201,2)</f>
        <v>P0000100</v>
      </c>
    </row>
    <row r="937" spans="1:9" x14ac:dyDescent="0.25">
      <c r="A937" s="1" t="s">
        <v>4038</v>
      </c>
      <c r="B937" s="11">
        <v>42805</v>
      </c>
      <c r="C937" s="12">
        <v>43396.5</v>
      </c>
      <c r="D937" s="1">
        <v>1</v>
      </c>
      <c r="E937" s="1">
        <v>100000</v>
      </c>
      <c r="F937" s="13" t="s">
        <v>547</v>
      </c>
      <c r="G937" s="1">
        <v>100</v>
      </c>
      <c r="H937" s="1" t="s">
        <v>5557</v>
      </c>
      <c r="I937" s="1" t="str">
        <f>VLOOKUP(G937,PRODUK_PULSA!$A$2:$B$201,2)</f>
        <v>P0000194</v>
      </c>
    </row>
    <row r="938" spans="1:9" x14ac:dyDescent="0.25">
      <c r="A938" s="1" t="s">
        <v>4039</v>
      </c>
      <c r="B938" s="11">
        <v>42797</v>
      </c>
      <c r="C938" s="12">
        <v>43397.5</v>
      </c>
      <c r="D938" s="1">
        <v>4</v>
      </c>
      <c r="E938" s="1">
        <v>100000</v>
      </c>
      <c r="F938" s="13" t="s">
        <v>1611</v>
      </c>
      <c r="G938" s="1">
        <v>100</v>
      </c>
      <c r="H938" s="1" t="s">
        <v>5558</v>
      </c>
      <c r="I938" s="1" t="str">
        <f>VLOOKUP(G938,PRODUK_PULSA!$A$2:$B$201,2)</f>
        <v>P0000194</v>
      </c>
    </row>
    <row r="939" spans="1:9" x14ac:dyDescent="0.25">
      <c r="A939" s="1" t="s">
        <v>4040</v>
      </c>
      <c r="B939" s="11">
        <v>42592</v>
      </c>
      <c r="C939" s="12">
        <v>43398.5</v>
      </c>
      <c r="D939" s="1">
        <v>1</v>
      </c>
      <c r="E939" s="1">
        <v>150000</v>
      </c>
      <c r="F939" s="13" t="s">
        <v>641</v>
      </c>
      <c r="G939" s="1">
        <v>150</v>
      </c>
      <c r="H939" s="1" t="s">
        <v>5559</v>
      </c>
      <c r="I939" s="1" t="str">
        <f>VLOOKUP(G939,PRODUK_PULSA!$A$2:$B$201,2)</f>
        <v>P0000200</v>
      </c>
    </row>
    <row r="940" spans="1:9" x14ac:dyDescent="0.25">
      <c r="A940" s="1" t="s">
        <v>4041</v>
      </c>
      <c r="B940" s="11">
        <v>42624</v>
      </c>
      <c r="C940" s="12">
        <v>43399.5</v>
      </c>
      <c r="D940" s="1">
        <v>2</v>
      </c>
      <c r="E940" s="1">
        <v>22000</v>
      </c>
      <c r="F940" s="13" t="s">
        <v>1555</v>
      </c>
      <c r="G940" s="1">
        <v>20</v>
      </c>
      <c r="H940" s="1" t="s">
        <v>5560</v>
      </c>
      <c r="I940" s="1" t="str">
        <f>VLOOKUP(G940,PRODUK_PULSA!$A$2:$B$201,2)</f>
        <v>P0000100</v>
      </c>
    </row>
    <row r="941" spans="1:9" x14ac:dyDescent="0.25">
      <c r="A941" s="1" t="s">
        <v>4042</v>
      </c>
      <c r="B941" s="11">
        <v>42736</v>
      </c>
      <c r="C941" s="12">
        <v>43400.5</v>
      </c>
      <c r="D941" s="1">
        <v>2</v>
      </c>
      <c r="E941" s="1">
        <v>50000</v>
      </c>
      <c r="F941" s="13" t="s">
        <v>777</v>
      </c>
      <c r="G941" s="1">
        <v>50</v>
      </c>
      <c r="H941" s="1" t="s">
        <v>5561</v>
      </c>
      <c r="I941" s="1" t="str">
        <f>VLOOKUP(G941,PRODUK_PULSA!$A$2:$B$201,2)</f>
        <v>P0000190</v>
      </c>
    </row>
    <row r="942" spans="1:9" x14ac:dyDescent="0.25">
      <c r="A942" s="1" t="s">
        <v>4043</v>
      </c>
      <c r="B942" s="11">
        <v>42733</v>
      </c>
      <c r="C942" s="12">
        <v>43401.5</v>
      </c>
      <c r="D942" s="1">
        <v>3</v>
      </c>
      <c r="E942" s="1">
        <v>100000</v>
      </c>
      <c r="F942" s="13" t="s">
        <v>1756</v>
      </c>
      <c r="G942" s="1">
        <v>100</v>
      </c>
      <c r="H942" s="1" t="s">
        <v>5562</v>
      </c>
      <c r="I942" s="1" t="str">
        <f>VLOOKUP(G942,PRODUK_PULSA!$A$2:$B$201,2)</f>
        <v>P0000194</v>
      </c>
    </row>
    <row r="943" spans="1:9" x14ac:dyDescent="0.25">
      <c r="A943" s="1" t="s">
        <v>4044</v>
      </c>
      <c r="B943" s="11">
        <v>42592</v>
      </c>
      <c r="C943" s="12">
        <v>43402.5</v>
      </c>
      <c r="D943" s="1">
        <v>2</v>
      </c>
      <c r="E943" s="1">
        <v>32000</v>
      </c>
      <c r="F943" s="13" t="s">
        <v>1325</v>
      </c>
      <c r="G943" s="1">
        <v>30</v>
      </c>
      <c r="H943" s="1" t="s">
        <v>5563</v>
      </c>
      <c r="I943" s="1" t="str">
        <f>VLOOKUP(G943,PRODUK_PULSA!$A$2:$B$201,2)</f>
        <v>P0000190</v>
      </c>
    </row>
    <row r="944" spans="1:9" x14ac:dyDescent="0.25">
      <c r="A944" s="1" t="s">
        <v>4045</v>
      </c>
      <c r="B944" s="11">
        <v>42761</v>
      </c>
      <c r="C944" s="12">
        <v>43403.5</v>
      </c>
      <c r="D944" s="1">
        <v>4</v>
      </c>
      <c r="E944" s="1">
        <v>50000</v>
      </c>
      <c r="F944" s="13" t="s">
        <v>1829</v>
      </c>
      <c r="G944" s="1">
        <v>50</v>
      </c>
      <c r="H944" s="1" t="s">
        <v>5564</v>
      </c>
      <c r="I944" s="1" t="str">
        <f>VLOOKUP(G944,PRODUK_PULSA!$A$2:$B$201,2)</f>
        <v>P0000190</v>
      </c>
    </row>
    <row r="945" spans="1:9" x14ac:dyDescent="0.25">
      <c r="A945" s="1" t="s">
        <v>4046</v>
      </c>
      <c r="B945" s="11">
        <v>42504</v>
      </c>
      <c r="C945" s="12">
        <v>43404.5</v>
      </c>
      <c r="D945" s="1">
        <v>4</v>
      </c>
      <c r="E945" s="1">
        <v>22000</v>
      </c>
      <c r="F945" s="13" t="s">
        <v>928</v>
      </c>
      <c r="G945" s="1">
        <v>20</v>
      </c>
      <c r="H945" s="1" t="s">
        <v>5565</v>
      </c>
      <c r="I945" s="1" t="str">
        <f>VLOOKUP(G945,PRODUK_PULSA!$A$2:$B$201,2)</f>
        <v>P0000100</v>
      </c>
    </row>
    <row r="946" spans="1:9" x14ac:dyDescent="0.25">
      <c r="A946" s="1" t="s">
        <v>4047</v>
      </c>
      <c r="B946" s="11">
        <v>42632</v>
      </c>
      <c r="C946" s="12">
        <v>43405.5</v>
      </c>
      <c r="D946" s="1">
        <v>2</v>
      </c>
      <c r="E946" s="1">
        <v>150000</v>
      </c>
      <c r="F946" s="13" t="s">
        <v>1442</v>
      </c>
      <c r="G946" s="1">
        <v>150</v>
      </c>
      <c r="H946" s="1" t="s">
        <v>5566</v>
      </c>
      <c r="I946" s="1" t="str">
        <f>VLOOKUP(G946,PRODUK_PULSA!$A$2:$B$201,2)</f>
        <v>P0000200</v>
      </c>
    </row>
    <row r="947" spans="1:9" x14ac:dyDescent="0.25">
      <c r="A947" s="1" t="s">
        <v>4048</v>
      </c>
      <c r="B947" s="11">
        <v>42746</v>
      </c>
      <c r="C947" s="12">
        <v>43406.5</v>
      </c>
      <c r="D947" s="1">
        <v>2</v>
      </c>
      <c r="E947" s="1">
        <v>150000</v>
      </c>
      <c r="F947" s="13" t="s">
        <v>483</v>
      </c>
      <c r="G947" s="1">
        <v>150</v>
      </c>
      <c r="H947" s="1" t="s">
        <v>5567</v>
      </c>
      <c r="I947" s="1" t="str">
        <f>VLOOKUP(G947,PRODUK_PULSA!$A$2:$B$201,2)</f>
        <v>P0000200</v>
      </c>
    </row>
    <row r="948" spans="1:9" x14ac:dyDescent="0.25">
      <c r="A948" s="1" t="s">
        <v>4049</v>
      </c>
      <c r="B948" s="11">
        <v>42736</v>
      </c>
      <c r="C948" s="12">
        <v>43407.5</v>
      </c>
      <c r="D948" s="1">
        <v>1</v>
      </c>
      <c r="E948" s="1">
        <v>32000</v>
      </c>
      <c r="F948" s="13" t="s">
        <v>1538</v>
      </c>
      <c r="G948" s="1">
        <v>30</v>
      </c>
      <c r="H948" s="1" t="s">
        <v>5568</v>
      </c>
      <c r="I948" s="1" t="str">
        <f>VLOOKUP(G948,PRODUK_PULSA!$A$2:$B$201,2)</f>
        <v>P0000190</v>
      </c>
    </row>
    <row r="949" spans="1:9" x14ac:dyDescent="0.25">
      <c r="A949" s="1" t="s">
        <v>4050</v>
      </c>
      <c r="B949" s="11">
        <v>42803</v>
      </c>
      <c r="C949" s="12">
        <v>43408.5</v>
      </c>
      <c r="D949" s="1">
        <v>3</v>
      </c>
      <c r="E949" s="1">
        <v>32000</v>
      </c>
      <c r="F949" s="13" t="s">
        <v>1451</v>
      </c>
      <c r="G949" s="1">
        <v>30</v>
      </c>
      <c r="H949" s="1" t="s">
        <v>5569</v>
      </c>
      <c r="I949" s="1" t="str">
        <f>VLOOKUP(G949,PRODUK_PULSA!$A$2:$B$201,2)</f>
        <v>P0000190</v>
      </c>
    </row>
    <row r="950" spans="1:9" x14ac:dyDescent="0.25">
      <c r="A950" s="1" t="s">
        <v>4051</v>
      </c>
      <c r="B950" s="11">
        <v>42572</v>
      </c>
      <c r="C950" s="12">
        <v>43409.5</v>
      </c>
      <c r="D950" s="1">
        <v>2</v>
      </c>
      <c r="E950" s="1">
        <v>150000</v>
      </c>
      <c r="F950" s="13" t="s">
        <v>795</v>
      </c>
      <c r="G950" s="1">
        <v>150</v>
      </c>
      <c r="H950" s="1" t="s">
        <v>5570</v>
      </c>
      <c r="I950" s="1" t="str">
        <f>VLOOKUP(G950,PRODUK_PULSA!$A$2:$B$201,2)</f>
        <v>P0000200</v>
      </c>
    </row>
    <row r="951" spans="1:9" x14ac:dyDescent="0.25">
      <c r="A951" s="1" t="s">
        <v>4052</v>
      </c>
      <c r="B951" s="11">
        <v>42747</v>
      </c>
      <c r="C951" s="12">
        <v>43410.5</v>
      </c>
      <c r="D951" s="1">
        <v>2</v>
      </c>
      <c r="E951" s="1">
        <v>32000</v>
      </c>
      <c r="F951" s="13" t="s">
        <v>1595</v>
      </c>
      <c r="G951" s="1">
        <v>30</v>
      </c>
      <c r="H951" s="1" t="s">
        <v>5571</v>
      </c>
      <c r="I951" s="1" t="str">
        <f>VLOOKUP(G951,PRODUK_PULSA!$A$2:$B$201,2)</f>
        <v>P0000190</v>
      </c>
    </row>
    <row r="952" spans="1:9" x14ac:dyDescent="0.25">
      <c r="A952" s="1" t="s">
        <v>4053</v>
      </c>
      <c r="B952" s="11">
        <v>42760</v>
      </c>
      <c r="C952" s="12">
        <v>43411.5</v>
      </c>
      <c r="D952" s="1">
        <v>1</v>
      </c>
      <c r="E952" s="1">
        <v>100000</v>
      </c>
      <c r="F952" s="13" t="s">
        <v>670</v>
      </c>
      <c r="G952" s="1">
        <v>100</v>
      </c>
      <c r="H952" s="1" t="s">
        <v>5572</v>
      </c>
      <c r="I952" s="1" t="str">
        <f>VLOOKUP(G952,PRODUK_PULSA!$A$2:$B$201,2)</f>
        <v>P0000194</v>
      </c>
    </row>
    <row r="953" spans="1:9" x14ac:dyDescent="0.25">
      <c r="A953" s="1" t="s">
        <v>4054</v>
      </c>
      <c r="B953" s="11">
        <v>42603</v>
      </c>
      <c r="C953" s="12">
        <v>43412.5</v>
      </c>
      <c r="D953" s="1">
        <v>2</v>
      </c>
      <c r="E953" s="1">
        <v>50000</v>
      </c>
      <c r="F953" s="13" t="s">
        <v>613</v>
      </c>
      <c r="G953" s="1">
        <v>50</v>
      </c>
      <c r="H953" s="1" t="s">
        <v>5573</v>
      </c>
      <c r="I953" s="1" t="str">
        <f>VLOOKUP(G953,PRODUK_PULSA!$A$2:$B$201,2)</f>
        <v>P0000190</v>
      </c>
    </row>
    <row r="954" spans="1:9" x14ac:dyDescent="0.25">
      <c r="A954" s="1" t="s">
        <v>4055</v>
      </c>
      <c r="B954" s="11">
        <v>42613</v>
      </c>
      <c r="C954" s="12">
        <v>43413.5</v>
      </c>
      <c r="D954" s="1">
        <v>1</v>
      </c>
      <c r="E954" s="1">
        <v>12000</v>
      </c>
      <c r="F954" s="13" t="s">
        <v>1779</v>
      </c>
      <c r="G954" s="1">
        <v>10</v>
      </c>
      <c r="H954" s="1" t="s">
        <v>5574</v>
      </c>
      <c r="I954" s="1" t="str">
        <f>VLOOKUP(G954,PRODUK_PULSA!$A$2:$B$201,2)</f>
        <v>P0000003</v>
      </c>
    </row>
    <row r="955" spans="1:9" x14ac:dyDescent="0.25">
      <c r="A955" s="1" t="s">
        <v>4056</v>
      </c>
      <c r="B955" s="11">
        <v>42710</v>
      </c>
      <c r="C955" s="12">
        <v>43414.5</v>
      </c>
      <c r="D955" s="1">
        <v>1</v>
      </c>
      <c r="E955" s="1">
        <v>50000</v>
      </c>
      <c r="F955" s="13" t="s">
        <v>764</v>
      </c>
      <c r="G955" s="1">
        <v>50</v>
      </c>
      <c r="H955" s="1" t="s">
        <v>5575</v>
      </c>
      <c r="I955" s="1" t="str">
        <f>VLOOKUP(G955,PRODUK_PULSA!$A$2:$B$201,2)</f>
        <v>P0000190</v>
      </c>
    </row>
    <row r="956" spans="1:9" x14ac:dyDescent="0.25">
      <c r="A956" s="1" t="s">
        <v>4057</v>
      </c>
      <c r="B956" s="11">
        <v>42509</v>
      </c>
      <c r="C956" s="12">
        <v>43415.5</v>
      </c>
      <c r="D956" s="1">
        <v>4</v>
      </c>
      <c r="E956" s="1">
        <v>22000</v>
      </c>
      <c r="F956" s="13" t="s">
        <v>1438</v>
      </c>
      <c r="G956" s="1">
        <v>20</v>
      </c>
      <c r="H956" s="1" t="s">
        <v>5576</v>
      </c>
      <c r="I956" s="1" t="str">
        <f>VLOOKUP(G956,PRODUK_PULSA!$A$2:$B$201,2)</f>
        <v>P0000100</v>
      </c>
    </row>
    <row r="957" spans="1:9" x14ac:dyDescent="0.25">
      <c r="A957" s="1" t="s">
        <v>4058</v>
      </c>
      <c r="B957" s="11">
        <v>42513</v>
      </c>
      <c r="C957" s="12">
        <v>43416.5</v>
      </c>
      <c r="D957" s="1">
        <v>1</v>
      </c>
      <c r="E957" s="1">
        <v>100000</v>
      </c>
      <c r="F957" s="13" t="s">
        <v>1543</v>
      </c>
      <c r="G957" s="1">
        <v>100</v>
      </c>
      <c r="H957" s="1" t="s">
        <v>5577</v>
      </c>
      <c r="I957" s="1" t="str">
        <f>VLOOKUP(G957,PRODUK_PULSA!$A$2:$B$201,2)</f>
        <v>P0000194</v>
      </c>
    </row>
    <row r="958" spans="1:9" x14ac:dyDescent="0.25">
      <c r="A958" s="1" t="s">
        <v>4059</v>
      </c>
      <c r="B958" s="11">
        <v>42788</v>
      </c>
      <c r="C958" s="12">
        <v>43417.5</v>
      </c>
      <c r="D958" s="1">
        <v>2</v>
      </c>
      <c r="E958" s="1">
        <v>12000</v>
      </c>
      <c r="F958" s="13" t="s">
        <v>1725</v>
      </c>
      <c r="G958" s="1">
        <v>10</v>
      </c>
      <c r="H958" s="1" t="s">
        <v>5578</v>
      </c>
      <c r="I958" s="1" t="str">
        <f>VLOOKUP(G958,PRODUK_PULSA!$A$2:$B$201,2)</f>
        <v>P0000003</v>
      </c>
    </row>
    <row r="959" spans="1:9" x14ac:dyDescent="0.25">
      <c r="A959" s="1" t="s">
        <v>4060</v>
      </c>
      <c r="B959" s="11">
        <v>42595</v>
      </c>
      <c r="C959" s="12">
        <v>43418.5</v>
      </c>
      <c r="D959" s="1">
        <v>1</v>
      </c>
      <c r="E959" s="1">
        <v>12000</v>
      </c>
      <c r="F959" s="13" t="s">
        <v>1325</v>
      </c>
      <c r="G959" s="1">
        <v>10</v>
      </c>
      <c r="H959" s="1" t="s">
        <v>5579</v>
      </c>
      <c r="I959" s="1" t="str">
        <f>VLOOKUP(G959,PRODUK_PULSA!$A$2:$B$201,2)</f>
        <v>P0000003</v>
      </c>
    </row>
    <row r="960" spans="1:9" x14ac:dyDescent="0.25">
      <c r="A960" s="1" t="s">
        <v>4061</v>
      </c>
      <c r="B960" s="11">
        <v>42591</v>
      </c>
      <c r="C960" s="12">
        <v>43419.5</v>
      </c>
      <c r="D960" s="1">
        <v>4</v>
      </c>
      <c r="E960" s="1">
        <v>150000</v>
      </c>
      <c r="F960" s="13" t="s">
        <v>1223</v>
      </c>
      <c r="G960" s="1">
        <v>150</v>
      </c>
      <c r="H960" s="1" t="s">
        <v>5580</v>
      </c>
      <c r="I960" s="1" t="str">
        <f>VLOOKUP(G960,PRODUK_PULSA!$A$2:$B$201,2)</f>
        <v>P0000200</v>
      </c>
    </row>
    <row r="961" spans="1:9" x14ac:dyDescent="0.25">
      <c r="A961" s="1" t="s">
        <v>4062</v>
      </c>
      <c r="B961" s="11">
        <v>42610</v>
      </c>
      <c r="C961" s="12">
        <v>43420.5</v>
      </c>
      <c r="D961" s="1">
        <v>2</v>
      </c>
      <c r="E961" s="1">
        <v>100000</v>
      </c>
      <c r="F961" s="13" t="s">
        <v>360</v>
      </c>
      <c r="G961" s="1">
        <v>100</v>
      </c>
      <c r="H961" s="1" t="s">
        <v>5581</v>
      </c>
      <c r="I961" s="1" t="str">
        <f>VLOOKUP(G961,PRODUK_PULSA!$A$2:$B$201,2)</f>
        <v>P0000194</v>
      </c>
    </row>
    <row r="962" spans="1:9" x14ac:dyDescent="0.25">
      <c r="A962" s="1" t="s">
        <v>4063</v>
      </c>
      <c r="B962" s="11">
        <v>42739</v>
      </c>
      <c r="C962" s="12">
        <v>43421.5</v>
      </c>
      <c r="D962" s="1">
        <v>1</v>
      </c>
      <c r="E962" s="1">
        <v>100000</v>
      </c>
      <c r="F962" s="13" t="s">
        <v>1729</v>
      </c>
      <c r="G962" s="1">
        <v>100</v>
      </c>
      <c r="H962" s="1" t="s">
        <v>5582</v>
      </c>
      <c r="I962" s="1" t="str">
        <f>VLOOKUP(G962,PRODUK_PULSA!$A$2:$B$201,2)</f>
        <v>P0000194</v>
      </c>
    </row>
    <row r="963" spans="1:9" x14ac:dyDescent="0.25">
      <c r="A963" s="1" t="s">
        <v>4064</v>
      </c>
      <c r="B963" s="11">
        <v>42774</v>
      </c>
      <c r="C963" s="12">
        <v>43422.5</v>
      </c>
      <c r="D963" s="1">
        <v>2</v>
      </c>
      <c r="E963" s="1">
        <v>50000</v>
      </c>
      <c r="F963" s="13" t="s">
        <v>700</v>
      </c>
      <c r="G963" s="1">
        <v>50</v>
      </c>
      <c r="H963" s="1" t="s">
        <v>5583</v>
      </c>
      <c r="I963" s="1" t="str">
        <f>VLOOKUP(G963,PRODUK_PULSA!$A$2:$B$201,2)</f>
        <v>P0000190</v>
      </c>
    </row>
    <row r="964" spans="1:9" x14ac:dyDescent="0.25">
      <c r="A964" s="1" t="s">
        <v>4065</v>
      </c>
      <c r="B964" s="11">
        <v>42838</v>
      </c>
      <c r="C964" s="12">
        <v>43423.5</v>
      </c>
      <c r="D964" s="1">
        <v>3</v>
      </c>
      <c r="E964" s="1">
        <v>50000</v>
      </c>
      <c r="F964" s="13" t="s">
        <v>719</v>
      </c>
      <c r="G964" s="1">
        <v>50</v>
      </c>
      <c r="H964" s="1" t="s">
        <v>5584</v>
      </c>
      <c r="I964" s="1" t="str">
        <f>VLOOKUP(G964,PRODUK_PULSA!$A$2:$B$201,2)</f>
        <v>P0000190</v>
      </c>
    </row>
    <row r="965" spans="1:9" x14ac:dyDescent="0.25">
      <c r="A965" s="1" t="s">
        <v>4066</v>
      </c>
      <c r="B965" s="11">
        <v>42844</v>
      </c>
      <c r="C965" s="12">
        <v>43424.5</v>
      </c>
      <c r="D965" s="1">
        <v>4</v>
      </c>
      <c r="E965" s="1">
        <v>100000</v>
      </c>
      <c r="F965" s="13" t="s">
        <v>2382</v>
      </c>
      <c r="G965" s="1">
        <v>100</v>
      </c>
      <c r="H965" s="1" t="s">
        <v>5585</v>
      </c>
      <c r="I965" s="1" t="str">
        <f>VLOOKUP(G965,PRODUK_PULSA!$A$2:$B$201,2)</f>
        <v>P0000194</v>
      </c>
    </row>
    <row r="966" spans="1:9" x14ac:dyDescent="0.25">
      <c r="A966" s="1" t="s">
        <v>4067</v>
      </c>
      <c r="B966" s="11">
        <v>42644</v>
      </c>
      <c r="C966" s="12">
        <v>43425.5</v>
      </c>
      <c r="D966" s="1">
        <v>4</v>
      </c>
      <c r="E966" s="1">
        <v>22000</v>
      </c>
      <c r="F966" s="13" t="s">
        <v>428</v>
      </c>
      <c r="G966" s="1">
        <v>20</v>
      </c>
      <c r="H966" s="1" t="s">
        <v>5586</v>
      </c>
      <c r="I966" s="1" t="str">
        <f>VLOOKUP(G966,PRODUK_PULSA!$A$2:$B$201,2)</f>
        <v>P0000100</v>
      </c>
    </row>
    <row r="967" spans="1:9" x14ac:dyDescent="0.25">
      <c r="A967" s="1" t="s">
        <v>4068</v>
      </c>
      <c r="B967" s="11">
        <v>42700</v>
      </c>
      <c r="C967" s="12">
        <v>43426.5</v>
      </c>
      <c r="D967" s="1">
        <v>2</v>
      </c>
      <c r="E967" s="1">
        <v>22000</v>
      </c>
      <c r="F967" s="13" t="s">
        <v>1031</v>
      </c>
      <c r="G967" s="1">
        <v>20</v>
      </c>
      <c r="H967" s="1" t="s">
        <v>5587</v>
      </c>
      <c r="I967" s="1" t="str">
        <f>VLOOKUP(G967,PRODUK_PULSA!$A$2:$B$201,2)</f>
        <v>P0000100</v>
      </c>
    </row>
    <row r="968" spans="1:9" x14ac:dyDescent="0.25">
      <c r="A968" s="1" t="s">
        <v>4069</v>
      </c>
      <c r="B968" s="11">
        <v>42795</v>
      </c>
      <c r="C968" s="12">
        <v>43427.5</v>
      </c>
      <c r="D968" s="1">
        <v>4</v>
      </c>
      <c r="E968" s="1">
        <v>12000</v>
      </c>
      <c r="F968" s="13" t="s">
        <v>1847</v>
      </c>
      <c r="G968" s="1">
        <v>10</v>
      </c>
      <c r="H968" s="1" t="s">
        <v>5588</v>
      </c>
      <c r="I968" s="1" t="str">
        <f>VLOOKUP(G968,PRODUK_PULSA!$A$2:$B$201,2)</f>
        <v>P0000003</v>
      </c>
    </row>
    <row r="969" spans="1:9" x14ac:dyDescent="0.25">
      <c r="A969" s="1" t="s">
        <v>4070</v>
      </c>
      <c r="B969" s="11">
        <v>42525</v>
      </c>
      <c r="C969" s="12">
        <v>43428.5</v>
      </c>
      <c r="D969" s="1">
        <v>3</v>
      </c>
      <c r="E969" s="1">
        <v>22000</v>
      </c>
      <c r="F969" s="13" t="s">
        <v>646</v>
      </c>
      <c r="G969" s="1">
        <v>20</v>
      </c>
      <c r="H969" s="1" t="s">
        <v>5589</v>
      </c>
      <c r="I969" s="1" t="str">
        <f>VLOOKUP(G969,PRODUK_PULSA!$A$2:$B$201,2)</f>
        <v>P0000100</v>
      </c>
    </row>
    <row r="970" spans="1:9" x14ac:dyDescent="0.25">
      <c r="A970" s="1" t="s">
        <v>4071</v>
      </c>
      <c r="B970" s="11">
        <v>42700</v>
      </c>
      <c r="C970" s="12">
        <v>43429.5</v>
      </c>
      <c r="D970" s="1">
        <v>4</v>
      </c>
      <c r="E970" s="1">
        <v>100000</v>
      </c>
      <c r="F970" s="13" t="s">
        <v>5763</v>
      </c>
      <c r="G970" s="1">
        <v>100</v>
      </c>
      <c r="H970" s="1" t="s">
        <v>5590</v>
      </c>
      <c r="I970" s="1" t="str">
        <f>VLOOKUP(G970,PRODUK_PULSA!$A$2:$B$201,2)</f>
        <v>P0000194</v>
      </c>
    </row>
    <row r="971" spans="1:9" x14ac:dyDescent="0.25">
      <c r="A971" s="1" t="s">
        <v>4072</v>
      </c>
      <c r="B971" s="11">
        <v>42551</v>
      </c>
      <c r="C971" s="12">
        <v>43430.5</v>
      </c>
      <c r="D971" s="1">
        <v>2</v>
      </c>
      <c r="E971" s="1">
        <v>100000</v>
      </c>
      <c r="F971" s="13" t="s">
        <v>651</v>
      </c>
      <c r="G971" s="1">
        <v>100</v>
      </c>
      <c r="H971" s="1" t="s">
        <v>5591</v>
      </c>
      <c r="I971" s="1" t="str">
        <f>VLOOKUP(G971,PRODUK_PULSA!$A$2:$B$201,2)</f>
        <v>P0000194</v>
      </c>
    </row>
    <row r="972" spans="1:9" x14ac:dyDescent="0.25">
      <c r="A972" s="1" t="s">
        <v>4073</v>
      </c>
      <c r="B972" s="11">
        <v>42774</v>
      </c>
      <c r="C972" s="12">
        <v>43431.5</v>
      </c>
      <c r="D972" s="1">
        <v>4</v>
      </c>
      <c r="E972" s="1">
        <v>12000</v>
      </c>
      <c r="F972" s="13" t="s">
        <v>1788</v>
      </c>
      <c r="G972" s="1">
        <v>10</v>
      </c>
      <c r="H972" s="1" t="s">
        <v>5592</v>
      </c>
      <c r="I972" s="1" t="str">
        <f>VLOOKUP(G972,PRODUK_PULSA!$A$2:$B$201,2)</f>
        <v>P0000003</v>
      </c>
    </row>
    <row r="973" spans="1:9" x14ac:dyDescent="0.25">
      <c r="A973" s="1" t="s">
        <v>4074</v>
      </c>
      <c r="B973" s="11">
        <v>42577</v>
      </c>
      <c r="C973" s="12">
        <v>43432.5</v>
      </c>
      <c r="D973" s="1">
        <v>1</v>
      </c>
      <c r="E973" s="1">
        <v>100000</v>
      </c>
      <c r="F973" s="13" t="s">
        <v>896</v>
      </c>
      <c r="G973" s="1">
        <v>100</v>
      </c>
      <c r="H973" s="1" t="s">
        <v>5593</v>
      </c>
      <c r="I973" s="1" t="str">
        <f>VLOOKUP(G973,PRODUK_PULSA!$A$2:$B$201,2)</f>
        <v>P0000194</v>
      </c>
    </row>
    <row r="974" spans="1:9" x14ac:dyDescent="0.25">
      <c r="A974" s="1" t="s">
        <v>4075</v>
      </c>
      <c r="B974" s="11">
        <v>42483</v>
      </c>
      <c r="C974" s="12">
        <v>43433.5</v>
      </c>
      <c r="D974" s="1">
        <v>4</v>
      </c>
      <c r="E974" s="1">
        <v>50000</v>
      </c>
      <c r="F974" s="13" t="s">
        <v>1620</v>
      </c>
      <c r="G974" s="1">
        <v>50</v>
      </c>
      <c r="H974" s="1" t="s">
        <v>5594</v>
      </c>
      <c r="I974" s="1" t="str">
        <f>VLOOKUP(G974,PRODUK_PULSA!$A$2:$B$201,2)</f>
        <v>P0000190</v>
      </c>
    </row>
    <row r="975" spans="1:9" x14ac:dyDescent="0.25">
      <c r="A975" s="1" t="s">
        <v>4076</v>
      </c>
      <c r="B975" s="11">
        <v>42849</v>
      </c>
      <c r="C975" s="12">
        <v>43434.5</v>
      </c>
      <c r="D975" s="1">
        <v>2</v>
      </c>
      <c r="E975" s="1">
        <v>150000</v>
      </c>
      <c r="F975" s="13" t="s">
        <v>392</v>
      </c>
      <c r="G975" s="1">
        <v>150</v>
      </c>
      <c r="H975" s="1" t="s">
        <v>5595</v>
      </c>
      <c r="I975" s="1" t="str">
        <f>VLOOKUP(G975,PRODUK_PULSA!$A$2:$B$201,2)</f>
        <v>P0000200</v>
      </c>
    </row>
    <row r="976" spans="1:9" x14ac:dyDescent="0.25">
      <c r="A976" s="1" t="s">
        <v>4077</v>
      </c>
      <c r="B976" s="11">
        <v>42702</v>
      </c>
      <c r="C976" s="12">
        <v>43435.5</v>
      </c>
      <c r="D976" s="1">
        <v>3</v>
      </c>
      <c r="E976" s="1">
        <v>22000</v>
      </c>
      <c r="F976" s="13" t="s">
        <v>441</v>
      </c>
      <c r="G976" s="1">
        <v>20</v>
      </c>
      <c r="H976" s="1" t="s">
        <v>5596</v>
      </c>
      <c r="I976" s="1" t="str">
        <f>VLOOKUP(G976,PRODUK_PULSA!$A$2:$B$201,2)</f>
        <v>P0000100</v>
      </c>
    </row>
    <row r="977" spans="1:9" x14ac:dyDescent="0.25">
      <c r="A977" s="1" t="s">
        <v>4078</v>
      </c>
      <c r="B977" s="11">
        <v>42796</v>
      </c>
      <c r="C977" s="12">
        <v>43436.5</v>
      </c>
      <c r="D977" s="1">
        <v>2</v>
      </c>
      <c r="E977" s="1">
        <v>12000</v>
      </c>
      <c r="F977" s="13" t="s">
        <v>505</v>
      </c>
      <c r="G977" s="1">
        <v>10</v>
      </c>
      <c r="H977" s="1" t="s">
        <v>5597</v>
      </c>
      <c r="I977" s="1" t="str">
        <f>VLOOKUP(G977,PRODUK_PULSA!$A$2:$B$201,2)</f>
        <v>P0000003</v>
      </c>
    </row>
    <row r="978" spans="1:9" x14ac:dyDescent="0.25">
      <c r="A978" s="1" t="s">
        <v>4079</v>
      </c>
      <c r="B978" s="11">
        <v>42757</v>
      </c>
      <c r="C978" s="12">
        <v>43437.5</v>
      </c>
      <c r="D978" s="1">
        <v>3</v>
      </c>
      <c r="E978" s="1">
        <v>32000</v>
      </c>
      <c r="F978" s="13" t="s">
        <v>1779</v>
      </c>
      <c r="G978" s="1">
        <v>30</v>
      </c>
      <c r="H978" s="1" t="s">
        <v>5598</v>
      </c>
      <c r="I978" s="1" t="str">
        <f>VLOOKUP(G978,PRODUK_PULSA!$A$2:$B$201,2)</f>
        <v>P0000190</v>
      </c>
    </row>
    <row r="979" spans="1:9" x14ac:dyDescent="0.25">
      <c r="A979" s="1" t="s">
        <v>4080</v>
      </c>
      <c r="B979" s="11">
        <v>42511</v>
      </c>
      <c r="C979" s="12">
        <v>43438.5</v>
      </c>
      <c r="D979" s="1">
        <v>4</v>
      </c>
      <c r="E979" s="1">
        <v>100000</v>
      </c>
      <c r="F979" s="13" t="s">
        <v>950</v>
      </c>
      <c r="G979" s="1">
        <v>100</v>
      </c>
      <c r="H979" s="1" t="s">
        <v>5599</v>
      </c>
      <c r="I979" s="1" t="str">
        <f>VLOOKUP(G979,PRODUK_PULSA!$A$2:$B$201,2)</f>
        <v>P0000194</v>
      </c>
    </row>
    <row r="980" spans="1:9" x14ac:dyDescent="0.25">
      <c r="A980" s="1" t="s">
        <v>4081</v>
      </c>
      <c r="B980" s="11">
        <v>42627</v>
      </c>
      <c r="C980" s="12">
        <v>43439.5</v>
      </c>
      <c r="D980" s="1">
        <v>1</v>
      </c>
      <c r="E980" s="1">
        <v>12000</v>
      </c>
      <c r="F980" s="13" t="s">
        <v>1153</v>
      </c>
      <c r="G980" s="1">
        <v>10</v>
      </c>
      <c r="H980" s="1" t="s">
        <v>5600</v>
      </c>
      <c r="I980" s="1" t="str">
        <f>VLOOKUP(G980,PRODUK_PULSA!$A$2:$B$201,2)</f>
        <v>P0000003</v>
      </c>
    </row>
    <row r="981" spans="1:9" x14ac:dyDescent="0.25">
      <c r="A981" s="1" t="s">
        <v>4082</v>
      </c>
      <c r="B981" s="11">
        <v>42597</v>
      </c>
      <c r="C981" s="12">
        <v>43440.5</v>
      </c>
      <c r="D981" s="1">
        <v>2</v>
      </c>
      <c r="E981" s="1">
        <v>50000</v>
      </c>
      <c r="F981" s="13" t="s">
        <v>1543</v>
      </c>
      <c r="G981" s="1">
        <v>50</v>
      </c>
      <c r="H981" s="1" t="s">
        <v>5601</v>
      </c>
      <c r="I981" s="1" t="str">
        <f>VLOOKUP(G981,PRODUK_PULSA!$A$2:$B$201,2)</f>
        <v>P0000190</v>
      </c>
    </row>
    <row r="982" spans="1:9" x14ac:dyDescent="0.25">
      <c r="A982" s="1" t="s">
        <v>4083</v>
      </c>
      <c r="B982" s="11">
        <v>42732</v>
      </c>
      <c r="C982" s="12">
        <v>43441.5</v>
      </c>
      <c r="D982" s="1">
        <v>1</v>
      </c>
      <c r="E982" s="1">
        <v>22000</v>
      </c>
      <c r="F982" s="13" t="s">
        <v>1669</v>
      </c>
      <c r="G982" s="1">
        <v>20</v>
      </c>
      <c r="H982" s="1" t="s">
        <v>5602</v>
      </c>
      <c r="I982" s="1" t="str">
        <f>VLOOKUP(G982,PRODUK_PULSA!$A$2:$B$201,2)</f>
        <v>P0000100</v>
      </c>
    </row>
    <row r="983" spans="1:9" x14ac:dyDescent="0.25">
      <c r="A983" s="1" t="s">
        <v>4084</v>
      </c>
      <c r="B983" s="11">
        <v>42676</v>
      </c>
      <c r="C983" s="12">
        <v>43442.5</v>
      </c>
      <c r="D983" s="1">
        <v>1</v>
      </c>
      <c r="E983" s="1">
        <v>100000</v>
      </c>
      <c r="F983" s="13" t="s">
        <v>1856</v>
      </c>
      <c r="G983" s="1">
        <v>100</v>
      </c>
      <c r="H983" s="1" t="s">
        <v>5603</v>
      </c>
      <c r="I983" s="1" t="str">
        <f>VLOOKUP(G983,PRODUK_PULSA!$A$2:$B$201,2)</f>
        <v>P0000194</v>
      </c>
    </row>
    <row r="984" spans="1:9" x14ac:dyDescent="0.25">
      <c r="A984" s="1" t="s">
        <v>4085</v>
      </c>
      <c r="B984" s="11">
        <v>42509</v>
      </c>
      <c r="C984" s="12">
        <v>43443.5</v>
      </c>
      <c r="D984" s="1">
        <v>1</v>
      </c>
      <c r="E984" s="1">
        <v>12000</v>
      </c>
      <c r="F984" s="13" t="s">
        <v>5765</v>
      </c>
      <c r="G984" s="1">
        <v>10</v>
      </c>
      <c r="H984" s="1" t="s">
        <v>5604</v>
      </c>
      <c r="I984" s="1" t="str">
        <f>VLOOKUP(G984,PRODUK_PULSA!$A$2:$B$201,2)</f>
        <v>P0000003</v>
      </c>
    </row>
    <row r="985" spans="1:9" x14ac:dyDescent="0.25">
      <c r="A985" s="1" t="s">
        <v>4086</v>
      </c>
      <c r="B985" s="11">
        <v>42649</v>
      </c>
      <c r="C985" s="12">
        <v>43444.5</v>
      </c>
      <c r="D985" s="1">
        <v>4</v>
      </c>
      <c r="E985" s="1">
        <v>22000</v>
      </c>
      <c r="F985" s="13" t="s">
        <v>946</v>
      </c>
      <c r="G985" s="1">
        <v>20</v>
      </c>
      <c r="H985" s="1" t="s">
        <v>5605</v>
      </c>
      <c r="I985" s="1" t="str">
        <f>VLOOKUP(G985,PRODUK_PULSA!$A$2:$B$201,2)</f>
        <v>P0000100</v>
      </c>
    </row>
    <row r="986" spans="1:9" x14ac:dyDescent="0.25">
      <c r="A986" s="1" t="s">
        <v>4087</v>
      </c>
      <c r="B986" s="11">
        <v>42543</v>
      </c>
      <c r="C986" s="12">
        <v>43445.5</v>
      </c>
      <c r="D986" s="1">
        <v>1</v>
      </c>
      <c r="E986" s="1">
        <v>22000</v>
      </c>
      <c r="F986" s="13" t="s">
        <v>700</v>
      </c>
      <c r="G986" s="1">
        <v>20</v>
      </c>
      <c r="H986" s="1" t="s">
        <v>5606</v>
      </c>
      <c r="I986" s="1" t="str">
        <f>VLOOKUP(G986,PRODUK_PULSA!$A$2:$B$201,2)</f>
        <v>P0000100</v>
      </c>
    </row>
    <row r="987" spans="1:9" x14ac:dyDescent="0.25">
      <c r="A987" s="1" t="s">
        <v>4088</v>
      </c>
      <c r="B987" s="11">
        <v>42817</v>
      </c>
      <c r="C987" s="12">
        <v>43446.5</v>
      </c>
      <c r="D987" s="1">
        <v>1</v>
      </c>
      <c r="E987" s="1">
        <v>50000</v>
      </c>
      <c r="F987" s="13" t="s">
        <v>599</v>
      </c>
      <c r="G987" s="1">
        <v>50</v>
      </c>
      <c r="H987" s="1" t="s">
        <v>5607</v>
      </c>
      <c r="I987" s="1" t="str">
        <f>VLOOKUP(G987,PRODUK_PULSA!$A$2:$B$201,2)</f>
        <v>P0000190</v>
      </c>
    </row>
    <row r="988" spans="1:9" x14ac:dyDescent="0.25">
      <c r="A988" s="1" t="s">
        <v>4089</v>
      </c>
      <c r="B988" s="11">
        <v>42588</v>
      </c>
      <c r="C988" s="12">
        <v>43447.5</v>
      </c>
      <c r="D988" s="1">
        <v>2</v>
      </c>
      <c r="E988" s="1">
        <v>32000</v>
      </c>
      <c r="F988" s="13" t="s">
        <v>436</v>
      </c>
      <c r="G988" s="1">
        <v>30</v>
      </c>
      <c r="H988" s="1" t="s">
        <v>5608</v>
      </c>
      <c r="I988" s="1" t="str">
        <f>VLOOKUP(G988,PRODUK_PULSA!$A$2:$B$201,2)</f>
        <v>P0000190</v>
      </c>
    </row>
    <row r="989" spans="1:9" x14ac:dyDescent="0.25">
      <c r="A989" s="1" t="s">
        <v>4090</v>
      </c>
      <c r="B989" s="11">
        <v>42696</v>
      </c>
      <c r="C989" s="12">
        <v>43448.5</v>
      </c>
      <c r="D989" s="1">
        <v>2</v>
      </c>
      <c r="E989" s="1">
        <v>100000</v>
      </c>
      <c r="F989" s="13" t="s">
        <v>1611</v>
      </c>
      <c r="G989" s="1">
        <v>100</v>
      </c>
      <c r="H989" s="1" t="s">
        <v>5609</v>
      </c>
      <c r="I989" s="1" t="str">
        <f>VLOOKUP(G989,PRODUK_PULSA!$A$2:$B$201,2)</f>
        <v>P0000194</v>
      </c>
    </row>
    <row r="990" spans="1:9" x14ac:dyDescent="0.25">
      <c r="A990" s="1" t="s">
        <v>4091</v>
      </c>
      <c r="B990" s="11">
        <v>42822</v>
      </c>
      <c r="C990" s="12">
        <v>43449.5</v>
      </c>
      <c r="D990" s="1">
        <v>3</v>
      </c>
      <c r="E990" s="1">
        <v>50000</v>
      </c>
      <c r="F990" s="13" t="s">
        <v>473</v>
      </c>
      <c r="G990" s="1">
        <v>50</v>
      </c>
      <c r="H990" s="1" t="s">
        <v>5610</v>
      </c>
      <c r="I990" s="1" t="str">
        <f>VLOOKUP(G990,PRODUK_PULSA!$A$2:$B$201,2)</f>
        <v>P0000190</v>
      </c>
    </row>
    <row r="991" spans="1:9" x14ac:dyDescent="0.25">
      <c r="A991" s="1" t="s">
        <v>4092</v>
      </c>
      <c r="B991" s="11">
        <v>42675</v>
      </c>
      <c r="C991" s="12">
        <v>43450.5</v>
      </c>
      <c r="D991" s="1">
        <v>1</v>
      </c>
      <c r="E991" s="1">
        <v>150000</v>
      </c>
      <c r="F991" s="13" t="s">
        <v>1847</v>
      </c>
      <c r="G991" s="1">
        <v>150</v>
      </c>
      <c r="H991" s="1" t="s">
        <v>5611</v>
      </c>
      <c r="I991" s="1" t="str">
        <f>VLOOKUP(G991,PRODUK_PULSA!$A$2:$B$201,2)</f>
        <v>P0000200</v>
      </c>
    </row>
    <row r="992" spans="1:9" x14ac:dyDescent="0.25">
      <c r="A992" s="1" t="s">
        <v>4093</v>
      </c>
      <c r="B992" s="11">
        <v>42497</v>
      </c>
      <c r="C992" s="12">
        <v>43451.5</v>
      </c>
      <c r="D992" s="1">
        <v>1</v>
      </c>
      <c r="E992" s="1">
        <v>100000</v>
      </c>
      <c r="F992" s="13" t="s">
        <v>1752</v>
      </c>
      <c r="G992" s="1">
        <v>100</v>
      </c>
      <c r="H992" s="1" t="s">
        <v>5612</v>
      </c>
      <c r="I992" s="1" t="str">
        <f>VLOOKUP(G992,PRODUK_PULSA!$A$2:$B$201,2)</f>
        <v>P0000194</v>
      </c>
    </row>
    <row r="993" spans="1:9" x14ac:dyDescent="0.25">
      <c r="A993" s="1" t="s">
        <v>4094</v>
      </c>
      <c r="B993" s="11">
        <v>42753</v>
      </c>
      <c r="C993" s="12">
        <v>43452.5</v>
      </c>
      <c r="D993" s="1">
        <v>1</v>
      </c>
      <c r="E993" s="1">
        <v>50000</v>
      </c>
      <c r="F993" s="13" t="s">
        <v>1784</v>
      </c>
      <c r="G993" s="1">
        <v>50</v>
      </c>
      <c r="H993" s="1" t="s">
        <v>5613</v>
      </c>
      <c r="I993" s="1" t="str">
        <f>VLOOKUP(G993,PRODUK_PULSA!$A$2:$B$201,2)</f>
        <v>P0000190</v>
      </c>
    </row>
    <row r="994" spans="1:9" x14ac:dyDescent="0.25">
      <c r="A994" s="1" t="s">
        <v>4095</v>
      </c>
      <c r="B994" s="11">
        <v>42783</v>
      </c>
      <c r="C994" s="12">
        <v>43453.5</v>
      </c>
      <c r="D994" s="1">
        <v>2</v>
      </c>
      <c r="E994" s="1">
        <v>22000</v>
      </c>
      <c r="F994" s="13" t="s">
        <v>749</v>
      </c>
      <c r="G994" s="1">
        <v>20</v>
      </c>
      <c r="H994" s="1" t="s">
        <v>5614</v>
      </c>
      <c r="I994" s="1" t="str">
        <f>VLOOKUP(G994,PRODUK_PULSA!$A$2:$B$201,2)</f>
        <v>P0000100</v>
      </c>
    </row>
    <row r="995" spans="1:9" x14ac:dyDescent="0.25">
      <c r="A995" s="1" t="s">
        <v>4096</v>
      </c>
      <c r="B995" s="11">
        <v>42635</v>
      </c>
      <c r="C995" s="12">
        <v>43454.5</v>
      </c>
      <c r="D995" s="1">
        <v>3</v>
      </c>
      <c r="E995" s="1">
        <v>32000</v>
      </c>
      <c r="F995" s="13" t="s">
        <v>918</v>
      </c>
      <c r="G995" s="1">
        <v>30</v>
      </c>
      <c r="H995" s="1" t="s">
        <v>5615</v>
      </c>
      <c r="I995" s="1" t="str">
        <f>VLOOKUP(G995,PRODUK_PULSA!$A$2:$B$201,2)</f>
        <v>P0000190</v>
      </c>
    </row>
    <row r="996" spans="1:9" x14ac:dyDescent="0.25">
      <c r="A996" s="1" t="s">
        <v>4097</v>
      </c>
      <c r="B996" s="11">
        <v>42523</v>
      </c>
      <c r="C996" s="12">
        <v>43455.5</v>
      </c>
      <c r="D996" s="1">
        <v>1</v>
      </c>
      <c r="E996" s="1">
        <v>12000</v>
      </c>
      <c r="F996" s="13" t="s">
        <v>388</v>
      </c>
      <c r="G996" s="1">
        <v>10</v>
      </c>
      <c r="H996" s="1" t="s">
        <v>5616</v>
      </c>
      <c r="I996" s="1" t="str">
        <f>VLOOKUP(G996,PRODUK_PULSA!$A$2:$B$201,2)</f>
        <v>P0000003</v>
      </c>
    </row>
    <row r="997" spans="1:9" x14ac:dyDescent="0.25">
      <c r="A997" s="1" t="s">
        <v>4098</v>
      </c>
      <c r="B997" s="11">
        <v>42592</v>
      </c>
      <c r="C997" s="12">
        <v>43456.5</v>
      </c>
      <c r="D997" s="1">
        <v>4</v>
      </c>
      <c r="E997" s="1">
        <v>12000</v>
      </c>
      <c r="F997" s="13" t="s">
        <v>905</v>
      </c>
      <c r="G997" s="1">
        <v>10</v>
      </c>
      <c r="H997" s="1" t="s">
        <v>5617</v>
      </c>
      <c r="I997" s="1" t="str">
        <f>VLOOKUP(G997,PRODUK_PULSA!$A$2:$B$201,2)</f>
        <v>P0000003</v>
      </c>
    </row>
    <row r="998" spans="1:9" x14ac:dyDescent="0.25">
      <c r="A998" s="1" t="s">
        <v>4099</v>
      </c>
      <c r="B998" s="11">
        <v>42486</v>
      </c>
      <c r="C998" s="12">
        <v>43457.5</v>
      </c>
      <c r="D998" s="1">
        <v>2</v>
      </c>
      <c r="E998" s="1">
        <v>150000</v>
      </c>
      <c r="F998" s="13" t="s">
        <v>493</v>
      </c>
      <c r="G998" s="1">
        <v>150</v>
      </c>
      <c r="H998" s="1" t="s">
        <v>5618</v>
      </c>
      <c r="I998" s="1" t="str">
        <f>VLOOKUP(G998,PRODUK_PULSA!$A$2:$B$201,2)</f>
        <v>P0000200</v>
      </c>
    </row>
    <row r="999" spans="1:9" x14ac:dyDescent="0.25">
      <c r="A999" s="1" t="s">
        <v>4100</v>
      </c>
      <c r="B999" s="11">
        <v>42621</v>
      </c>
      <c r="C999" s="12">
        <v>43458.5</v>
      </c>
      <c r="D999" s="1">
        <v>4</v>
      </c>
      <c r="E999" s="1">
        <v>100000</v>
      </c>
      <c r="F999" s="13" t="s">
        <v>1470</v>
      </c>
      <c r="G999" s="1">
        <v>100</v>
      </c>
      <c r="H999" s="1" t="s">
        <v>5619</v>
      </c>
      <c r="I999" s="1" t="str">
        <f>VLOOKUP(G999,PRODUK_PULSA!$A$2:$B$201,2)</f>
        <v>P0000194</v>
      </c>
    </row>
    <row r="1000" spans="1:9" x14ac:dyDescent="0.25">
      <c r="A1000" s="1" t="s">
        <v>4101</v>
      </c>
      <c r="B1000" s="11">
        <v>42790</v>
      </c>
      <c r="C1000" s="12">
        <v>43459.5</v>
      </c>
      <c r="D1000" s="1">
        <v>2</v>
      </c>
      <c r="E1000" s="1">
        <v>32000</v>
      </c>
      <c r="F1000" s="13" t="s">
        <v>1679</v>
      </c>
      <c r="G1000" s="1">
        <v>30</v>
      </c>
      <c r="H1000" s="1" t="s">
        <v>5620</v>
      </c>
      <c r="I1000" s="1" t="str">
        <f>VLOOKUP(G1000,PRODUK_PULSA!$A$2:$B$201,2)</f>
        <v>P0000190</v>
      </c>
    </row>
    <row r="1001" spans="1:9" x14ac:dyDescent="0.25">
      <c r="A1001" s="1" t="s">
        <v>4102</v>
      </c>
      <c r="B1001" s="11">
        <v>42488</v>
      </c>
      <c r="C1001" s="12">
        <v>43460.5</v>
      </c>
      <c r="D1001" s="1">
        <v>1</v>
      </c>
      <c r="E1001" s="1">
        <v>150000</v>
      </c>
      <c r="F1001" s="13" t="s">
        <v>1792</v>
      </c>
      <c r="G1001" s="1">
        <v>150</v>
      </c>
      <c r="H1001" s="1" t="s">
        <v>5621</v>
      </c>
      <c r="I1001" s="1" t="str">
        <f>VLOOKUP(G1001,PRODUK_PULSA!$A$2:$B$201,2)</f>
        <v>P0000200</v>
      </c>
    </row>
    <row r="1002" spans="1:9" x14ac:dyDescent="0.25">
      <c r="A1002" s="1"/>
    </row>
    <row r="1003" spans="1:9" x14ac:dyDescent="0.25">
      <c r="A1003" s="1"/>
    </row>
    <row r="1004" spans="1:9" x14ac:dyDescent="0.25">
      <c r="A1004" s="1"/>
    </row>
    <row r="1005" spans="1:9" x14ac:dyDescent="0.25">
      <c r="A1005" s="1"/>
    </row>
    <row r="1006" spans="1:9" x14ac:dyDescent="0.25">
      <c r="A1006" s="1"/>
    </row>
    <row r="1007" spans="1:9" x14ac:dyDescent="0.25">
      <c r="A1007" s="1"/>
    </row>
    <row r="1008" spans="1:9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</sheetData>
  <hyperlinks>
    <hyperlink ref="F2" r:id="rId1" display="susan@gmail.com"/>
    <hyperlink ref="F3:F1001" r:id="rId2" display="susan@gmail.com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A1:E6"/>
    </sheetView>
  </sheetViews>
  <sheetFormatPr defaultRowHeight="15" x14ac:dyDescent="0.25"/>
  <cols>
    <col min="2" max="2" width="18.5703125" customWidth="1"/>
    <col min="3" max="3" width="15.28515625" customWidth="1"/>
    <col min="4" max="4" width="21.28515625" customWidth="1"/>
    <col min="5" max="5" width="17" customWidth="1"/>
  </cols>
  <sheetData>
    <row r="1" spans="1:5" x14ac:dyDescent="0.25">
      <c r="A1" s="21" t="s">
        <v>270</v>
      </c>
      <c r="B1" s="21" t="s">
        <v>235</v>
      </c>
      <c r="C1" s="21" t="s">
        <v>271</v>
      </c>
      <c r="D1" s="21" t="s">
        <v>272</v>
      </c>
      <c r="E1" s="21" t="s">
        <v>1</v>
      </c>
    </row>
    <row r="2" spans="1:5" x14ac:dyDescent="0.25">
      <c r="A2" s="22" t="s">
        <v>274</v>
      </c>
      <c r="B2" s="22" t="s">
        <v>273</v>
      </c>
      <c r="C2" s="23" t="s">
        <v>275</v>
      </c>
      <c r="D2" s="22" t="s">
        <v>276</v>
      </c>
      <c r="E2" s="22" t="s">
        <v>4122</v>
      </c>
    </row>
    <row r="3" spans="1:5" x14ac:dyDescent="0.25">
      <c r="A3" s="22" t="s">
        <v>278</v>
      </c>
      <c r="B3" s="22" t="s">
        <v>4106</v>
      </c>
      <c r="C3" s="23" t="s">
        <v>4110</v>
      </c>
      <c r="D3" s="22" t="s">
        <v>4114</v>
      </c>
      <c r="E3" s="22" t="s">
        <v>4118</v>
      </c>
    </row>
    <row r="4" spans="1:5" x14ac:dyDescent="0.25">
      <c r="A4" s="22" t="s">
        <v>4103</v>
      </c>
      <c r="B4" s="22" t="s">
        <v>4107</v>
      </c>
      <c r="C4" s="23" t="s">
        <v>4111</v>
      </c>
      <c r="D4" s="22" t="s">
        <v>4115</v>
      </c>
      <c r="E4" s="22" t="s">
        <v>4119</v>
      </c>
    </row>
    <row r="5" spans="1:5" x14ac:dyDescent="0.25">
      <c r="A5" s="22" t="s">
        <v>4104</v>
      </c>
      <c r="B5" s="22" t="s">
        <v>4108</v>
      </c>
      <c r="C5" s="23" t="s">
        <v>4112</v>
      </c>
      <c r="D5" s="22" t="s">
        <v>4116</v>
      </c>
      <c r="E5" s="22" t="s">
        <v>4120</v>
      </c>
    </row>
    <row r="6" spans="1:5" x14ac:dyDescent="0.25">
      <c r="A6" s="22" t="s">
        <v>4105</v>
      </c>
      <c r="B6" s="22" t="s">
        <v>4109</v>
      </c>
      <c r="C6" s="23" t="s">
        <v>4113</v>
      </c>
      <c r="D6" s="22" t="s">
        <v>4117</v>
      </c>
      <c r="E6" s="22" t="s">
        <v>4121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" sqref="A1:B76"/>
    </sheetView>
  </sheetViews>
  <sheetFormatPr defaultRowHeight="15" x14ac:dyDescent="0.25"/>
  <cols>
    <col min="1" max="1" width="10.5703125" customWidth="1"/>
    <col min="2" max="2" width="17.28515625" customWidth="1"/>
  </cols>
  <sheetData>
    <row r="1" spans="1:7" x14ac:dyDescent="0.25">
      <c r="A1" s="2" t="s">
        <v>277</v>
      </c>
      <c r="B1" s="2" t="s">
        <v>243</v>
      </c>
    </row>
    <row r="2" spans="1:7" x14ac:dyDescent="0.25">
      <c r="A2" s="1" t="s">
        <v>274</v>
      </c>
      <c r="B2" s="7" t="str">
        <f ca="1">INDEX(PRODUK!A2:A451,RANDBETWEEN(1,350))</f>
        <v>P0000200</v>
      </c>
    </row>
    <row r="3" spans="1:7" x14ac:dyDescent="0.25">
      <c r="A3" s="1" t="s">
        <v>274</v>
      </c>
      <c r="B3" s="7" t="str">
        <f ca="1">INDEX(PRODUK!A3:A452,RANDBETWEEN(1,350))</f>
        <v>P0000083</v>
      </c>
      <c r="G3" s="8"/>
    </row>
    <row r="4" spans="1:7" x14ac:dyDescent="0.25">
      <c r="A4" s="1" t="s">
        <v>4105</v>
      </c>
      <c r="B4" s="7" t="str">
        <f ca="1">INDEX(PRODUK!A4:A453,RANDBETWEEN(1,350))</f>
        <v>P0000151</v>
      </c>
      <c r="G4" s="8"/>
    </row>
    <row r="5" spans="1:7" x14ac:dyDescent="0.25">
      <c r="A5" s="1" t="s">
        <v>4103</v>
      </c>
      <c r="B5" s="7" t="str">
        <f ca="1">INDEX(PRODUK!A5:A454,RANDBETWEEN(1,350))</f>
        <v>SK118</v>
      </c>
      <c r="G5" s="8"/>
    </row>
    <row r="6" spans="1:7" x14ac:dyDescent="0.25">
      <c r="A6" s="1" t="s">
        <v>4103</v>
      </c>
      <c r="B6" s="7" t="str">
        <f ca="1">INDEX(PRODUK!A6:A455,RANDBETWEEN(1,350))</f>
        <v>P0000021</v>
      </c>
      <c r="G6" s="8"/>
    </row>
    <row r="7" spans="1:7" x14ac:dyDescent="0.25">
      <c r="A7" s="1" t="s">
        <v>4103</v>
      </c>
      <c r="B7" s="7" t="str">
        <f ca="1">INDEX(PRODUK!A7:A456,RANDBETWEEN(1,350))</f>
        <v>SK003</v>
      </c>
      <c r="G7" s="8"/>
    </row>
    <row r="8" spans="1:7" x14ac:dyDescent="0.25">
      <c r="A8" s="1" t="s">
        <v>274</v>
      </c>
      <c r="B8" s="7" t="str">
        <f ca="1">INDEX(PRODUK!A8:A457,RANDBETWEEN(1,350))</f>
        <v>SK022</v>
      </c>
      <c r="G8" s="8"/>
    </row>
    <row r="9" spans="1:7" x14ac:dyDescent="0.25">
      <c r="A9" s="1" t="s">
        <v>278</v>
      </c>
      <c r="B9" s="7" t="str">
        <f ca="1">INDEX(PRODUK!A9:A458,RANDBETWEEN(1,350))</f>
        <v>P0000112</v>
      </c>
      <c r="G9" s="8"/>
    </row>
    <row r="10" spans="1:7" x14ac:dyDescent="0.25">
      <c r="A10" s="1" t="s">
        <v>274</v>
      </c>
      <c r="B10" s="7" t="str">
        <f ca="1">INDEX(PRODUK!A10:A459,RANDBETWEEN(1,350))</f>
        <v>SK127</v>
      </c>
      <c r="G10" s="8"/>
    </row>
    <row r="11" spans="1:7" x14ac:dyDescent="0.25">
      <c r="A11" s="1" t="s">
        <v>278</v>
      </c>
      <c r="B11" s="7" t="str">
        <f ca="1">INDEX(PRODUK!A11:A460,RANDBETWEEN(1,350))</f>
        <v>P0000148</v>
      </c>
      <c r="G11" s="8"/>
    </row>
    <row r="12" spans="1:7" x14ac:dyDescent="0.25">
      <c r="A12" s="1" t="s">
        <v>274</v>
      </c>
      <c r="B12" s="7" t="str">
        <f ca="1">INDEX(PRODUK!A12:A461,RANDBETWEEN(1,350))</f>
        <v>SK093</v>
      </c>
      <c r="G12" s="8"/>
    </row>
    <row r="13" spans="1:7" x14ac:dyDescent="0.25">
      <c r="A13" s="1" t="s">
        <v>4103</v>
      </c>
      <c r="B13" s="7" t="str">
        <f ca="1">INDEX(PRODUK!A13:A462,RANDBETWEEN(1,350))</f>
        <v>SK115</v>
      </c>
      <c r="G13" s="8"/>
    </row>
    <row r="14" spans="1:7" x14ac:dyDescent="0.25">
      <c r="A14" s="1" t="s">
        <v>274</v>
      </c>
      <c r="B14" s="7" t="str">
        <f ca="1">INDEX(PRODUK!A14:A463,RANDBETWEEN(1,350))</f>
        <v>SK095</v>
      </c>
      <c r="G14" s="8"/>
    </row>
    <row r="15" spans="1:7" x14ac:dyDescent="0.25">
      <c r="A15" s="1" t="s">
        <v>4103</v>
      </c>
      <c r="B15" s="7" t="str">
        <f ca="1">INDEX(PRODUK!A15:A464,RANDBETWEEN(1,350))</f>
        <v>SK072</v>
      </c>
      <c r="G15" s="8"/>
    </row>
    <row r="16" spans="1:7" x14ac:dyDescent="0.25">
      <c r="A16" s="1" t="s">
        <v>4105</v>
      </c>
      <c r="B16" s="7" t="str">
        <f ca="1">INDEX(PRODUK!A16:A465,RANDBETWEEN(1,350))</f>
        <v>P0000129</v>
      </c>
      <c r="G16" s="8"/>
    </row>
    <row r="17" spans="1:7" x14ac:dyDescent="0.25">
      <c r="A17" s="1" t="s">
        <v>278</v>
      </c>
      <c r="B17" s="7" t="str">
        <f ca="1">INDEX(PRODUK!A17:A466,RANDBETWEEN(1,350))</f>
        <v>SK034</v>
      </c>
      <c r="G17" s="8"/>
    </row>
    <row r="18" spans="1:7" x14ac:dyDescent="0.25">
      <c r="A18" s="1" t="s">
        <v>4103</v>
      </c>
      <c r="B18" s="7" t="str">
        <f ca="1">INDEX(PRODUK!A18:A467,RANDBETWEEN(1,350))</f>
        <v>P0000045</v>
      </c>
      <c r="G18" s="8"/>
    </row>
    <row r="19" spans="1:7" x14ac:dyDescent="0.25">
      <c r="A19" s="1" t="s">
        <v>4105</v>
      </c>
      <c r="B19" s="7" t="str">
        <f ca="1">INDEX(PRODUK!A19:A468,RANDBETWEEN(1,350))</f>
        <v>SK101</v>
      </c>
      <c r="G19" s="8"/>
    </row>
    <row r="20" spans="1:7" x14ac:dyDescent="0.25">
      <c r="A20" s="1" t="s">
        <v>278</v>
      </c>
      <c r="B20" s="7" t="str">
        <f ca="1">INDEX(PRODUK!A20:A469,RANDBETWEEN(1,350))</f>
        <v>SK095</v>
      </c>
      <c r="G20" s="8"/>
    </row>
    <row r="21" spans="1:7" x14ac:dyDescent="0.25">
      <c r="A21" s="1" t="s">
        <v>4104</v>
      </c>
      <c r="B21" s="7" t="str">
        <f ca="1">INDEX(PRODUK!A21:A470,RANDBETWEEN(1,350))</f>
        <v>SK087</v>
      </c>
      <c r="G21" s="8"/>
    </row>
    <row r="22" spans="1:7" x14ac:dyDescent="0.25">
      <c r="A22" s="1" t="s">
        <v>4104</v>
      </c>
      <c r="B22" s="7" t="str">
        <f ca="1">INDEX(PRODUK!A22:A471,RANDBETWEEN(1,350))</f>
        <v>SK136</v>
      </c>
      <c r="G22" s="8"/>
    </row>
    <row r="23" spans="1:7" x14ac:dyDescent="0.25">
      <c r="A23" s="1" t="s">
        <v>4104</v>
      </c>
      <c r="B23" s="7" t="str">
        <f ca="1">INDEX(PRODUK!A23:A472,RANDBETWEEN(1,350))</f>
        <v>SK162</v>
      </c>
      <c r="G23" s="8"/>
    </row>
    <row r="24" spans="1:7" x14ac:dyDescent="0.25">
      <c r="A24" s="1" t="s">
        <v>278</v>
      </c>
      <c r="B24" s="7" t="str">
        <f ca="1">INDEX(PRODUK!A24:A473,RANDBETWEEN(1,350))</f>
        <v>SK014</v>
      </c>
      <c r="G24" s="8"/>
    </row>
    <row r="25" spans="1:7" x14ac:dyDescent="0.25">
      <c r="A25" s="1" t="s">
        <v>4104</v>
      </c>
      <c r="B25" s="7" t="str">
        <f ca="1">INDEX(PRODUK!A25:A474,RANDBETWEEN(1,350))</f>
        <v>SK161</v>
      </c>
      <c r="G25" s="8"/>
    </row>
    <row r="26" spans="1:7" x14ac:dyDescent="0.25">
      <c r="A26" s="1" t="s">
        <v>4103</v>
      </c>
      <c r="B26" s="7" t="str">
        <f ca="1">INDEX(PRODUK!A26:A475,RANDBETWEEN(1,350))</f>
        <v>P0000099</v>
      </c>
      <c r="G26" s="8"/>
    </row>
    <row r="27" spans="1:7" x14ac:dyDescent="0.25">
      <c r="A27" s="1" t="s">
        <v>4105</v>
      </c>
      <c r="B27" s="7" t="str">
        <f ca="1">INDEX(PRODUK!A27:A476,RANDBETWEEN(1,350))</f>
        <v>SK124</v>
      </c>
      <c r="G27" s="8"/>
    </row>
    <row r="28" spans="1:7" x14ac:dyDescent="0.25">
      <c r="A28" s="1" t="s">
        <v>4103</v>
      </c>
      <c r="B28" s="7" t="str">
        <f ca="1">INDEX(PRODUK!A28:A477,RANDBETWEEN(1,350))</f>
        <v>P0000105</v>
      </c>
      <c r="G28" s="8"/>
    </row>
    <row r="29" spans="1:7" x14ac:dyDescent="0.25">
      <c r="A29" s="1" t="s">
        <v>4103</v>
      </c>
      <c r="B29" s="7" t="str">
        <f ca="1">INDEX(PRODUK!A29:A478,RANDBETWEEN(1,350))</f>
        <v>P0000092</v>
      </c>
      <c r="G29" s="8"/>
    </row>
    <row r="30" spans="1:7" x14ac:dyDescent="0.25">
      <c r="A30" s="1" t="s">
        <v>278</v>
      </c>
      <c r="B30" s="7" t="str">
        <f ca="1">INDEX(PRODUK!A30:A479,RANDBETWEEN(1,350))</f>
        <v>SK139</v>
      </c>
      <c r="G30" s="8"/>
    </row>
    <row r="31" spans="1:7" x14ac:dyDescent="0.25">
      <c r="A31" s="1" t="s">
        <v>4105</v>
      </c>
      <c r="B31" s="7" t="str">
        <f ca="1">INDEX(PRODUK!A31:A480,RANDBETWEEN(1,350))</f>
        <v>P0000194</v>
      </c>
      <c r="G31" s="8"/>
    </row>
    <row r="32" spans="1:7" x14ac:dyDescent="0.25">
      <c r="A32" s="1" t="s">
        <v>4103</v>
      </c>
      <c r="B32" s="7" t="str">
        <f ca="1">INDEX(PRODUK!A32:A481,RANDBETWEEN(1,350))</f>
        <v>SK057</v>
      </c>
      <c r="G32" s="8"/>
    </row>
    <row r="33" spans="1:7" x14ac:dyDescent="0.25">
      <c r="A33" s="1" t="s">
        <v>278</v>
      </c>
      <c r="B33" s="7" t="str">
        <f ca="1">INDEX(PRODUK!A33:A482,RANDBETWEEN(1,350))</f>
        <v>SK020</v>
      </c>
      <c r="G33" s="8"/>
    </row>
    <row r="34" spans="1:7" x14ac:dyDescent="0.25">
      <c r="A34" s="1" t="s">
        <v>274</v>
      </c>
      <c r="B34" s="7" t="str">
        <f ca="1">INDEX(PRODUK!A34:A483,RANDBETWEEN(1,350))</f>
        <v>SK038</v>
      </c>
      <c r="G34" s="8"/>
    </row>
    <row r="35" spans="1:7" x14ac:dyDescent="0.25">
      <c r="A35" s="1" t="s">
        <v>4103</v>
      </c>
      <c r="B35" s="7" t="str">
        <f ca="1">INDEX(PRODUK!A35:A484,RANDBETWEEN(1,350))</f>
        <v>P0000103</v>
      </c>
      <c r="G35" s="8"/>
    </row>
    <row r="36" spans="1:7" x14ac:dyDescent="0.25">
      <c r="A36" s="1" t="s">
        <v>274</v>
      </c>
      <c r="B36" s="7" t="str">
        <f ca="1">INDEX(PRODUK!A36:A485,RANDBETWEEN(1,350))</f>
        <v>SK159</v>
      </c>
      <c r="G36" s="8"/>
    </row>
    <row r="37" spans="1:7" x14ac:dyDescent="0.25">
      <c r="A37" s="1" t="s">
        <v>274</v>
      </c>
      <c r="B37" s="7" t="str">
        <f ca="1">INDEX(PRODUK!A37:A486,RANDBETWEEN(1,350))</f>
        <v>SK148</v>
      </c>
      <c r="G37" s="8"/>
    </row>
    <row r="38" spans="1:7" x14ac:dyDescent="0.25">
      <c r="A38" s="1" t="s">
        <v>4103</v>
      </c>
      <c r="B38" s="7" t="str">
        <f ca="1">INDEX(PRODUK!A38:A487,RANDBETWEEN(1,350))</f>
        <v>SK087</v>
      </c>
      <c r="G38" s="8"/>
    </row>
    <row r="39" spans="1:7" x14ac:dyDescent="0.25">
      <c r="A39" s="1" t="s">
        <v>278</v>
      </c>
      <c r="B39" s="7" t="str">
        <f ca="1">INDEX(PRODUK!A39:A488,RANDBETWEEN(1,350))</f>
        <v>P0000170</v>
      </c>
      <c r="G39" s="8"/>
    </row>
    <row r="40" spans="1:7" x14ac:dyDescent="0.25">
      <c r="A40" s="1" t="s">
        <v>278</v>
      </c>
      <c r="B40" s="7" t="str">
        <f ca="1">INDEX(PRODUK!A40:A489,RANDBETWEEN(1,350))</f>
        <v>SK063</v>
      </c>
      <c r="G40" s="8"/>
    </row>
    <row r="41" spans="1:7" x14ac:dyDescent="0.25">
      <c r="A41" s="1" t="s">
        <v>4105</v>
      </c>
      <c r="B41" s="7" t="str">
        <f ca="1">INDEX(PRODUK!A41:A490,RANDBETWEEN(1,350))</f>
        <v>SK088</v>
      </c>
      <c r="G41" s="8"/>
    </row>
    <row r="42" spans="1:7" x14ac:dyDescent="0.25">
      <c r="A42" s="1" t="s">
        <v>4105</v>
      </c>
      <c r="B42" s="7" t="str">
        <f ca="1">INDEX(PRODUK!A42:A491,RANDBETWEEN(1,350))</f>
        <v>SK061</v>
      </c>
      <c r="G42" s="8"/>
    </row>
    <row r="43" spans="1:7" x14ac:dyDescent="0.25">
      <c r="A43" s="1" t="s">
        <v>4103</v>
      </c>
      <c r="B43" s="7" t="str">
        <f ca="1">INDEX(PRODUK!A43:A492,RANDBETWEEN(1,350))</f>
        <v>SK073</v>
      </c>
      <c r="G43" s="8"/>
    </row>
    <row r="44" spans="1:7" x14ac:dyDescent="0.25">
      <c r="A44" s="1" t="s">
        <v>278</v>
      </c>
      <c r="B44" s="7" t="str">
        <f ca="1">INDEX(PRODUK!A44:A493,RANDBETWEEN(1,350))</f>
        <v>SK053</v>
      </c>
      <c r="G44" s="8"/>
    </row>
    <row r="45" spans="1:7" x14ac:dyDescent="0.25">
      <c r="A45" s="1" t="s">
        <v>4105</v>
      </c>
      <c r="B45" s="7" t="str">
        <f ca="1">INDEX(PRODUK!A45:A494,RANDBETWEEN(1,350))</f>
        <v>P0000190</v>
      </c>
      <c r="G45" s="8"/>
    </row>
    <row r="46" spans="1:7" x14ac:dyDescent="0.25">
      <c r="A46" s="1" t="s">
        <v>4105</v>
      </c>
      <c r="B46" s="7" t="str">
        <f ca="1">INDEX(PRODUK!A46:A495,RANDBETWEEN(1,350))</f>
        <v>SK018</v>
      </c>
      <c r="G46" s="8"/>
    </row>
    <row r="47" spans="1:7" x14ac:dyDescent="0.25">
      <c r="A47" s="1" t="s">
        <v>278</v>
      </c>
      <c r="B47" s="7" t="str">
        <f ca="1">INDEX(PRODUK!A47:A496,RANDBETWEEN(1,350))</f>
        <v>SK100</v>
      </c>
      <c r="G47" s="8"/>
    </row>
    <row r="48" spans="1:7" x14ac:dyDescent="0.25">
      <c r="A48" s="1" t="s">
        <v>274</v>
      </c>
      <c r="B48" s="7" t="str">
        <f ca="1">INDEX(PRODUK!A48:A497,RANDBETWEEN(1,350))</f>
        <v>SK172</v>
      </c>
      <c r="G48" s="8"/>
    </row>
    <row r="49" spans="1:7" x14ac:dyDescent="0.25">
      <c r="A49" s="1" t="s">
        <v>4103</v>
      </c>
      <c r="B49" s="7" t="str">
        <f ca="1">INDEX(PRODUK!A49:A498,RANDBETWEEN(1,350))</f>
        <v>P0000190</v>
      </c>
      <c r="G49" s="8"/>
    </row>
    <row r="50" spans="1:7" x14ac:dyDescent="0.25">
      <c r="A50" s="1" t="s">
        <v>278</v>
      </c>
      <c r="B50" s="7" t="str">
        <f ca="1">INDEX(PRODUK!A50:A499,RANDBETWEEN(1,350))</f>
        <v>SK136</v>
      </c>
      <c r="G50" s="8"/>
    </row>
    <row r="51" spans="1:7" x14ac:dyDescent="0.25">
      <c r="A51" s="1" t="s">
        <v>4104</v>
      </c>
      <c r="B51" s="7" t="str">
        <f ca="1">INDEX(PRODUK!A51:A500,RANDBETWEEN(1,350))</f>
        <v>P0000050</v>
      </c>
      <c r="G51" s="8"/>
    </row>
    <row r="52" spans="1:7" x14ac:dyDescent="0.25">
      <c r="A52" s="1" t="s">
        <v>278</v>
      </c>
      <c r="B52" s="7" t="str">
        <f ca="1">INDEX(PRODUK!A52:A501,RANDBETWEEN(1,350))</f>
        <v>P0000053</v>
      </c>
      <c r="G52" s="8"/>
    </row>
    <row r="53" spans="1:7" x14ac:dyDescent="0.25">
      <c r="A53" s="1" t="s">
        <v>4104</v>
      </c>
      <c r="B53" s="7" t="str">
        <f ca="1">INDEX(PRODUK!A53:A502,RANDBETWEEN(1,350))</f>
        <v>P0000178</v>
      </c>
      <c r="G53" s="8"/>
    </row>
    <row r="54" spans="1:7" x14ac:dyDescent="0.25">
      <c r="A54" s="1" t="s">
        <v>278</v>
      </c>
      <c r="B54" s="7" t="str">
        <f ca="1">INDEX(PRODUK!A54:A503,RANDBETWEEN(1,350))</f>
        <v>P0000114</v>
      </c>
      <c r="G54" s="8"/>
    </row>
    <row r="55" spans="1:7" x14ac:dyDescent="0.25">
      <c r="A55" s="1" t="s">
        <v>4103</v>
      </c>
      <c r="B55" s="7" t="str">
        <f ca="1">INDEX(PRODUK!A55:A504,RANDBETWEEN(1,350))</f>
        <v>SK067</v>
      </c>
      <c r="G55" s="8"/>
    </row>
    <row r="56" spans="1:7" x14ac:dyDescent="0.25">
      <c r="A56" s="1" t="s">
        <v>278</v>
      </c>
      <c r="B56" s="7" t="str">
        <f ca="1">INDEX(PRODUK!A56:A505,RANDBETWEEN(1,350))</f>
        <v>SK151</v>
      </c>
      <c r="G56" s="8"/>
    </row>
    <row r="57" spans="1:7" x14ac:dyDescent="0.25">
      <c r="A57" s="1" t="s">
        <v>4105</v>
      </c>
      <c r="B57" s="7" t="str">
        <f ca="1">INDEX(PRODUK!A57:A506,RANDBETWEEN(1,350))</f>
        <v>SK012</v>
      </c>
      <c r="G57" s="8"/>
    </row>
    <row r="58" spans="1:7" x14ac:dyDescent="0.25">
      <c r="A58" s="1" t="s">
        <v>278</v>
      </c>
      <c r="B58" s="7" t="str">
        <f ca="1">INDEX(PRODUK!A58:A507,RANDBETWEEN(1,350))</f>
        <v>P0000179</v>
      </c>
      <c r="G58" s="8"/>
    </row>
    <row r="59" spans="1:7" x14ac:dyDescent="0.25">
      <c r="A59" s="1" t="s">
        <v>278</v>
      </c>
      <c r="B59" s="7" t="str">
        <f ca="1">INDEX(PRODUK!A59:A508,RANDBETWEEN(1,350))</f>
        <v>SK091</v>
      </c>
      <c r="G59" s="8"/>
    </row>
    <row r="60" spans="1:7" x14ac:dyDescent="0.25">
      <c r="A60" s="1" t="s">
        <v>4105</v>
      </c>
      <c r="B60" s="7" t="str">
        <f ca="1">INDEX(PRODUK!A60:A509,RANDBETWEEN(1,350))</f>
        <v>SK067</v>
      </c>
      <c r="G60" s="8"/>
    </row>
    <row r="61" spans="1:7" x14ac:dyDescent="0.25">
      <c r="A61" s="1" t="s">
        <v>4104</v>
      </c>
      <c r="B61" s="7" t="str">
        <f ca="1">INDEX(PRODUK!A61:A510,RANDBETWEEN(1,350))</f>
        <v>SK112</v>
      </c>
      <c r="G61" s="8"/>
    </row>
    <row r="62" spans="1:7" x14ac:dyDescent="0.25">
      <c r="A62" s="1" t="s">
        <v>4105</v>
      </c>
      <c r="B62" s="7" t="str">
        <f ca="1">INDEX(PRODUK!A62:A511,RANDBETWEEN(1,350))</f>
        <v>P0000178</v>
      </c>
      <c r="G62" s="8"/>
    </row>
    <row r="63" spans="1:7" x14ac:dyDescent="0.25">
      <c r="A63" s="1" t="s">
        <v>4104</v>
      </c>
      <c r="B63" s="7" t="str">
        <f ca="1">INDEX(PRODUK!A63:A512,RANDBETWEEN(1,350))</f>
        <v>SK061</v>
      </c>
      <c r="G63" s="8"/>
    </row>
    <row r="64" spans="1:7" x14ac:dyDescent="0.25">
      <c r="A64" s="1" t="s">
        <v>4104</v>
      </c>
      <c r="B64" s="7" t="str">
        <f ca="1">INDEX(PRODUK!A64:A513,RANDBETWEEN(1,350))</f>
        <v>P0000198</v>
      </c>
      <c r="G64" s="8"/>
    </row>
    <row r="65" spans="1:7" x14ac:dyDescent="0.25">
      <c r="A65" s="1" t="s">
        <v>274</v>
      </c>
      <c r="B65" s="7" t="str">
        <f ca="1">INDEX(PRODUK!A65:A514,RANDBETWEEN(1,350))</f>
        <v>P0000065</v>
      </c>
      <c r="G65" s="8"/>
    </row>
    <row r="66" spans="1:7" x14ac:dyDescent="0.25">
      <c r="A66" s="1" t="s">
        <v>4105</v>
      </c>
      <c r="B66" s="7" t="str">
        <f ca="1">INDEX(PRODUK!A66:A515,RANDBETWEEN(1,350))</f>
        <v>SK038</v>
      </c>
      <c r="G66" s="8"/>
    </row>
    <row r="67" spans="1:7" x14ac:dyDescent="0.25">
      <c r="A67" s="1" t="s">
        <v>4105</v>
      </c>
      <c r="B67" s="7" t="str">
        <f ca="1">INDEX(PRODUK!A67:A516,RANDBETWEEN(1,350))</f>
        <v>SK032</v>
      </c>
      <c r="G67" s="8"/>
    </row>
    <row r="68" spans="1:7" x14ac:dyDescent="0.25">
      <c r="A68" s="1" t="s">
        <v>278</v>
      </c>
      <c r="B68" s="7" t="str">
        <f ca="1">INDEX(PRODUK!A68:A517,RANDBETWEEN(1,350))</f>
        <v>SK044</v>
      </c>
      <c r="G68" s="8"/>
    </row>
    <row r="69" spans="1:7" x14ac:dyDescent="0.25">
      <c r="A69" s="1" t="s">
        <v>278</v>
      </c>
      <c r="B69" s="7" t="str">
        <f ca="1">INDEX(PRODUK!A69:A518,RANDBETWEEN(1,350))</f>
        <v>SK206</v>
      </c>
      <c r="G69" s="8"/>
    </row>
    <row r="70" spans="1:7" x14ac:dyDescent="0.25">
      <c r="A70" s="1" t="s">
        <v>4103</v>
      </c>
      <c r="B70" s="7" t="str">
        <f ca="1">INDEX(PRODUK!A70:A519,RANDBETWEEN(1,350))</f>
        <v>SK003</v>
      </c>
      <c r="G70" s="8"/>
    </row>
    <row r="71" spans="1:7" x14ac:dyDescent="0.25">
      <c r="A71" s="1" t="s">
        <v>4103</v>
      </c>
      <c r="B71" s="7" t="str">
        <f ca="1">INDEX(PRODUK!A71:A520,RANDBETWEEN(1,350))</f>
        <v>SK074</v>
      </c>
      <c r="G71" s="8"/>
    </row>
    <row r="72" spans="1:7" x14ac:dyDescent="0.25">
      <c r="A72" s="1" t="s">
        <v>278</v>
      </c>
      <c r="B72" s="7" t="str">
        <f ca="1">INDEX(PRODUK!A72:A521,RANDBETWEEN(1,350))</f>
        <v>P0000150</v>
      </c>
      <c r="G72" s="8"/>
    </row>
    <row r="73" spans="1:7" x14ac:dyDescent="0.25">
      <c r="A73" s="1" t="s">
        <v>274</v>
      </c>
      <c r="B73" s="7" t="str">
        <f ca="1">INDEX(PRODUK!A73:A522,RANDBETWEEN(1,350))</f>
        <v>SK192</v>
      </c>
      <c r="G73" s="8"/>
    </row>
    <row r="74" spans="1:7" x14ac:dyDescent="0.25">
      <c r="A74" s="1" t="s">
        <v>4103</v>
      </c>
      <c r="B74" s="7" t="str">
        <f ca="1">INDEX(PRODUK!A74:A523,RANDBETWEEN(1,350))</f>
        <v>SK008</v>
      </c>
      <c r="G74" s="8"/>
    </row>
    <row r="75" spans="1:7" x14ac:dyDescent="0.25">
      <c r="A75" s="1" t="s">
        <v>4105</v>
      </c>
      <c r="B75" s="7" t="str">
        <f ca="1">INDEX(PRODUK!A75:A524,RANDBETWEEN(1,350))</f>
        <v>SK004</v>
      </c>
      <c r="G75" s="8"/>
    </row>
    <row r="76" spans="1:7" x14ac:dyDescent="0.25">
      <c r="A76" s="1" t="s">
        <v>4105</v>
      </c>
      <c r="B76" s="7" t="str">
        <f ca="1">INDEX(PRODUK!A76:A525,RANDBETWEEN(1,350))</f>
        <v>P0000163</v>
      </c>
      <c r="G76" s="8"/>
    </row>
    <row r="77" spans="1:7" x14ac:dyDescent="0.25">
      <c r="G77" s="8"/>
    </row>
    <row r="78" spans="1:7" x14ac:dyDescent="0.25">
      <c r="G78" s="8"/>
    </row>
    <row r="79" spans="1:7" x14ac:dyDescent="0.25">
      <c r="G79" s="8"/>
    </row>
    <row r="80" spans="1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1" workbookViewId="0">
      <selection sqref="A1:E102"/>
    </sheetView>
  </sheetViews>
  <sheetFormatPr defaultRowHeight="15" x14ac:dyDescent="0.25"/>
  <cols>
    <col min="1" max="1" width="28" bestFit="1" customWidth="1"/>
    <col min="2" max="2" width="25.140625" customWidth="1"/>
    <col min="3" max="3" width="11.85546875" customWidth="1"/>
    <col min="5" max="5" width="27.85546875" customWidth="1"/>
  </cols>
  <sheetData>
    <row r="1" spans="1:5" x14ac:dyDescent="0.25">
      <c r="A1" s="2" t="s">
        <v>262</v>
      </c>
      <c r="B1" s="2" t="s">
        <v>243</v>
      </c>
      <c r="C1" s="2" t="s">
        <v>258</v>
      </c>
      <c r="D1" s="2" t="s">
        <v>279</v>
      </c>
      <c r="E1" s="2" t="s">
        <v>280</v>
      </c>
    </row>
    <row r="2" spans="1:5" x14ac:dyDescent="0.25">
      <c r="A2" s="6" t="s">
        <v>423</v>
      </c>
      <c r="B2" s="7" t="s">
        <v>2736</v>
      </c>
      <c r="C2" s="11">
        <v>42770</v>
      </c>
      <c r="D2" s="1">
        <v>4</v>
      </c>
      <c r="E2" t="s">
        <v>5623</v>
      </c>
    </row>
    <row r="3" spans="1:5" x14ac:dyDescent="0.25">
      <c r="A3" s="6" t="s">
        <v>674</v>
      </c>
      <c r="B3" s="7" t="s">
        <v>2773</v>
      </c>
      <c r="C3" s="11">
        <v>42696</v>
      </c>
      <c r="D3" s="1">
        <v>7</v>
      </c>
      <c r="E3" t="s">
        <v>5622</v>
      </c>
    </row>
    <row r="4" spans="1:5" x14ac:dyDescent="0.25">
      <c r="A4" s="6" t="s">
        <v>405</v>
      </c>
      <c r="B4" s="7" t="s">
        <v>2781</v>
      </c>
      <c r="C4" s="11">
        <v>42527</v>
      </c>
      <c r="D4" s="1">
        <v>10</v>
      </c>
      <c r="E4" t="s">
        <v>5622</v>
      </c>
    </row>
    <row r="5" spans="1:5" x14ac:dyDescent="0.25">
      <c r="A5" s="6" t="s">
        <v>805</v>
      </c>
      <c r="B5" s="7" t="s">
        <v>159</v>
      </c>
      <c r="C5" s="11">
        <v>42497</v>
      </c>
      <c r="D5" s="1">
        <v>1</v>
      </c>
      <c r="E5" t="s">
        <v>5623</v>
      </c>
    </row>
    <row r="6" spans="1:5" x14ac:dyDescent="0.25">
      <c r="A6" s="6" t="s">
        <v>984</v>
      </c>
      <c r="B6" s="7" t="s">
        <v>2741</v>
      </c>
      <c r="C6" s="11">
        <v>42718</v>
      </c>
      <c r="D6" s="1">
        <v>7</v>
      </c>
      <c r="E6" t="s">
        <v>5622</v>
      </c>
    </row>
    <row r="7" spans="1:5" x14ac:dyDescent="0.25">
      <c r="A7" s="6" t="s">
        <v>473</v>
      </c>
      <c r="B7" s="7" t="s">
        <v>172</v>
      </c>
      <c r="C7" s="11">
        <v>42801</v>
      </c>
      <c r="D7" s="1">
        <v>3</v>
      </c>
      <c r="E7" t="s">
        <v>5623</v>
      </c>
    </row>
    <row r="8" spans="1:5" x14ac:dyDescent="0.25">
      <c r="A8" s="6" t="s">
        <v>518</v>
      </c>
      <c r="B8" s="7" t="s">
        <v>2744</v>
      </c>
      <c r="C8" s="11">
        <v>42693</v>
      </c>
      <c r="D8" s="1">
        <v>5</v>
      </c>
      <c r="E8" t="s">
        <v>5622</v>
      </c>
    </row>
    <row r="9" spans="1:5" x14ac:dyDescent="0.25">
      <c r="A9" s="6" t="s">
        <v>646</v>
      </c>
      <c r="B9" s="7" t="s">
        <v>2768</v>
      </c>
      <c r="C9" s="11">
        <v>42495</v>
      </c>
      <c r="D9" s="1">
        <v>9</v>
      </c>
      <c r="E9" t="s">
        <v>5622</v>
      </c>
    </row>
    <row r="10" spans="1:5" x14ac:dyDescent="0.25">
      <c r="A10" s="6" t="s">
        <v>1089</v>
      </c>
      <c r="B10" s="7" t="s">
        <v>2749</v>
      </c>
      <c r="C10" s="11">
        <v>42710</v>
      </c>
      <c r="D10" s="1">
        <v>4</v>
      </c>
      <c r="E10" t="s">
        <v>5623</v>
      </c>
    </row>
    <row r="11" spans="1:5" x14ac:dyDescent="0.25">
      <c r="A11" s="6" t="s">
        <v>1157</v>
      </c>
      <c r="B11" s="7" t="s">
        <v>165</v>
      </c>
      <c r="C11" s="11">
        <v>42681</v>
      </c>
      <c r="D11" s="1">
        <v>4</v>
      </c>
      <c r="E11" t="s">
        <v>5623</v>
      </c>
    </row>
    <row r="12" spans="1:5" x14ac:dyDescent="0.25">
      <c r="A12" s="6" t="s">
        <v>1031</v>
      </c>
      <c r="B12" s="7" t="s">
        <v>2774</v>
      </c>
      <c r="C12" s="11">
        <v>42657</v>
      </c>
      <c r="D12" s="1">
        <v>4</v>
      </c>
      <c r="E12" t="s">
        <v>5623</v>
      </c>
    </row>
    <row r="13" spans="1:5" x14ac:dyDescent="0.25">
      <c r="A13" s="6" t="s">
        <v>914</v>
      </c>
      <c r="B13" s="7" t="s">
        <v>2739</v>
      </c>
      <c r="C13" s="11">
        <v>42579</v>
      </c>
      <c r="D13" s="1">
        <v>6</v>
      </c>
      <c r="E13" t="s">
        <v>5622</v>
      </c>
    </row>
    <row r="14" spans="1:5" x14ac:dyDescent="0.25">
      <c r="A14" s="6" t="s">
        <v>805</v>
      </c>
      <c r="B14" s="7" t="s">
        <v>2764</v>
      </c>
      <c r="C14" s="11">
        <v>42694</v>
      </c>
      <c r="D14" s="1">
        <v>4</v>
      </c>
      <c r="E14" t="s">
        <v>5623</v>
      </c>
    </row>
    <row r="15" spans="1:5" x14ac:dyDescent="0.25">
      <c r="A15" s="6" t="s">
        <v>1057</v>
      </c>
      <c r="B15" s="7" t="s">
        <v>2740</v>
      </c>
      <c r="C15" s="11">
        <v>42665</v>
      </c>
      <c r="D15" s="1">
        <v>3</v>
      </c>
      <c r="E15" t="s">
        <v>5623</v>
      </c>
    </row>
    <row r="16" spans="1:5" x14ac:dyDescent="0.25">
      <c r="A16" s="6" t="s">
        <v>777</v>
      </c>
      <c r="B16" s="7" t="s">
        <v>2756</v>
      </c>
      <c r="C16" s="11">
        <v>42837</v>
      </c>
      <c r="D16" s="1">
        <v>9</v>
      </c>
      <c r="E16" t="s">
        <v>5622</v>
      </c>
    </row>
    <row r="17" spans="1:5" x14ac:dyDescent="0.25">
      <c r="A17" s="6" t="s">
        <v>478</v>
      </c>
      <c r="B17" s="7" t="s">
        <v>2771</v>
      </c>
      <c r="C17" s="11">
        <v>42614</v>
      </c>
      <c r="D17" s="1">
        <v>1</v>
      </c>
      <c r="E17" t="s">
        <v>5623</v>
      </c>
    </row>
    <row r="18" spans="1:5" x14ac:dyDescent="0.25">
      <c r="A18" s="6" t="s">
        <v>764</v>
      </c>
      <c r="B18" s="7" t="s">
        <v>2753</v>
      </c>
      <c r="C18" s="11">
        <v>42788</v>
      </c>
      <c r="D18" s="1">
        <v>8</v>
      </c>
      <c r="E18" t="s">
        <v>5622</v>
      </c>
    </row>
    <row r="19" spans="1:5" x14ac:dyDescent="0.25">
      <c r="A19" s="6" t="s">
        <v>573</v>
      </c>
      <c r="B19" s="7" t="s">
        <v>2715</v>
      </c>
      <c r="C19" s="11">
        <v>42640</v>
      </c>
      <c r="D19" s="1">
        <v>7</v>
      </c>
      <c r="E19" t="s">
        <v>5622</v>
      </c>
    </row>
    <row r="20" spans="1:5" x14ac:dyDescent="0.25">
      <c r="A20" s="6" t="s">
        <v>1506</v>
      </c>
      <c r="B20" s="7" t="s">
        <v>2784</v>
      </c>
      <c r="C20" s="11">
        <v>42679</v>
      </c>
      <c r="D20" s="1">
        <v>9</v>
      </c>
      <c r="E20" t="s">
        <v>5622</v>
      </c>
    </row>
    <row r="21" spans="1:5" x14ac:dyDescent="0.25">
      <c r="A21" s="6" t="s">
        <v>1325</v>
      </c>
      <c r="B21" s="7" t="s">
        <v>2783</v>
      </c>
      <c r="C21" s="11">
        <v>42733</v>
      </c>
      <c r="D21" s="1">
        <v>2</v>
      </c>
      <c r="E21" t="s">
        <v>5623</v>
      </c>
    </row>
    <row r="22" spans="1:5" x14ac:dyDescent="0.25">
      <c r="A22" s="6" t="s">
        <v>1474</v>
      </c>
      <c r="B22" s="7" t="s">
        <v>172</v>
      </c>
      <c r="C22" s="11">
        <v>42846</v>
      </c>
      <c r="D22" s="1">
        <v>6</v>
      </c>
      <c r="E22" t="s">
        <v>5622</v>
      </c>
    </row>
    <row r="23" spans="1:5" x14ac:dyDescent="0.25">
      <c r="A23" s="6" t="s">
        <v>905</v>
      </c>
      <c r="B23" s="7" t="s">
        <v>2756</v>
      </c>
      <c r="C23" s="11">
        <v>42639</v>
      </c>
      <c r="D23" s="1">
        <v>10</v>
      </c>
      <c r="E23" t="s">
        <v>5622</v>
      </c>
    </row>
    <row r="24" spans="1:5" x14ac:dyDescent="0.25">
      <c r="A24" s="6" t="s">
        <v>478</v>
      </c>
      <c r="B24" s="7" t="s">
        <v>2757</v>
      </c>
      <c r="C24" s="11">
        <v>42838</v>
      </c>
      <c r="D24" s="1">
        <v>6</v>
      </c>
      <c r="E24" t="s">
        <v>5622</v>
      </c>
    </row>
    <row r="25" spans="1:5" x14ac:dyDescent="0.25">
      <c r="A25" s="6" t="s">
        <v>1279</v>
      </c>
      <c r="B25" s="7" t="s">
        <v>2757</v>
      </c>
      <c r="C25" s="11">
        <v>42482</v>
      </c>
      <c r="D25" s="1">
        <v>1</v>
      </c>
      <c r="E25" t="s">
        <v>5623</v>
      </c>
    </row>
    <row r="26" spans="1:5" x14ac:dyDescent="0.25">
      <c r="A26" s="6" t="s">
        <v>1729</v>
      </c>
      <c r="B26" s="7" t="s">
        <v>2785</v>
      </c>
      <c r="C26" s="11">
        <v>42568</v>
      </c>
      <c r="D26" s="1">
        <v>10</v>
      </c>
      <c r="E26" t="s">
        <v>5622</v>
      </c>
    </row>
    <row r="27" spans="1:5" x14ac:dyDescent="0.25">
      <c r="A27" s="6" t="s">
        <v>577</v>
      </c>
      <c r="B27" s="7" t="s">
        <v>2800</v>
      </c>
      <c r="C27" s="11">
        <v>42632</v>
      </c>
      <c r="D27" s="1">
        <v>3</v>
      </c>
      <c r="E27" t="s">
        <v>5623</v>
      </c>
    </row>
    <row r="28" spans="1:5" x14ac:dyDescent="0.25">
      <c r="A28" s="6" t="s">
        <v>1583</v>
      </c>
      <c r="B28" s="7" t="s">
        <v>2712</v>
      </c>
      <c r="C28" s="11">
        <v>42536</v>
      </c>
      <c r="D28" s="1">
        <v>5</v>
      </c>
      <c r="E28" t="s">
        <v>5622</v>
      </c>
    </row>
    <row r="29" spans="1:5" x14ac:dyDescent="0.25">
      <c r="A29" s="6" t="s">
        <v>1348</v>
      </c>
      <c r="B29" s="7" t="s">
        <v>2728</v>
      </c>
      <c r="C29" s="11">
        <v>42721</v>
      </c>
      <c r="D29" s="1">
        <v>3</v>
      </c>
      <c r="E29" t="s">
        <v>5623</v>
      </c>
    </row>
    <row r="30" spans="1:5" x14ac:dyDescent="0.25">
      <c r="A30" s="6" t="s">
        <v>942</v>
      </c>
      <c r="B30" s="7" t="s">
        <v>2796</v>
      </c>
      <c r="C30" s="11">
        <v>42760</v>
      </c>
      <c r="D30" s="1">
        <v>8</v>
      </c>
      <c r="E30" t="s">
        <v>5622</v>
      </c>
    </row>
    <row r="31" spans="1:5" x14ac:dyDescent="0.25">
      <c r="A31" s="6" t="s">
        <v>641</v>
      </c>
      <c r="B31" s="7" t="s">
        <v>2801</v>
      </c>
      <c r="C31" s="11">
        <v>42565</v>
      </c>
      <c r="D31" s="1">
        <v>10</v>
      </c>
      <c r="E31" t="s">
        <v>5622</v>
      </c>
    </row>
    <row r="32" spans="1:5" x14ac:dyDescent="0.25">
      <c r="A32" s="6" t="s">
        <v>933</v>
      </c>
      <c r="B32" s="7" t="s">
        <v>2738</v>
      </c>
      <c r="C32" s="11">
        <v>42629</v>
      </c>
      <c r="D32" s="1">
        <v>5</v>
      </c>
      <c r="E32" t="s">
        <v>5622</v>
      </c>
    </row>
    <row r="33" spans="1:5" x14ac:dyDescent="0.25">
      <c r="A33" s="6" t="s">
        <v>1274</v>
      </c>
      <c r="B33" s="7" t="s">
        <v>2717</v>
      </c>
      <c r="C33" s="11">
        <v>42824</v>
      </c>
      <c r="D33" s="1">
        <v>1</v>
      </c>
      <c r="E33" t="s">
        <v>5623</v>
      </c>
    </row>
    <row r="34" spans="1:5" x14ac:dyDescent="0.25">
      <c r="A34" s="6" t="s">
        <v>1620</v>
      </c>
      <c r="B34" s="7" t="s">
        <v>2787</v>
      </c>
      <c r="C34" s="11">
        <v>42723</v>
      </c>
      <c r="D34" s="1">
        <v>10</v>
      </c>
      <c r="E34" t="s">
        <v>5622</v>
      </c>
    </row>
    <row r="35" spans="1:5" x14ac:dyDescent="0.25">
      <c r="A35" s="6" t="s">
        <v>1394</v>
      </c>
      <c r="B35" s="7" t="s">
        <v>2781</v>
      </c>
      <c r="C35" s="11">
        <v>42732</v>
      </c>
      <c r="D35" s="1">
        <v>9</v>
      </c>
      <c r="E35" t="s">
        <v>5622</v>
      </c>
    </row>
    <row r="36" spans="1:5" x14ac:dyDescent="0.25">
      <c r="A36" s="6" t="s">
        <v>942</v>
      </c>
      <c r="B36" s="7" t="s">
        <v>2721</v>
      </c>
      <c r="C36" s="11">
        <v>42660</v>
      </c>
      <c r="D36" s="1">
        <v>3</v>
      </c>
      <c r="E36" t="s">
        <v>5623</v>
      </c>
    </row>
    <row r="37" spans="1:5" x14ac:dyDescent="0.25">
      <c r="A37" s="6" t="s">
        <v>1657</v>
      </c>
      <c r="B37" s="7" t="s">
        <v>2768</v>
      </c>
      <c r="C37" s="11">
        <v>42553</v>
      </c>
      <c r="D37" s="1">
        <v>9</v>
      </c>
      <c r="E37" t="s">
        <v>5622</v>
      </c>
    </row>
    <row r="38" spans="1:5" x14ac:dyDescent="0.25">
      <c r="A38" s="6" t="s">
        <v>1784</v>
      </c>
      <c r="B38" s="7" t="s">
        <v>2743</v>
      </c>
      <c r="C38" s="11">
        <v>42633</v>
      </c>
      <c r="D38" s="1">
        <v>1</v>
      </c>
      <c r="E38" t="s">
        <v>5623</v>
      </c>
    </row>
    <row r="39" spans="1:5" x14ac:dyDescent="0.25">
      <c r="A39" s="6" t="s">
        <v>1538</v>
      </c>
      <c r="B39" s="7" t="s">
        <v>2729</v>
      </c>
      <c r="C39" s="11">
        <v>42544</v>
      </c>
      <c r="D39" s="1">
        <v>4</v>
      </c>
      <c r="E39" t="s">
        <v>5623</v>
      </c>
    </row>
    <row r="40" spans="1:5" x14ac:dyDescent="0.25">
      <c r="A40" s="6" t="s">
        <v>1161</v>
      </c>
      <c r="B40" s="7" t="s">
        <v>2764</v>
      </c>
      <c r="C40" s="11">
        <v>42678</v>
      </c>
      <c r="D40" s="1">
        <v>7</v>
      </c>
      <c r="E40" t="s">
        <v>5622</v>
      </c>
    </row>
    <row r="41" spans="1:5" x14ac:dyDescent="0.25">
      <c r="A41" s="6" t="s">
        <v>1069</v>
      </c>
      <c r="B41" s="7" t="s">
        <v>2818</v>
      </c>
      <c r="C41" s="11">
        <v>42691</v>
      </c>
      <c r="D41" s="1">
        <v>9</v>
      </c>
      <c r="E41" t="s">
        <v>5622</v>
      </c>
    </row>
    <row r="42" spans="1:5" x14ac:dyDescent="0.25">
      <c r="A42" s="6" t="s">
        <v>1425</v>
      </c>
      <c r="B42" s="7" t="s">
        <v>2822</v>
      </c>
      <c r="C42" s="11">
        <v>42748</v>
      </c>
      <c r="D42" s="1">
        <v>2</v>
      </c>
      <c r="E42" t="s">
        <v>5623</v>
      </c>
    </row>
    <row r="43" spans="1:5" x14ac:dyDescent="0.25">
      <c r="A43" s="6" t="s">
        <v>795</v>
      </c>
      <c r="B43" s="7" t="s">
        <v>2790</v>
      </c>
      <c r="C43" s="11">
        <v>42835</v>
      </c>
      <c r="D43" s="1">
        <v>8</v>
      </c>
      <c r="E43" t="s">
        <v>5622</v>
      </c>
    </row>
    <row r="44" spans="1:5" x14ac:dyDescent="0.25">
      <c r="A44" s="6" t="s">
        <v>1218</v>
      </c>
      <c r="B44" s="7" t="s">
        <v>2751</v>
      </c>
      <c r="C44" s="11">
        <v>42708</v>
      </c>
      <c r="D44" s="1">
        <v>8</v>
      </c>
      <c r="E44" t="s">
        <v>5622</v>
      </c>
    </row>
    <row r="45" spans="1:5" x14ac:dyDescent="0.25">
      <c r="A45" s="6" t="s">
        <v>1587</v>
      </c>
      <c r="B45" s="7" t="s">
        <v>2793</v>
      </c>
      <c r="C45" s="11">
        <v>42601</v>
      </c>
      <c r="D45" s="1">
        <v>6</v>
      </c>
      <c r="E45" t="s">
        <v>5622</v>
      </c>
    </row>
    <row r="46" spans="1:5" x14ac:dyDescent="0.25">
      <c r="A46" s="6" t="s">
        <v>537</v>
      </c>
      <c r="B46" s="7" t="s">
        <v>2764</v>
      </c>
      <c r="C46" s="11">
        <v>42480</v>
      </c>
      <c r="D46" s="1">
        <v>1</v>
      </c>
      <c r="E46" t="s">
        <v>5623</v>
      </c>
    </row>
    <row r="47" spans="1:5" x14ac:dyDescent="0.25">
      <c r="A47" s="6" t="s">
        <v>1027</v>
      </c>
      <c r="B47" s="7" t="s">
        <v>2777</v>
      </c>
      <c r="C47" s="11">
        <v>42544</v>
      </c>
      <c r="D47" s="1">
        <v>8</v>
      </c>
      <c r="E47" t="s">
        <v>5622</v>
      </c>
    </row>
    <row r="48" spans="1:5" x14ac:dyDescent="0.25">
      <c r="A48" s="6" t="s">
        <v>687</v>
      </c>
      <c r="B48" s="7" t="s">
        <v>2775</v>
      </c>
      <c r="C48" s="11">
        <v>42826</v>
      </c>
      <c r="D48" s="1">
        <v>3</v>
      </c>
      <c r="E48" t="s">
        <v>5623</v>
      </c>
    </row>
    <row r="49" spans="1:5" x14ac:dyDescent="0.25">
      <c r="A49" s="6" t="s">
        <v>828</v>
      </c>
      <c r="B49" s="7" t="s">
        <v>2788</v>
      </c>
      <c r="C49" s="11">
        <v>42818</v>
      </c>
      <c r="D49" s="1">
        <v>3</v>
      </c>
      <c r="E49" t="s">
        <v>5623</v>
      </c>
    </row>
    <row r="50" spans="1:5" x14ac:dyDescent="0.25">
      <c r="A50" s="6" t="s">
        <v>555</v>
      </c>
      <c r="B50" s="7" t="s">
        <v>2779</v>
      </c>
      <c r="C50" s="11">
        <v>42623</v>
      </c>
      <c r="D50" s="1">
        <v>3</v>
      </c>
      <c r="E50" t="s">
        <v>5623</v>
      </c>
    </row>
    <row r="51" spans="1:5" x14ac:dyDescent="0.25">
      <c r="A51" s="6" t="s">
        <v>1484</v>
      </c>
      <c r="B51" s="7" t="s">
        <v>2743</v>
      </c>
      <c r="C51" s="11">
        <v>42606</v>
      </c>
      <c r="D51" s="1">
        <v>5</v>
      </c>
      <c r="E51" t="s">
        <v>5622</v>
      </c>
    </row>
    <row r="52" spans="1:5" x14ac:dyDescent="0.25">
      <c r="A52" s="6" t="s">
        <v>687</v>
      </c>
      <c r="B52" s="7" t="s">
        <v>2787</v>
      </c>
      <c r="C52" s="11">
        <v>42622</v>
      </c>
      <c r="D52" s="1">
        <v>3</v>
      </c>
      <c r="E52" t="s">
        <v>5623</v>
      </c>
    </row>
    <row r="53" spans="1:5" x14ac:dyDescent="0.25">
      <c r="A53" s="6" t="s">
        <v>1796</v>
      </c>
      <c r="B53" s="7" t="s">
        <v>2769</v>
      </c>
      <c r="C53" s="11">
        <v>42631</v>
      </c>
      <c r="D53" s="1">
        <v>8</v>
      </c>
      <c r="E53" t="s">
        <v>5622</v>
      </c>
    </row>
    <row r="54" spans="1:5" x14ac:dyDescent="0.25">
      <c r="A54" s="6" t="s">
        <v>989</v>
      </c>
      <c r="B54" s="7" t="s">
        <v>2787</v>
      </c>
      <c r="C54" s="11">
        <v>42626</v>
      </c>
      <c r="D54" s="1">
        <v>6</v>
      </c>
      <c r="E54" t="s">
        <v>5622</v>
      </c>
    </row>
    <row r="55" spans="1:5" x14ac:dyDescent="0.25">
      <c r="A55" s="6" t="s">
        <v>1465</v>
      </c>
      <c r="B55" s="7" t="s">
        <v>2812</v>
      </c>
      <c r="C55" s="11">
        <v>42537</v>
      </c>
      <c r="D55" s="1">
        <v>1</v>
      </c>
      <c r="E55" t="s">
        <v>5623</v>
      </c>
    </row>
    <row r="56" spans="1:5" x14ac:dyDescent="0.25">
      <c r="A56" s="6" t="s">
        <v>732</v>
      </c>
      <c r="B56" s="7" t="s">
        <v>2768</v>
      </c>
      <c r="C56" s="11">
        <v>42651</v>
      </c>
      <c r="D56" s="1">
        <v>5</v>
      </c>
      <c r="E56" t="s">
        <v>5622</v>
      </c>
    </row>
    <row r="57" spans="1:5" x14ac:dyDescent="0.25">
      <c r="A57" s="6" t="s">
        <v>1819</v>
      </c>
      <c r="B57" s="7" t="s">
        <v>2827</v>
      </c>
      <c r="C57" s="11">
        <v>42758</v>
      </c>
      <c r="D57" s="1">
        <v>9</v>
      </c>
      <c r="E57" t="s">
        <v>5622</v>
      </c>
    </row>
    <row r="58" spans="1:5" x14ac:dyDescent="0.25">
      <c r="A58" s="6" t="s">
        <v>1842</v>
      </c>
      <c r="B58" s="7" t="s">
        <v>2775</v>
      </c>
      <c r="C58" s="11">
        <v>42565</v>
      </c>
      <c r="D58" s="1">
        <v>10</v>
      </c>
      <c r="E58" t="s">
        <v>5622</v>
      </c>
    </row>
    <row r="59" spans="1:5" x14ac:dyDescent="0.25">
      <c r="A59" s="6" t="s">
        <v>1595</v>
      </c>
      <c r="B59" s="7" t="s">
        <v>2803</v>
      </c>
      <c r="C59" s="11">
        <v>42654</v>
      </c>
      <c r="D59" s="1">
        <v>1</v>
      </c>
      <c r="E59" t="s">
        <v>5623</v>
      </c>
    </row>
    <row r="60" spans="1:5" x14ac:dyDescent="0.25">
      <c r="A60" s="6" t="s">
        <v>590</v>
      </c>
      <c r="B60" s="7" t="s">
        <v>2758</v>
      </c>
      <c r="C60" s="11">
        <v>42583</v>
      </c>
      <c r="D60" s="1">
        <v>5</v>
      </c>
      <c r="E60" t="s">
        <v>5622</v>
      </c>
    </row>
    <row r="61" spans="1:5" x14ac:dyDescent="0.25">
      <c r="A61" s="6" t="s">
        <v>918</v>
      </c>
      <c r="B61" s="7" t="s">
        <v>2779</v>
      </c>
      <c r="C61" s="11">
        <v>42525</v>
      </c>
      <c r="D61" s="1">
        <v>3</v>
      </c>
      <c r="E61" t="s">
        <v>5623</v>
      </c>
    </row>
    <row r="62" spans="1:5" x14ac:dyDescent="0.25">
      <c r="A62" s="6" t="s">
        <v>1842</v>
      </c>
      <c r="B62" s="7" t="s">
        <v>2807</v>
      </c>
      <c r="C62" s="11">
        <v>42780</v>
      </c>
      <c r="D62" s="1">
        <v>4</v>
      </c>
      <c r="E62" t="s">
        <v>5623</v>
      </c>
    </row>
    <row r="63" spans="1:5" x14ac:dyDescent="0.25">
      <c r="A63" s="6" t="s">
        <v>905</v>
      </c>
      <c r="B63" s="7" t="s">
        <v>2764</v>
      </c>
      <c r="C63" s="11">
        <v>42728</v>
      </c>
      <c r="D63" s="1">
        <v>10</v>
      </c>
      <c r="E63" t="s">
        <v>5622</v>
      </c>
    </row>
    <row r="64" spans="1:5" x14ac:dyDescent="0.25">
      <c r="A64" s="6" t="s">
        <v>1796</v>
      </c>
      <c r="B64" s="7" t="s">
        <v>2827</v>
      </c>
      <c r="C64" s="11">
        <v>42677</v>
      </c>
      <c r="D64" s="1">
        <v>3</v>
      </c>
      <c r="E64" t="s">
        <v>5623</v>
      </c>
    </row>
    <row r="65" spans="1:5" x14ac:dyDescent="0.25">
      <c r="A65" s="6" t="s">
        <v>715</v>
      </c>
      <c r="B65" s="7" t="s">
        <v>2797</v>
      </c>
      <c r="C65" s="11">
        <v>42511</v>
      </c>
      <c r="D65" s="1">
        <v>5</v>
      </c>
      <c r="E65" t="s">
        <v>5622</v>
      </c>
    </row>
    <row r="66" spans="1:5" x14ac:dyDescent="0.25">
      <c r="A66" s="6" t="s">
        <v>1442</v>
      </c>
      <c r="B66" s="7" t="s">
        <v>2771</v>
      </c>
      <c r="C66" s="11">
        <v>42649</v>
      </c>
      <c r="D66" s="1">
        <v>2</v>
      </c>
      <c r="E66" t="s">
        <v>5623</v>
      </c>
    </row>
    <row r="67" spans="1:5" x14ac:dyDescent="0.25">
      <c r="A67" s="6" t="s">
        <v>1583</v>
      </c>
      <c r="B67" s="7" t="s">
        <v>2793</v>
      </c>
      <c r="C67" s="11">
        <v>42726</v>
      </c>
      <c r="D67" s="1">
        <v>3</v>
      </c>
      <c r="E67" t="s">
        <v>5623</v>
      </c>
    </row>
    <row r="68" spans="1:5" x14ac:dyDescent="0.25">
      <c r="A68" s="6" t="s">
        <v>1484</v>
      </c>
      <c r="B68" s="7" t="s">
        <v>2751</v>
      </c>
      <c r="C68" s="11">
        <v>42627</v>
      </c>
      <c r="D68" s="1">
        <v>5</v>
      </c>
      <c r="E68" t="s">
        <v>5622</v>
      </c>
    </row>
    <row r="69" spans="1:5" x14ac:dyDescent="0.25">
      <c r="A69" s="6" t="s">
        <v>832</v>
      </c>
      <c r="B69" s="7" t="s">
        <v>2753</v>
      </c>
      <c r="C69" s="11">
        <v>42615</v>
      </c>
      <c r="D69" s="1">
        <v>9</v>
      </c>
      <c r="E69" t="s">
        <v>5622</v>
      </c>
    </row>
    <row r="70" spans="1:5" x14ac:dyDescent="0.25">
      <c r="A70" s="6" t="s">
        <v>1191</v>
      </c>
      <c r="B70" s="7" t="s">
        <v>2845</v>
      </c>
      <c r="C70" s="11">
        <v>42769</v>
      </c>
      <c r="D70" s="1">
        <v>7</v>
      </c>
      <c r="E70" t="s">
        <v>5622</v>
      </c>
    </row>
    <row r="71" spans="1:5" x14ac:dyDescent="0.25">
      <c r="A71" s="6" t="s">
        <v>715</v>
      </c>
      <c r="B71" s="7" t="s">
        <v>2778</v>
      </c>
      <c r="C71" s="11">
        <v>42624</v>
      </c>
      <c r="D71" s="1">
        <v>3</v>
      </c>
      <c r="E71" t="s">
        <v>5623</v>
      </c>
    </row>
    <row r="72" spans="1:5" x14ac:dyDescent="0.25">
      <c r="A72" s="6" t="s">
        <v>1842</v>
      </c>
      <c r="B72" s="7" t="s">
        <v>2763</v>
      </c>
      <c r="C72" s="11">
        <v>42689</v>
      </c>
      <c r="D72" s="1">
        <v>3</v>
      </c>
      <c r="E72" t="s">
        <v>5623</v>
      </c>
    </row>
    <row r="73" spans="1:5" x14ac:dyDescent="0.25">
      <c r="A73" s="6" t="s">
        <v>764</v>
      </c>
      <c r="B73" s="7" t="s">
        <v>2817</v>
      </c>
      <c r="C73" s="11">
        <v>42732</v>
      </c>
      <c r="D73" s="1">
        <v>5</v>
      </c>
      <c r="E73" t="s">
        <v>5622</v>
      </c>
    </row>
    <row r="74" spans="1:5" x14ac:dyDescent="0.25">
      <c r="A74" s="6" t="s">
        <v>1157</v>
      </c>
      <c r="B74" s="7" t="s">
        <v>2847</v>
      </c>
      <c r="C74" s="11">
        <v>42819</v>
      </c>
      <c r="D74" s="1">
        <v>4</v>
      </c>
      <c r="E74" t="s">
        <v>5623</v>
      </c>
    </row>
    <row r="75" spans="1:5" x14ac:dyDescent="0.25">
      <c r="A75" s="6" t="s">
        <v>705</v>
      </c>
      <c r="B75" s="7" t="s">
        <v>2833</v>
      </c>
      <c r="C75" s="11">
        <v>42663</v>
      </c>
      <c r="D75" s="1">
        <v>7</v>
      </c>
      <c r="E75" t="s">
        <v>5622</v>
      </c>
    </row>
    <row r="76" spans="1:5" x14ac:dyDescent="0.25">
      <c r="A76" s="6" t="s">
        <v>989</v>
      </c>
      <c r="B76" s="7" t="s">
        <v>2822</v>
      </c>
      <c r="C76" s="11">
        <v>42581</v>
      </c>
      <c r="D76" s="1">
        <v>1</v>
      </c>
      <c r="E76" t="s">
        <v>5623</v>
      </c>
    </row>
    <row r="77" spans="1:5" x14ac:dyDescent="0.25">
      <c r="A77" s="6" t="s">
        <v>670</v>
      </c>
      <c r="B77" s="7" t="s">
        <v>2820</v>
      </c>
      <c r="C77" s="11">
        <v>42516</v>
      </c>
      <c r="D77" s="1">
        <v>10</v>
      </c>
      <c r="E77" t="s">
        <v>5622</v>
      </c>
    </row>
    <row r="78" spans="1:5" x14ac:dyDescent="0.25">
      <c r="A78" s="6" t="s">
        <v>1574</v>
      </c>
      <c r="B78" s="7" t="s">
        <v>2798</v>
      </c>
      <c r="C78" s="11">
        <v>42522</v>
      </c>
      <c r="D78" s="1">
        <v>5</v>
      </c>
      <c r="E78" t="s">
        <v>5622</v>
      </c>
    </row>
    <row r="79" spans="1:5" x14ac:dyDescent="0.25">
      <c r="A79" s="6" t="s">
        <v>1729</v>
      </c>
      <c r="B79" s="7" t="s">
        <v>2785</v>
      </c>
      <c r="C79" s="11">
        <v>42565</v>
      </c>
      <c r="D79" s="1">
        <v>5</v>
      </c>
      <c r="E79" t="s">
        <v>5622</v>
      </c>
    </row>
    <row r="80" spans="1:5" x14ac:dyDescent="0.25">
      <c r="A80" s="6" t="s">
        <v>1279</v>
      </c>
      <c r="B80" s="7" t="s">
        <v>2780</v>
      </c>
      <c r="C80" s="11">
        <v>42528</v>
      </c>
      <c r="D80" s="1">
        <v>4</v>
      </c>
      <c r="E80" t="s">
        <v>5623</v>
      </c>
    </row>
    <row r="81" spans="1:5" x14ac:dyDescent="0.25">
      <c r="A81" s="6" t="s">
        <v>1269</v>
      </c>
      <c r="B81" s="7" t="s">
        <v>2799</v>
      </c>
      <c r="C81" s="11">
        <v>42618</v>
      </c>
      <c r="D81" s="1">
        <v>10</v>
      </c>
      <c r="E81" t="s">
        <v>5622</v>
      </c>
    </row>
    <row r="82" spans="1:5" x14ac:dyDescent="0.25">
      <c r="A82" s="6" t="s">
        <v>1099</v>
      </c>
      <c r="B82" s="7" t="s">
        <v>2815</v>
      </c>
      <c r="C82" s="11">
        <v>42750</v>
      </c>
      <c r="D82" s="1">
        <v>6</v>
      </c>
      <c r="E82" t="s">
        <v>5622</v>
      </c>
    </row>
    <row r="83" spans="1:5" x14ac:dyDescent="0.25">
      <c r="A83" s="6" t="s">
        <v>896</v>
      </c>
      <c r="B83" s="7" t="s">
        <v>2805</v>
      </c>
      <c r="C83" s="11">
        <v>42753</v>
      </c>
      <c r="D83" s="1">
        <v>3</v>
      </c>
      <c r="E83" t="s">
        <v>5623</v>
      </c>
    </row>
    <row r="84" spans="1:5" x14ac:dyDescent="0.25">
      <c r="A84" s="6" t="s">
        <v>1352</v>
      </c>
      <c r="B84" s="7" t="s">
        <v>2858</v>
      </c>
      <c r="C84" s="11">
        <v>42529</v>
      </c>
      <c r="D84" s="1">
        <v>2</v>
      </c>
      <c r="E84" t="s">
        <v>5623</v>
      </c>
    </row>
    <row r="85" spans="1:5" x14ac:dyDescent="0.25">
      <c r="A85" s="6" t="s">
        <v>1176</v>
      </c>
      <c r="B85" s="7" t="s">
        <v>2779</v>
      </c>
      <c r="C85" s="11">
        <v>42667</v>
      </c>
      <c r="D85" s="1">
        <v>8</v>
      </c>
      <c r="E85" t="s">
        <v>5622</v>
      </c>
    </row>
    <row r="86" spans="1:5" x14ac:dyDescent="0.25">
      <c r="A86" s="6" t="s">
        <v>1425</v>
      </c>
      <c r="B86" s="7" t="s">
        <v>2838</v>
      </c>
      <c r="C86" s="11">
        <v>42723</v>
      </c>
      <c r="D86" s="1">
        <v>6</v>
      </c>
      <c r="E86" t="s">
        <v>5622</v>
      </c>
    </row>
    <row r="87" spans="1:5" x14ac:dyDescent="0.25">
      <c r="A87" s="6" t="s">
        <v>1132</v>
      </c>
      <c r="B87" s="7" t="s">
        <v>2776</v>
      </c>
      <c r="C87" s="11">
        <v>42756</v>
      </c>
      <c r="D87" s="1">
        <v>5</v>
      </c>
      <c r="E87" t="s">
        <v>5622</v>
      </c>
    </row>
    <row r="88" spans="1:5" x14ac:dyDescent="0.25">
      <c r="A88" s="6" t="s">
        <v>989</v>
      </c>
      <c r="B88" s="7" t="s">
        <v>2867</v>
      </c>
      <c r="C88" s="11">
        <v>42582</v>
      </c>
      <c r="D88" s="1">
        <v>4</v>
      </c>
      <c r="E88" t="s">
        <v>5623</v>
      </c>
    </row>
    <row r="89" spans="1:5" x14ac:dyDescent="0.25">
      <c r="A89" s="6" t="s">
        <v>1721</v>
      </c>
      <c r="B89" s="7" t="s">
        <v>2857</v>
      </c>
      <c r="C89" s="11">
        <v>42514</v>
      </c>
      <c r="D89" s="1">
        <v>7</v>
      </c>
      <c r="E89" t="s">
        <v>5622</v>
      </c>
    </row>
    <row r="90" spans="1:5" x14ac:dyDescent="0.25">
      <c r="A90" s="6" t="s">
        <v>736</v>
      </c>
      <c r="B90" s="7" t="s">
        <v>2869</v>
      </c>
      <c r="C90" s="11">
        <v>42547</v>
      </c>
      <c r="D90" s="1">
        <v>8</v>
      </c>
      <c r="E90" t="s">
        <v>5622</v>
      </c>
    </row>
    <row r="91" spans="1:5" x14ac:dyDescent="0.25">
      <c r="A91" s="6" t="s">
        <v>891</v>
      </c>
      <c r="B91" s="7" t="s">
        <v>2796</v>
      </c>
      <c r="C91" s="11">
        <v>42700</v>
      </c>
      <c r="D91" s="1">
        <v>5</v>
      </c>
      <c r="E91" t="s">
        <v>5622</v>
      </c>
    </row>
    <row r="92" spans="1:5" x14ac:dyDescent="0.25">
      <c r="A92" s="6" t="s">
        <v>1856</v>
      </c>
      <c r="B92" s="7" t="s">
        <v>2784</v>
      </c>
      <c r="C92" s="11">
        <v>42783</v>
      </c>
      <c r="D92" s="1">
        <v>10</v>
      </c>
      <c r="E92" t="s">
        <v>5622</v>
      </c>
    </row>
    <row r="93" spans="1:5" x14ac:dyDescent="0.25">
      <c r="A93" s="6" t="s">
        <v>777</v>
      </c>
      <c r="B93" s="7" t="s">
        <v>2862</v>
      </c>
      <c r="C93" s="11">
        <v>42789</v>
      </c>
      <c r="D93" s="1">
        <v>6</v>
      </c>
      <c r="E93" t="s">
        <v>5622</v>
      </c>
    </row>
    <row r="94" spans="1:5" x14ac:dyDescent="0.25">
      <c r="A94" s="6" t="s">
        <v>946</v>
      </c>
      <c r="B94" s="7" t="s">
        <v>2823</v>
      </c>
      <c r="C94" s="11">
        <v>42487</v>
      </c>
      <c r="D94" s="1">
        <v>10</v>
      </c>
      <c r="E94" t="s">
        <v>5622</v>
      </c>
    </row>
    <row r="95" spans="1:5" x14ac:dyDescent="0.25">
      <c r="A95" s="6" t="s">
        <v>1057</v>
      </c>
      <c r="B95" s="7" t="s">
        <v>2828</v>
      </c>
      <c r="C95" s="11">
        <v>42632</v>
      </c>
      <c r="D95" s="1">
        <v>4</v>
      </c>
      <c r="E95" t="s">
        <v>5623</v>
      </c>
    </row>
    <row r="96" spans="1:5" x14ac:dyDescent="0.25">
      <c r="A96" s="6" t="s">
        <v>1657</v>
      </c>
      <c r="B96" s="7" t="s">
        <v>2836</v>
      </c>
      <c r="C96" s="11">
        <v>42682</v>
      </c>
      <c r="D96" s="1">
        <v>10</v>
      </c>
      <c r="E96" t="s">
        <v>5622</v>
      </c>
    </row>
    <row r="97" spans="1:5" x14ac:dyDescent="0.25">
      <c r="A97" s="6" t="s">
        <v>211</v>
      </c>
      <c r="B97" s="7" t="s">
        <v>2808</v>
      </c>
      <c r="C97" s="11">
        <v>42596</v>
      </c>
      <c r="D97" s="1">
        <v>2</v>
      </c>
      <c r="E97" t="s">
        <v>5623</v>
      </c>
    </row>
    <row r="98" spans="1:5" x14ac:dyDescent="0.25">
      <c r="A98" s="6" t="s">
        <v>1743</v>
      </c>
      <c r="B98" s="7" t="s">
        <v>2828</v>
      </c>
      <c r="C98" s="11">
        <v>42703</v>
      </c>
      <c r="D98" s="1">
        <v>3</v>
      </c>
      <c r="E98" t="s">
        <v>5623</v>
      </c>
    </row>
    <row r="99" spans="1:5" x14ac:dyDescent="0.25">
      <c r="A99" s="6" t="s">
        <v>1775</v>
      </c>
      <c r="B99" s="7" t="s">
        <v>2840</v>
      </c>
      <c r="C99" s="11">
        <v>42677</v>
      </c>
      <c r="D99" s="1">
        <v>3</v>
      </c>
      <c r="E99" t="s">
        <v>5623</v>
      </c>
    </row>
    <row r="100" spans="1:5" x14ac:dyDescent="0.25">
      <c r="A100" s="6" t="s">
        <v>1304</v>
      </c>
      <c r="B100" s="7" t="s">
        <v>2781</v>
      </c>
      <c r="C100" s="11">
        <v>42602</v>
      </c>
      <c r="D100" s="1">
        <v>9</v>
      </c>
      <c r="E100" t="s">
        <v>5622</v>
      </c>
    </row>
    <row r="101" spans="1:5" x14ac:dyDescent="0.25">
      <c r="A101" s="6" t="s">
        <v>1738</v>
      </c>
      <c r="B101" s="7" t="s">
        <v>2789</v>
      </c>
      <c r="C101" s="11">
        <v>42501</v>
      </c>
      <c r="D101" s="1">
        <v>4</v>
      </c>
      <c r="E101" t="s">
        <v>5623</v>
      </c>
    </row>
    <row r="102" spans="1:5" x14ac:dyDescent="0.25">
      <c r="A102" s="6" t="s">
        <v>1851</v>
      </c>
      <c r="B102" s="7" t="s">
        <v>2810</v>
      </c>
      <c r="C102" s="11">
        <v>42669</v>
      </c>
      <c r="D102" s="1">
        <v>9</v>
      </c>
      <c r="E102" t="s">
        <v>5622</v>
      </c>
    </row>
  </sheetData>
  <hyperlinks>
    <hyperlink ref="A2" r:id="rId1" display="susan@gmail.com"/>
    <hyperlink ref="A3:A102" r:id="rId2" display="susan@gmail.com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52" sqref="A1:D52"/>
    </sheetView>
  </sheetViews>
  <sheetFormatPr defaultRowHeight="15" x14ac:dyDescent="0.25"/>
  <cols>
    <col min="1" max="1" width="30.7109375" customWidth="1"/>
    <col min="2" max="2" width="41" customWidth="1"/>
    <col min="3" max="3" width="19.42578125" customWidth="1"/>
    <col min="4" max="4" width="36.7109375" customWidth="1"/>
  </cols>
  <sheetData>
    <row r="1" spans="1:4" x14ac:dyDescent="0.25">
      <c r="A1" s="3" t="s">
        <v>281</v>
      </c>
      <c r="B1" s="3" t="s">
        <v>282</v>
      </c>
      <c r="C1" s="3" t="s">
        <v>283</v>
      </c>
      <c r="D1" s="3" t="s">
        <v>280</v>
      </c>
    </row>
    <row r="2" spans="1:4" x14ac:dyDescent="0.25">
      <c r="A2" s="6" t="s">
        <v>873</v>
      </c>
      <c r="B2" s="6" t="s">
        <v>1429</v>
      </c>
      <c r="C2" t="s">
        <v>285</v>
      </c>
      <c r="D2" t="s">
        <v>284</v>
      </c>
    </row>
    <row r="3" spans="1:4" x14ac:dyDescent="0.25">
      <c r="A3" s="6" t="s">
        <v>409</v>
      </c>
      <c r="B3" s="6" t="s">
        <v>1629</v>
      </c>
      <c r="C3" t="s">
        <v>5707</v>
      </c>
      <c r="D3" s="24" t="s">
        <v>5624</v>
      </c>
    </row>
    <row r="4" spans="1:4" x14ac:dyDescent="0.25">
      <c r="A4" s="6" t="s">
        <v>409</v>
      </c>
      <c r="B4" s="6" t="s">
        <v>1429</v>
      </c>
      <c r="C4" t="s">
        <v>5708</v>
      </c>
      <c r="D4" s="24" t="s">
        <v>5624</v>
      </c>
    </row>
    <row r="5" spans="1:4" x14ac:dyDescent="0.25">
      <c r="A5" s="6" t="s">
        <v>627</v>
      </c>
      <c r="B5" s="6" t="s">
        <v>1603</v>
      </c>
      <c r="C5" t="s">
        <v>5709</v>
      </c>
      <c r="D5" s="24" t="s">
        <v>5624</v>
      </c>
    </row>
    <row r="6" spans="1:4" x14ac:dyDescent="0.25">
      <c r="A6" s="6" t="s">
        <v>1069</v>
      </c>
      <c r="B6" s="6" t="s">
        <v>1511</v>
      </c>
      <c r="C6" t="s">
        <v>5710</v>
      </c>
      <c r="D6" s="24" t="s">
        <v>5624</v>
      </c>
    </row>
    <row r="7" spans="1:4" x14ac:dyDescent="0.25">
      <c r="A7" s="6" t="s">
        <v>641</v>
      </c>
      <c r="B7" s="6" t="s">
        <v>979</v>
      </c>
      <c r="C7" t="s">
        <v>5711</v>
      </c>
      <c r="D7" s="24" t="s">
        <v>5624</v>
      </c>
    </row>
    <row r="8" spans="1:4" x14ac:dyDescent="0.25">
      <c r="A8" s="6" t="s">
        <v>933</v>
      </c>
      <c r="B8" s="6" t="s">
        <v>1317</v>
      </c>
      <c r="C8" t="s">
        <v>5712</v>
      </c>
      <c r="D8" s="24" t="s">
        <v>5624</v>
      </c>
    </row>
    <row r="9" spans="1:4" x14ac:dyDescent="0.25">
      <c r="A9" s="6" t="s">
        <v>528</v>
      </c>
      <c r="B9" s="6" t="s">
        <v>1417</v>
      </c>
      <c r="C9" t="s">
        <v>5713</v>
      </c>
      <c r="D9" s="24" t="s">
        <v>5624</v>
      </c>
    </row>
    <row r="10" spans="1:4" x14ac:dyDescent="0.25">
      <c r="A10" s="6" t="s">
        <v>1357</v>
      </c>
      <c r="B10" s="6" t="s">
        <v>1196</v>
      </c>
      <c r="C10" t="s">
        <v>5714</v>
      </c>
      <c r="D10" s="24" t="s">
        <v>5624</v>
      </c>
    </row>
    <row r="11" spans="1:4" x14ac:dyDescent="0.25">
      <c r="A11" s="6" t="s">
        <v>1161</v>
      </c>
      <c r="B11" s="6" t="s">
        <v>1633</v>
      </c>
      <c r="C11" t="s">
        <v>5715</v>
      </c>
      <c r="D11" s="24" t="s">
        <v>5624</v>
      </c>
    </row>
    <row r="12" spans="1:4" x14ac:dyDescent="0.25">
      <c r="A12" s="6" t="s">
        <v>1321</v>
      </c>
      <c r="B12" s="6" t="s">
        <v>1248</v>
      </c>
      <c r="C12" t="s">
        <v>5716</v>
      </c>
      <c r="D12" s="24" t="s">
        <v>5624</v>
      </c>
    </row>
    <row r="13" spans="1:4" x14ac:dyDescent="0.25">
      <c r="A13" s="6" t="s">
        <v>1069</v>
      </c>
      <c r="B13" s="6" t="s">
        <v>1661</v>
      </c>
      <c r="C13" t="s">
        <v>5717</v>
      </c>
      <c r="D13" s="24" t="s">
        <v>5624</v>
      </c>
    </row>
    <row r="14" spans="1:4" x14ac:dyDescent="0.25">
      <c r="A14" s="6" t="s">
        <v>1716</v>
      </c>
      <c r="B14" s="6" t="s">
        <v>1117</v>
      </c>
      <c r="C14" t="s">
        <v>5718</v>
      </c>
      <c r="D14" s="24" t="s">
        <v>5624</v>
      </c>
    </row>
    <row r="15" spans="1:4" x14ac:dyDescent="0.25">
      <c r="A15" s="6" t="s">
        <v>582</v>
      </c>
      <c r="B15" s="6" t="s">
        <v>1006</v>
      </c>
      <c r="C15" t="s">
        <v>5719</v>
      </c>
      <c r="D15" s="24" t="s">
        <v>5624</v>
      </c>
    </row>
    <row r="16" spans="1:4" x14ac:dyDescent="0.25">
      <c r="A16" s="6" t="s">
        <v>1465</v>
      </c>
      <c r="B16" s="6" t="s">
        <v>636</v>
      </c>
      <c r="C16" t="s">
        <v>5720</v>
      </c>
      <c r="D16" s="24" t="s">
        <v>5624</v>
      </c>
    </row>
    <row r="17" spans="1:4" x14ac:dyDescent="0.25">
      <c r="A17" s="6" t="s">
        <v>960</v>
      </c>
      <c r="B17" s="6" t="s">
        <v>1288</v>
      </c>
      <c r="C17" t="s">
        <v>5721</v>
      </c>
      <c r="D17" s="24" t="s">
        <v>5624</v>
      </c>
    </row>
    <row r="18" spans="1:4" x14ac:dyDescent="0.25">
      <c r="A18" s="6" t="s">
        <v>374</v>
      </c>
      <c r="B18" s="6" t="s">
        <v>1015</v>
      </c>
      <c r="C18" t="s">
        <v>5722</v>
      </c>
      <c r="D18" s="24" t="s">
        <v>5624</v>
      </c>
    </row>
    <row r="19" spans="1:4" x14ac:dyDescent="0.25">
      <c r="A19" s="6" t="s">
        <v>984</v>
      </c>
      <c r="B19" s="6" t="s">
        <v>1288</v>
      </c>
      <c r="C19" t="s">
        <v>5723</v>
      </c>
      <c r="D19" s="24" t="s">
        <v>5624</v>
      </c>
    </row>
    <row r="20" spans="1:4" x14ac:dyDescent="0.25">
      <c r="A20" s="6" t="s">
        <v>473</v>
      </c>
      <c r="B20" s="6" t="s">
        <v>1122</v>
      </c>
      <c r="C20" t="s">
        <v>5724</v>
      </c>
      <c r="D20" s="24" t="s">
        <v>5624</v>
      </c>
    </row>
    <row r="21" spans="1:4" x14ac:dyDescent="0.25">
      <c r="A21" s="6" t="s">
        <v>1842</v>
      </c>
      <c r="B21" s="6" t="s">
        <v>1493</v>
      </c>
      <c r="C21" t="s">
        <v>5725</v>
      </c>
      <c r="D21" s="24" t="s">
        <v>5624</v>
      </c>
    </row>
    <row r="22" spans="1:4" x14ac:dyDescent="0.25">
      <c r="A22" s="6" t="s">
        <v>769</v>
      </c>
      <c r="B22" s="6" t="s">
        <v>1205</v>
      </c>
      <c r="C22" t="s">
        <v>5726</v>
      </c>
      <c r="D22" s="24" t="s">
        <v>5624</v>
      </c>
    </row>
    <row r="23" spans="1:4" x14ac:dyDescent="0.25">
      <c r="A23" s="6" t="s">
        <v>1176</v>
      </c>
      <c r="B23" s="6" t="s">
        <v>1117</v>
      </c>
      <c r="C23" t="s">
        <v>5727</v>
      </c>
      <c r="D23" s="24" t="s">
        <v>5624</v>
      </c>
    </row>
    <row r="24" spans="1:4" x14ac:dyDescent="0.25">
      <c r="A24" s="6" t="s">
        <v>1313</v>
      </c>
      <c r="B24" s="6" t="s">
        <v>993</v>
      </c>
      <c r="C24" t="s">
        <v>5728</v>
      </c>
      <c r="D24" s="24" t="s">
        <v>5624</v>
      </c>
    </row>
    <row r="25" spans="1:4" x14ac:dyDescent="0.25">
      <c r="A25" s="6" t="s">
        <v>1057</v>
      </c>
      <c r="B25" s="6" t="s">
        <v>1511</v>
      </c>
      <c r="C25" t="s">
        <v>5729</v>
      </c>
      <c r="D25" s="24" t="s">
        <v>5624</v>
      </c>
    </row>
    <row r="26" spans="1:4" x14ac:dyDescent="0.25">
      <c r="A26" s="6" t="s">
        <v>1533</v>
      </c>
      <c r="B26" s="6" t="s">
        <v>728</v>
      </c>
      <c r="C26" t="s">
        <v>5730</v>
      </c>
      <c r="D26" s="24" t="s">
        <v>5624</v>
      </c>
    </row>
    <row r="27" spans="1:4" x14ac:dyDescent="0.25">
      <c r="A27" s="6" t="s">
        <v>1838</v>
      </c>
      <c r="B27" s="6" t="s">
        <v>1607</v>
      </c>
      <c r="C27" t="s">
        <v>5731</v>
      </c>
      <c r="D27" s="24" t="s">
        <v>5624</v>
      </c>
    </row>
    <row r="28" spans="1:4" x14ac:dyDescent="0.25">
      <c r="A28" s="6" t="s">
        <v>418</v>
      </c>
      <c r="B28" s="6" t="s">
        <v>1210</v>
      </c>
      <c r="C28" t="s">
        <v>5732</v>
      </c>
      <c r="D28" s="24" t="s">
        <v>5624</v>
      </c>
    </row>
    <row r="29" spans="1:4" x14ac:dyDescent="0.25">
      <c r="A29" s="6" t="s">
        <v>1775</v>
      </c>
      <c r="B29" s="6" t="s">
        <v>682</v>
      </c>
      <c r="C29" t="s">
        <v>5733</v>
      </c>
      <c r="D29" s="24" t="s">
        <v>5624</v>
      </c>
    </row>
    <row r="30" spans="1:4" x14ac:dyDescent="0.25">
      <c r="A30" s="6" t="s">
        <v>428</v>
      </c>
      <c r="B30" s="6" t="s">
        <v>1334</v>
      </c>
      <c r="C30" t="s">
        <v>5734</v>
      </c>
      <c r="D30" s="24" t="s">
        <v>5624</v>
      </c>
    </row>
    <row r="31" spans="1:4" x14ac:dyDescent="0.25">
      <c r="A31" s="6" t="s">
        <v>1838</v>
      </c>
      <c r="B31" s="6" t="s">
        <v>1607</v>
      </c>
      <c r="C31" t="s">
        <v>5735</v>
      </c>
      <c r="D31" s="24" t="s">
        <v>5624</v>
      </c>
    </row>
    <row r="32" spans="1:4" x14ac:dyDescent="0.25">
      <c r="A32" s="6" t="s">
        <v>432</v>
      </c>
      <c r="B32" s="6" t="s">
        <v>810</v>
      </c>
      <c r="C32" t="s">
        <v>5736</v>
      </c>
      <c r="D32" s="24" t="s">
        <v>5624</v>
      </c>
    </row>
    <row r="33" spans="1:4" x14ac:dyDescent="0.25">
      <c r="A33" s="6" t="s">
        <v>1779</v>
      </c>
      <c r="B33" s="6" t="s">
        <v>1317</v>
      </c>
      <c r="C33" t="s">
        <v>5737</v>
      </c>
      <c r="D33" s="24" t="s">
        <v>5624</v>
      </c>
    </row>
    <row r="34" spans="1:4" x14ac:dyDescent="0.25">
      <c r="A34" s="6" t="s">
        <v>497</v>
      </c>
      <c r="B34" s="6" t="s">
        <v>665</v>
      </c>
      <c r="C34" t="s">
        <v>5738</v>
      </c>
      <c r="D34" s="24" t="s">
        <v>5624</v>
      </c>
    </row>
    <row r="35" spans="1:4" x14ac:dyDescent="0.25">
      <c r="A35" s="6" t="s">
        <v>1357</v>
      </c>
      <c r="B35" s="6" t="s">
        <v>810</v>
      </c>
      <c r="C35" t="s">
        <v>5739</v>
      </c>
      <c r="D35" s="24" t="s">
        <v>5624</v>
      </c>
    </row>
    <row r="36" spans="1:4" x14ac:dyDescent="0.25">
      <c r="A36" s="6" t="s">
        <v>510</v>
      </c>
      <c r="B36" s="6" t="s">
        <v>1413</v>
      </c>
      <c r="C36" t="s">
        <v>5740</v>
      </c>
      <c r="D36" s="24" t="s">
        <v>5624</v>
      </c>
    </row>
    <row r="37" spans="1:4" x14ac:dyDescent="0.25">
      <c r="A37" s="6" t="s">
        <v>832</v>
      </c>
      <c r="B37" s="6" t="s">
        <v>1569</v>
      </c>
      <c r="C37" t="s">
        <v>5741</v>
      </c>
      <c r="D37" s="24" t="s">
        <v>5624</v>
      </c>
    </row>
    <row r="38" spans="1:4" x14ac:dyDescent="0.25">
      <c r="A38" s="6" t="s">
        <v>1784</v>
      </c>
      <c r="B38" s="6" t="s">
        <v>846</v>
      </c>
      <c r="C38" t="s">
        <v>5742</v>
      </c>
      <c r="D38" s="24" t="s">
        <v>5624</v>
      </c>
    </row>
    <row r="39" spans="1:4" x14ac:dyDescent="0.25">
      <c r="A39" s="6" t="s">
        <v>749</v>
      </c>
      <c r="B39" s="6" t="s">
        <v>1265</v>
      </c>
      <c r="C39" t="s">
        <v>5743</v>
      </c>
      <c r="D39" s="24" t="s">
        <v>5624</v>
      </c>
    </row>
    <row r="40" spans="1:4" x14ac:dyDescent="0.25">
      <c r="A40" s="6" t="s">
        <v>687</v>
      </c>
      <c r="B40" s="6" t="s">
        <v>1674</v>
      </c>
      <c r="C40" t="s">
        <v>5744</v>
      </c>
      <c r="D40" s="24" t="s">
        <v>5624</v>
      </c>
    </row>
    <row r="41" spans="1:4" x14ac:dyDescent="0.25">
      <c r="A41" s="6" t="s">
        <v>1652</v>
      </c>
      <c r="B41" s="6" t="s">
        <v>1006</v>
      </c>
      <c r="C41" t="s">
        <v>5745</v>
      </c>
      <c r="D41" s="24" t="s">
        <v>5624</v>
      </c>
    </row>
    <row r="42" spans="1:4" x14ac:dyDescent="0.25">
      <c r="A42" s="6" t="s">
        <v>732</v>
      </c>
      <c r="B42" s="6" t="s">
        <v>1006</v>
      </c>
      <c r="C42" t="s">
        <v>5746</v>
      </c>
      <c r="D42" s="24" t="s">
        <v>5624</v>
      </c>
    </row>
    <row r="43" spans="1:4" x14ac:dyDescent="0.25">
      <c r="A43" s="6" t="s">
        <v>955</v>
      </c>
      <c r="B43" s="6" t="s">
        <v>1171</v>
      </c>
      <c r="C43" t="s">
        <v>5747</v>
      </c>
      <c r="D43" s="24" t="s">
        <v>5624</v>
      </c>
    </row>
    <row r="44" spans="1:4" x14ac:dyDescent="0.25">
      <c r="A44" s="6" t="s">
        <v>896</v>
      </c>
      <c r="B44" s="6" t="s">
        <v>1624</v>
      </c>
      <c r="C44" t="s">
        <v>5748</v>
      </c>
      <c r="D44" s="24" t="s">
        <v>5624</v>
      </c>
    </row>
    <row r="45" spans="1:4" x14ac:dyDescent="0.25">
      <c r="A45" s="6" t="s">
        <v>855</v>
      </c>
      <c r="B45" s="6" t="s">
        <v>1006</v>
      </c>
      <c r="C45" t="s">
        <v>5749</v>
      </c>
      <c r="D45" s="24" t="s">
        <v>5624</v>
      </c>
    </row>
    <row r="46" spans="1:4" x14ac:dyDescent="0.25">
      <c r="A46" s="6" t="s">
        <v>523</v>
      </c>
      <c r="B46" s="6" t="s">
        <v>1488</v>
      </c>
      <c r="C46" t="s">
        <v>5750</v>
      </c>
      <c r="D46" s="24" t="s">
        <v>5624</v>
      </c>
    </row>
    <row r="47" spans="1:4" x14ac:dyDescent="0.25">
      <c r="A47" s="6" t="s">
        <v>674</v>
      </c>
      <c r="B47" s="6" t="s">
        <v>1615</v>
      </c>
      <c r="C47" t="s">
        <v>5751</v>
      </c>
      <c r="D47" s="24" t="s">
        <v>5624</v>
      </c>
    </row>
    <row r="48" spans="1:4" x14ac:dyDescent="0.25">
      <c r="A48" s="6" t="s">
        <v>1161</v>
      </c>
      <c r="B48" s="6" t="s">
        <v>1362</v>
      </c>
      <c r="C48" t="s">
        <v>5752</v>
      </c>
      <c r="D48" s="24" t="s">
        <v>5624</v>
      </c>
    </row>
    <row r="49" spans="1:4" x14ac:dyDescent="0.25">
      <c r="A49" s="6" t="s">
        <v>886</v>
      </c>
      <c r="B49" s="6" t="s">
        <v>1019</v>
      </c>
      <c r="C49" t="s">
        <v>5753</v>
      </c>
      <c r="D49" s="24" t="s">
        <v>5624</v>
      </c>
    </row>
    <row r="50" spans="1:4" x14ac:dyDescent="0.25">
      <c r="A50" s="6" t="s">
        <v>1543</v>
      </c>
      <c r="B50" s="6" t="s">
        <v>665</v>
      </c>
      <c r="C50" t="s">
        <v>5754</v>
      </c>
      <c r="D50" s="24" t="s">
        <v>5624</v>
      </c>
    </row>
    <row r="51" spans="1:4" x14ac:dyDescent="0.25">
      <c r="A51" s="6" t="s">
        <v>656</v>
      </c>
      <c r="B51" s="6" t="s">
        <v>1186</v>
      </c>
      <c r="C51" t="s">
        <v>5755</v>
      </c>
      <c r="D51" s="24" t="s">
        <v>5624</v>
      </c>
    </row>
    <row r="52" spans="1:4" x14ac:dyDescent="0.25">
      <c r="A52" s="6" t="s">
        <v>608</v>
      </c>
      <c r="B52" s="6" t="s">
        <v>604</v>
      </c>
      <c r="C52" t="s">
        <v>5756</v>
      </c>
      <c r="D52" s="24" t="s">
        <v>5624</v>
      </c>
    </row>
  </sheetData>
  <hyperlinks>
    <hyperlink ref="A2" r:id="rId1" display="susan@gmail.com"/>
    <hyperlink ref="A3:A52" r:id="rId2" display="susan@gmail.com"/>
    <hyperlink ref="B2" r:id="rId3" display="susan@gmail.com"/>
    <hyperlink ref="B4" r:id="rId4" display="susan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9" sqref="A1:F999"/>
    </sheetView>
  </sheetViews>
  <sheetFormatPr defaultRowHeight="15" x14ac:dyDescent="0.25"/>
  <cols>
    <col min="1" max="1" width="14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257</v>
      </c>
      <c r="B1" s="2" t="s">
        <v>243</v>
      </c>
      <c r="C1" s="2" t="s">
        <v>286</v>
      </c>
      <c r="D1" s="2" t="s">
        <v>287</v>
      </c>
      <c r="E1" s="2" t="s">
        <v>244</v>
      </c>
      <c r="F1" s="2" t="s">
        <v>288</v>
      </c>
    </row>
    <row r="2" spans="1:6" x14ac:dyDescent="0.25">
      <c r="A2" s="1" t="s">
        <v>1946</v>
      </c>
      <c r="B2" t="s">
        <v>2861</v>
      </c>
      <c r="C2" s="1">
        <v>8</v>
      </c>
      <c r="D2" s="1">
        <v>10</v>
      </c>
      <c r="E2" s="1">
        <f>VLOOKUP(B2,PRODUK!$A$202:$D$451,3,FALSE)</f>
        <v>42279</v>
      </c>
      <c r="F2" s="1">
        <f>D2*E2</f>
        <v>422790</v>
      </c>
    </row>
    <row r="3" spans="1:6" x14ac:dyDescent="0.25">
      <c r="A3" s="1" t="s">
        <v>1992</v>
      </c>
      <c r="B3" t="s">
        <v>67</v>
      </c>
      <c r="C3" s="1">
        <v>4</v>
      </c>
      <c r="D3" s="1">
        <v>25</v>
      </c>
      <c r="E3" s="1">
        <f>VLOOKUP(B3,PRODUK!$A$202:$D$451,3,FALSE)</f>
        <v>41304</v>
      </c>
      <c r="F3" s="1">
        <f t="shared" ref="F3:F66" si="0">D3*E3</f>
        <v>1032600</v>
      </c>
    </row>
    <row r="4" spans="1:6" x14ac:dyDescent="0.25">
      <c r="A4" s="1" t="s">
        <v>264</v>
      </c>
      <c r="B4" t="s">
        <v>70</v>
      </c>
      <c r="C4" s="1">
        <v>13</v>
      </c>
      <c r="D4" s="1">
        <v>28</v>
      </c>
      <c r="E4" s="1">
        <f>VLOOKUP(B4,PRODUK!$A$202:$D$451,3,FALSE)</f>
        <v>58338</v>
      </c>
      <c r="F4" s="1">
        <f t="shared" si="0"/>
        <v>1633464</v>
      </c>
    </row>
    <row r="5" spans="1:6" x14ac:dyDescent="0.25">
      <c r="A5" s="1" t="s">
        <v>1979</v>
      </c>
      <c r="B5" t="s">
        <v>2732</v>
      </c>
      <c r="C5" s="1">
        <v>2</v>
      </c>
      <c r="D5" s="1">
        <v>16</v>
      </c>
      <c r="E5" s="1">
        <f>VLOOKUP(B5,PRODUK!$A$202:$D$451,3,FALSE)</f>
        <v>44444</v>
      </c>
      <c r="F5" s="1">
        <f t="shared" si="0"/>
        <v>711104</v>
      </c>
    </row>
    <row r="6" spans="1:6" x14ac:dyDescent="0.25">
      <c r="A6" s="1" t="s">
        <v>2004</v>
      </c>
      <c r="B6" t="s">
        <v>168</v>
      </c>
      <c r="C6" s="1">
        <v>4</v>
      </c>
      <c r="D6" s="1">
        <v>26</v>
      </c>
      <c r="E6" s="1">
        <f>VLOOKUP(B6,PRODUK!$A$202:$D$451,3,FALSE)</f>
        <v>79621</v>
      </c>
      <c r="F6" s="1">
        <f t="shared" si="0"/>
        <v>2070146</v>
      </c>
    </row>
    <row r="7" spans="1:6" x14ac:dyDescent="0.25">
      <c r="A7" s="1" t="s">
        <v>1966</v>
      </c>
      <c r="B7" t="s">
        <v>2817</v>
      </c>
      <c r="C7" s="1">
        <v>2</v>
      </c>
      <c r="D7" s="1">
        <v>16</v>
      </c>
      <c r="E7" s="1">
        <f>VLOOKUP(B7,PRODUK!$A$202:$D$451,3,FALSE)</f>
        <v>28805</v>
      </c>
      <c r="F7" s="1">
        <f t="shared" si="0"/>
        <v>460880</v>
      </c>
    </row>
    <row r="8" spans="1:6" x14ac:dyDescent="0.25">
      <c r="A8" s="1" t="s">
        <v>1973</v>
      </c>
      <c r="B8" t="s">
        <v>2795</v>
      </c>
      <c r="C8" s="1">
        <v>12</v>
      </c>
      <c r="D8" s="1">
        <v>21</v>
      </c>
      <c r="E8" s="1">
        <f>VLOOKUP(B8,PRODUK!$A$202:$D$451,3,FALSE)</f>
        <v>94005</v>
      </c>
      <c r="F8" s="1">
        <f t="shared" si="0"/>
        <v>1974105</v>
      </c>
    </row>
    <row r="9" spans="1:6" x14ac:dyDescent="0.25">
      <c r="A9" s="1" t="s">
        <v>2026</v>
      </c>
      <c r="B9" t="s">
        <v>91</v>
      </c>
      <c r="C9" s="1">
        <v>12</v>
      </c>
      <c r="D9" s="1">
        <v>22</v>
      </c>
      <c r="E9" s="1">
        <f>VLOOKUP(B9,PRODUK!$A$202:$D$451,3,FALSE)</f>
        <v>68105</v>
      </c>
      <c r="F9" s="1">
        <f t="shared" si="0"/>
        <v>1498310</v>
      </c>
    </row>
    <row r="10" spans="1:6" x14ac:dyDescent="0.25">
      <c r="A10" s="1" t="s">
        <v>1928</v>
      </c>
      <c r="B10" t="s">
        <v>107</v>
      </c>
      <c r="C10" s="1">
        <v>2</v>
      </c>
      <c r="D10" s="1">
        <v>3</v>
      </c>
      <c r="E10" s="1">
        <f>VLOOKUP(B10,PRODUK!$A$202:$D$451,3,FALSE)</f>
        <v>28585</v>
      </c>
      <c r="F10" s="1">
        <f t="shared" si="0"/>
        <v>85755</v>
      </c>
    </row>
    <row r="11" spans="1:6" x14ac:dyDescent="0.25">
      <c r="A11" s="1" t="s">
        <v>1989</v>
      </c>
      <c r="B11" t="s">
        <v>2807</v>
      </c>
      <c r="C11" s="1">
        <v>3</v>
      </c>
      <c r="D11" s="1">
        <v>4</v>
      </c>
      <c r="E11" s="1">
        <f>VLOOKUP(B11,PRODUK!$A$202:$D$451,3,FALSE)</f>
        <v>33827</v>
      </c>
      <c r="F11" s="1">
        <f t="shared" si="0"/>
        <v>135308</v>
      </c>
    </row>
    <row r="12" spans="1:6" x14ac:dyDescent="0.25">
      <c r="A12" s="1" t="s">
        <v>1987</v>
      </c>
      <c r="B12" t="s">
        <v>2830</v>
      </c>
      <c r="C12" s="1">
        <v>11</v>
      </c>
      <c r="D12" s="1">
        <v>16</v>
      </c>
      <c r="E12" s="1">
        <f>VLOOKUP(B12,PRODUK!$A$202:$D$451,3,FALSE)</f>
        <v>83259</v>
      </c>
      <c r="F12" s="1">
        <f t="shared" si="0"/>
        <v>1332144</v>
      </c>
    </row>
    <row r="13" spans="1:6" x14ac:dyDescent="0.25">
      <c r="A13" s="1" t="s">
        <v>1910</v>
      </c>
      <c r="B13" t="s">
        <v>2825</v>
      </c>
      <c r="C13" s="1">
        <v>11</v>
      </c>
      <c r="D13" s="1">
        <v>24</v>
      </c>
      <c r="E13" s="1">
        <f>VLOOKUP(B13,PRODUK!$A$202:$D$451,3,FALSE)</f>
        <v>39802</v>
      </c>
      <c r="F13" s="1">
        <f t="shared" si="0"/>
        <v>955248</v>
      </c>
    </row>
    <row r="14" spans="1:6" x14ac:dyDescent="0.25">
      <c r="A14" s="1" t="s">
        <v>1904</v>
      </c>
      <c r="B14" t="s">
        <v>2752</v>
      </c>
      <c r="C14" s="1">
        <v>13</v>
      </c>
      <c r="D14" s="1">
        <v>12</v>
      </c>
      <c r="E14" s="1">
        <f>VLOOKUP(B14,PRODUK!$A$202:$D$451,3,FALSE)</f>
        <v>93481</v>
      </c>
      <c r="F14" s="1">
        <f t="shared" si="0"/>
        <v>1121772</v>
      </c>
    </row>
    <row r="15" spans="1:6" x14ac:dyDescent="0.25">
      <c r="A15" s="1" t="s">
        <v>1960</v>
      </c>
      <c r="B15" t="s">
        <v>2874</v>
      </c>
      <c r="C15" s="1">
        <v>8</v>
      </c>
      <c r="D15" s="1">
        <v>28</v>
      </c>
      <c r="E15" s="1">
        <f>VLOOKUP(B15,PRODUK!$A$202:$D$451,3,FALSE)</f>
        <v>76074</v>
      </c>
      <c r="F15" s="1">
        <f t="shared" si="0"/>
        <v>2130072</v>
      </c>
    </row>
    <row r="16" spans="1:6" x14ac:dyDescent="0.25">
      <c r="A16" s="1" t="s">
        <v>1912</v>
      </c>
      <c r="B16" t="s">
        <v>2752</v>
      </c>
      <c r="C16" s="1">
        <v>15</v>
      </c>
      <c r="D16" s="1">
        <v>12</v>
      </c>
      <c r="E16" s="1">
        <f>VLOOKUP(B16,PRODUK!$A$202:$D$451,3,FALSE)</f>
        <v>93481</v>
      </c>
      <c r="F16" s="1">
        <f t="shared" si="0"/>
        <v>1121772</v>
      </c>
    </row>
    <row r="17" spans="1:6" x14ac:dyDescent="0.25">
      <c r="A17" s="1" t="s">
        <v>2025</v>
      </c>
      <c r="B17" t="s">
        <v>67</v>
      </c>
      <c r="C17" s="1">
        <v>14</v>
      </c>
      <c r="D17" s="1">
        <v>25</v>
      </c>
      <c r="E17" s="1">
        <f>VLOOKUP(B17,PRODUK!$A$202:$D$451,3,FALSE)</f>
        <v>41304</v>
      </c>
      <c r="F17" s="1">
        <f t="shared" si="0"/>
        <v>1032600</v>
      </c>
    </row>
    <row r="18" spans="1:6" x14ac:dyDescent="0.25">
      <c r="A18" s="1" t="s">
        <v>1941</v>
      </c>
      <c r="B18" t="s">
        <v>2785</v>
      </c>
      <c r="C18" s="1">
        <v>6</v>
      </c>
      <c r="D18" s="1">
        <v>18</v>
      </c>
      <c r="E18" s="1">
        <f>VLOOKUP(B18,PRODUK!$A$202:$D$451,3,FALSE)</f>
        <v>51182</v>
      </c>
      <c r="F18" s="1">
        <f t="shared" si="0"/>
        <v>921276</v>
      </c>
    </row>
    <row r="19" spans="1:6" x14ac:dyDescent="0.25">
      <c r="A19" s="1" t="s">
        <v>1927</v>
      </c>
      <c r="B19" t="s">
        <v>2852</v>
      </c>
      <c r="C19" s="1">
        <v>1</v>
      </c>
      <c r="D19" s="1">
        <v>5</v>
      </c>
      <c r="E19" s="1">
        <f>VLOOKUP(B19,PRODUK!$A$202:$D$451,3,FALSE)</f>
        <v>39058</v>
      </c>
      <c r="F19" s="1">
        <f t="shared" si="0"/>
        <v>195290</v>
      </c>
    </row>
    <row r="20" spans="1:6" x14ac:dyDescent="0.25">
      <c r="A20" s="1" t="s">
        <v>1922</v>
      </c>
      <c r="B20" t="s">
        <v>2728</v>
      </c>
      <c r="C20" s="1">
        <v>16</v>
      </c>
      <c r="D20" s="1">
        <v>17</v>
      </c>
      <c r="E20" s="1">
        <f>VLOOKUP(B20,PRODUK!$A$202:$D$451,3,FALSE)</f>
        <v>58394</v>
      </c>
      <c r="F20" s="1">
        <f t="shared" si="0"/>
        <v>992698</v>
      </c>
    </row>
    <row r="21" spans="1:6" x14ac:dyDescent="0.25">
      <c r="A21" s="1" t="s">
        <v>1989</v>
      </c>
      <c r="B21" t="s">
        <v>2722</v>
      </c>
      <c r="C21" s="1">
        <v>14</v>
      </c>
      <c r="D21" s="1">
        <v>12</v>
      </c>
      <c r="E21" s="1">
        <f>VLOOKUP(B21,PRODUK!$A$202:$D$451,3,FALSE)</f>
        <v>66336</v>
      </c>
      <c r="F21" s="1">
        <f t="shared" si="0"/>
        <v>796032</v>
      </c>
    </row>
    <row r="22" spans="1:6" x14ac:dyDescent="0.25">
      <c r="A22" s="1" t="s">
        <v>1925</v>
      </c>
      <c r="B22" t="s">
        <v>2802</v>
      </c>
      <c r="C22" s="1">
        <v>9</v>
      </c>
      <c r="D22" s="1">
        <v>23</v>
      </c>
      <c r="E22" s="1">
        <f>VLOOKUP(B22,PRODUK!$A$202:$D$451,3,FALSE)</f>
        <v>95671</v>
      </c>
      <c r="F22" s="1">
        <f t="shared" si="0"/>
        <v>2200433</v>
      </c>
    </row>
    <row r="23" spans="1:6" x14ac:dyDescent="0.25">
      <c r="A23" s="1" t="s">
        <v>1896</v>
      </c>
      <c r="B23" t="s">
        <v>74</v>
      </c>
      <c r="C23" s="1">
        <v>11</v>
      </c>
      <c r="D23" s="1">
        <v>25</v>
      </c>
      <c r="E23" s="1">
        <f>VLOOKUP(B23,PRODUK!$A$202:$D$451,3,FALSE)</f>
        <v>41431</v>
      </c>
      <c r="F23" s="1">
        <f t="shared" si="0"/>
        <v>1035775</v>
      </c>
    </row>
    <row r="24" spans="1:6" x14ac:dyDescent="0.25">
      <c r="A24" s="1" t="s">
        <v>1984</v>
      </c>
      <c r="B24" t="s">
        <v>2874</v>
      </c>
      <c r="C24" s="1">
        <v>12</v>
      </c>
      <c r="D24" s="1">
        <v>24</v>
      </c>
      <c r="E24" s="1">
        <f>VLOOKUP(B24,PRODUK!$A$202:$D$451,3,FALSE)</f>
        <v>76074</v>
      </c>
      <c r="F24" s="1">
        <f t="shared" si="0"/>
        <v>1825776</v>
      </c>
    </row>
    <row r="25" spans="1:6" x14ac:dyDescent="0.25">
      <c r="A25" s="1" t="s">
        <v>1958</v>
      </c>
      <c r="B25" t="s">
        <v>2757</v>
      </c>
      <c r="C25" s="1">
        <v>16</v>
      </c>
      <c r="D25" s="1">
        <v>16</v>
      </c>
      <c r="E25" s="1">
        <f>VLOOKUP(B25,PRODUK!$A$202:$D$451,3,FALSE)</f>
        <v>64340</v>
      </c>
      <c r="F25" s="1">
        <f t="shared" si="0"/>
        <v>1029440</v>
      </c>
    </row>
    <row r="26" spans="1:6" x14ac:dyDescent="0.25">
      <c r="A26" s="1" t="s">
        <v>2005</v>
      </c>
      <c r="B26" t="s">
        <v>154</v>
      </c>
      <c r="C26" s="1">
        <v>13</v>
      </c>
      <c r="D26" s="1">
        <v>3</v>
      </c>
      <c r="E26" s="1">
        <f>VLOOKUP(B26,PRODUK!$A$202:$D$451,3,FALSE)</f>
        <v>37738</v>
      </c>
      <c r="F26" s="1">
        <f t="shared" si="0"/>
        <v>113214</v>
      </c>
    </row>
    <row r="27" spans="1:6" x14ac:dyDescent="0.25">
      <c r="A27" s="1" t="s">
        <v>1892</v>
      </c>
      <c r="B27" t="s">
        <v>2789</v>
      </c>
      <c r="C27" s="1">
        <v>8</v>
      </c>
      <c r="D27" s="1">
        <v>25</v>
      </c>
      <c r="E27" s="1">
        <f>VLOOKUP(B27,PRODUK!$A$202:$D$451,3,FALSE)</f>
        <v>80366</v>
      </c>
      <c r="F27" s="1">
        <f t="shared" si="0"/>
        <v>2009150</v>
      </c>
    </row>
    <row r="28" spans="1:6" x14ac:dyDescent="0.25">
      <c r="A28" s="1" t="s">
        <v>1975</v>
      </c>
      <c r="B28" t="s">
        <v>145</v>
      </c>
      <c r="C28" s="1">
        <v>10</v>
      </c>
      <c r="D28" s="1">
        <v>18</v>
      </c>
      <c r="E28" s="1">
        <f>VLOOKUP(B28,PRODUK!$A$202:$D$451,3,FALSE)</f>
        <v>51546</v>
      </c>
      <c r="F28" s="1">
        <f t="shared" si="0"/>
        <v>927828</v>
      </c>
    </row>
    <row r="29" spans="1:6" x14ac:dyDescent="0.25">
      <c r="A29" s="1" t="s">
        <v>2020</v>
      </c>
      <c r="B29" t="s">
        <v>2804</v>
      </c>
      <c r="C29" s="1">
        <v>9</v>
      </c>
      <c r="D29" s="1">
        <v>22</v>
      </c>
      <c r="E29" s="1">
        <f>VLOOKUP(B29,PRODUK!$A$202:$D$451,3,FALSE)</f>
        <v>87498</v>
      </c>
      <c r="F29" s="1">
        <f t="shared" si="0"/>
        <v>1924956</v>
      </c>
    </row>
    <row r="30" spans="1:6" x14ac:dyDescent="0.25">
      <c r="A30" s="1" t="s">
        <v>2023</v>
      </c>
      <c r="B30" t="s">
        <v>2867</v>
      </c>
      <c r="C30" s="1">
        <v>3</v>
      </c>
      <c r="D30" s="1">
        <v>22</v>
      </c>
      <c r="E30" s="1">
        <f>VLOOKUP(B30,PRODUK!$A$202:$D$451,3,FALSE)</f>
        <v>95703</v>
      </c>
      <c r="F30" s="1">
        <f t="shared" si="0"/>
        <v>2105466</v>
      </c>
    </row>
    <row r="31" spans="1:6" x14ac:dyDescent="0.25">
      <c r="A31" s="1" t="s">
        <v>1977</v>
      </c>
      <c r="B31" t="s">
        <v>107</v>
      </c>
      <c r="C31" s="1">
        <v>3</v>
      </c>
      <c r="D31" s="1">
        <v>8</v>
      </c>
      <c r="E31" s="1">
        <f>VLOOKUP(B31,PRODUK!$A$202:$D$451,3,FALSE)</f>
        <v>28585</v>
      </c>
      <c r="F31" s="1">
        <f t="shared" si="0"/>
        <v>228680</v>
      </c>
    </row>
    <row r="32" spans="1:6" x14ac:dyDescent="0.25">
      <c r="A32" s="1" t="s">
        <v>1947</v>
      </c>
      <c r="B32" t="s">
        <v>101</v>
      </c>
      <c r="C32" s="1">
        <v>9</v>
      </c>
      <c r="D32" s="1">
        <v>26</v>
      </c>
      <c r="E32" s="1">
        <f>VLOOKUP(B32,PRODUK!$A$202:$D$451,3,FALSE)</f>
        <v>49330</v>
      </c>
      <c r="F32" s="1">
        <f t="shared" si="0"/>
        <v>1282580</v>
      </c>
    </row>
    <row r="33" spans="1:6" x14ac:dyDescent="0.25">
      <c r="A33" s="1" t="s">
        <v>2016</v>
      </c>
      <c r="B33" t="s">
        <v>92</v>
      </c>
      <c r="C33" s="1">
        <v>11</v>
      </c>
      <c r="D33" s="1">
        <v>18</v>
      </c>
      <c r="E33" s="1">
        <f>VLOOKUP(B33,PRODUK!$A$202:$D$451,3,FALSE)</f>
        <v>46476</v>
      </c>
      <c r="F33" s="1">
        <f t="shared" si="0"/>
        <v>836568</v>
      </c>
    </row>
    <row r="34" spans="1:6" x14ac:dyDescent="0.25">
      <c r="A34" s="1" t="s">
        <v>1923</v>
      </c>
      <c r="B34" t="s">
        <v>2830</v>
      </c>
      <c r="C34" s="1">
        <v>16</v>
      </c>
      <c r="D34" s="1">
        <v>27</v>
      </c>
      <c r="E34" s="1">
        <f>VLOOKUP(B34,PRODUK!$A$202:$D$451,3,FALSE)</f>
        <v>83259</v>
      </c>
      <c r="F34" s="1">
        <f t="shared" si="0"/>
        <v>2247993</v>
      </c>
    </row>
    <row r="35" spans="1:6" x14ac:dyDescent="0.25">
      <c r="A35" s="1" t="s">
        <v>1899</v>
      </c>
      <c r="B35" t="s">
        <v>2723</v>
      </c>
      <c r="C35" s="1">
        <v>5</v>
      </c>
      <c r="D35" s="1">
        <v>9</v>
      </c>
      <c r="E35" s="1">
        <f>VLOOKUP(B35,PRODUK!$A$202:$D$451,3,FALSE)</f>
        <v>41913</v>
      </c>
      <c r="F35" s="1">
        <f t="shared" si="0"/>
        <v>377217</v>
      </c>
    </row>
    <row r="36" spans="1:6" x14ac:dyDescent="0.25">
      <c r="A36" s="1" t="s">
        <v>1918</v>
      </c>
      <c r="B36" t="s">
        <v>2771</v>
      </c>
      <c r="C36" s="1">
        <v>9</v>
      </c>
      <c r="D36" s="1">
        <v>20</v>
      </c>
      <c r="E36" s="1">
        <f>VLOOKUP(B36,PRODUK!$A$202:$D$451,3,FALSE)</f>
        <v>28886</v>
      </c>
      <c r="F36" s="1">
        <f t="shared" si="0"/>
        <v>577720</v>
      </c>
    </row>
    <row r="37" spans="1:6" x14ac:dyDescent="0.25">
      <c r="A37" s="1" t="s">
        <v>1955</v>
      </c>
      <c r="B37" t="s">
        <v>2849</v>
      </c>
      <c r="C37" s="1">
        <v>2</v>
      </c>
      <c r="D37" s="1">
        <v>8</v>
      </c>
      <c r="E37" s="1">
        <f>VLOOKUP(B37,PRODUK!$A$202:$D$451,3,FALSE)</f>
        <v>44394</v>
      </c>
      <c r="F37" s="1">
        <f t="shared" si="0"/>
        <v>355152</v>
      </c>
    </row>
    <row r="38" spans="1:6" x14ac:dyDescent="0.25">
      <c r="A38" s="1" t="s">
        <v>1977</v>
      </c>
      <c r="B38" t="s">
        <v>2719</v>
      </c>
      <c r="C38" s="1">
        <v>15</v>
      </c>
      <c r="D38" s="1">
        <v>11</v>
      </c>
      <c r="E38" s="1">
        <f>VLOOKUP(B38,PRODUK!$A$202:$D$451,3,FALSE)</f>
        <v>97442</v>
      </c>
      <c r="F38" s="1">
        <f t="shared" si="0"/>
        <v>1071862</v>
      </c>
    </row>
    <row r="39" spans="1:6" x14ac:dyDescent="0.25">
      <c r="A39" s="1" t="s">
        <v>1940</v>
      </c>
      <c r="B39" t="s">
        <v>170</v>
      </c>
      <c r="C39" s="1">
        <v>11</v>
      </c>
      <c r="D39" s="1">
        <v>6</v>
      </c>
      <c r="E39" s="1">
        <f>VLOOKUP(B39,PRODUK!$A$202:$D$451,3,FALSE)</f>
        <v>57993</v>
      </c>
      <c r="F39" s="1">
        <f t="shared" si="0"/>
        <v>347958</v>
      </c>
    </row>
    <row r="40" spans="1:6" x14ac:dyDescent="0.25">
      <c r="A40" s="1" t="s">
        <v>1895</v>
      </c>
      <c r="B40" t="s">
        <v>2725</v>
      </c>
      <c r="C40" s="1">
        <v>5</v>
      </c>
      <c r="D40" s="1">
        <v>21</v>
      </c>
      <c r="E40" s="1">
        <f>VLOOKUP(B40,PRODUK!$A$202:$D$451,3,FALSE)</f>
        <v>24245</v>
      </c>
      <c r="F40" s="1">
        <f t="shared" si="0"/>
        <v>509145</v>
      </c>
    </row>
    <row r="41" spans="1:6" x14ac:dyDescent="0.25">
      <c r="A41" s="1" t="s">
        <v>1945</v>
      </c>
      <c r="B41" t="s">
        <v>101</v>
      </c>
      <c r="C41" s="1">
        <v>16</v>
      </c>
      <c r="D41" s="1">
        <v>27</v>
      </c>
      <c r="E41" s="1">
        <f>VLOOKUP(B41,PRODUK!$A$202:$D$451,3,FALSE)</f>
        <v>49330</v>
      </c>
      <c r="F41" s="1">
        <f t="shared" si="0"/>
        <v>1331910</v>
      </c>
    </row>
    <row r="42" spans="1:6" x14ac:dyDescent="0.25">
      <c r="A42" s="1" t="s">
        <v>1968</v>
      </c>
      <c r="B42" t="s">
        <v>157</v>
      </c>
      <c r="C42" s="1">
        <v>16</v>
      </c>
      <c r="D42" s="1">
        <v>13</v>
      </c>
      <c r="E42" s="1">
        <f>VLOOKUP(B42,PRODUK!$A$202:$D$451,3,FALSE)</f>
        <v>83681</v>
      </c>
      <c r="F42" s="1">
        <f t="shared" si="0"/>
        <v>1087853</v>
      </c>
    </row>
    <row r="43" spans="1:6" x14ac:dyDescent="0.25">
      <c r="A43" s="1" t="s">
        <v>1901</v>
      </c>
      <c r="B43" t="s">
        <v>2715</v>
      </c>
      <c r="C43" s="1">
        <v>8</v>
      </c>
      <c r="D43" s="1">
        <v>5</v>
      </c>
      <c r="E43" s="1">
        <f>VLOOKUP(B43,PRODUK!$A$202:$D$451,3,FALSE)</f>
        <v>57269</v>
      </c>
      <c r="F43" s="1">
        <f t="shared" si="0"/>
        <v>286345</v>
      </c>
    </row>
    <row r="44" spans="1:6" x14ac:dyDescent="0.25">
      <c r="A44" s="1" t="s">
        <v>2008</v>
      </c>
      <c r="B44" t="s">
        <v>2795</v>
      </c>
      <c r="C44" s="1">
        <v>6</v>
      </c>
      <c r="D44" s="1">
        <v>21</v>
      </c>
      <c r="E44" s="1">
        <f>VLOOKUP(B44,PRODUK!$A$202:$D$451,3,FALSE)</f>
        <v>94005</v>
      </c>
      <c r="F44" s="1">
        <f t="shared" si="0"/>
        <v>1974105</v>
      </c>
    </row>
    <row r="45" spans="1:6" x14ac:dyDescent="0.25">
      <c r="A45" s="1" t="s">
        <v>1926</v>
      </c>
      <c r="B45" t="s">
        <v>122</v>
      </c>
      <c r="C45" s="1">
        <v>17</v>
      </c>
      <c r="D45" s="1">
        <v>7</v>
      </c>
      <c r="E45" s="1">
        <f>VLOOKUP(B45,PRODUK!$A$202:$D$451,3,FALSE)</f>
        <v>86083</v>
      </c>
      <c r="F45" s="1">
        <f t="shared" si="0"/>
        <v>602581</v>
      </c>
    </row>
    <row r="46" spans="1:6" x14ac:dyDescent="0.25">
      <c r="A46" s="1" t="s">
        <v>2022</v>
      </c>
      <c r="B46" t="s">
        <v>84</v>
      </c>
      <c r="C46" s="1">
        <v>8</v>
      </c>
      <c r="D46" s="1">
        <v>27</v>
      </c>
      <c r="E46" s="1">
        <f>VLOOKUP(B46,PRODUK!$A$202:$D$451,3,FALSE)</f>
        <v>74102</v>
      </c>
      <c r="F46" s="1">
        <f t="shared" si="0"/>
        <v>2000754</v>
      </c>
    </row>
    <row r="47" spans="1:6" x14ac:dyDescent="0.25">
      <c r="A47" s="1" t="s">
        <v>1946</v>
      </c>
      <c r="B47" t="s">
        <v>91</v>
      </c>
      <c r="C47" s="1">
        <v>8</v>
      </c>
      <c r="D47" s="1">
        <v>1</v>
      </c>
      <c r="E47" s="1">
        <f>VLOOKUP(B47,PRODUK!$A$202:$D$451,3,FALSE)</f>
        <v>68105</v>
      </c>
      <c r="F47" s="1">
        <f t="shared" si="0"/>
        <v>68105</v>
      </c>
    </row>
    <row r="48" spans="1:6" x14ac:dyDescent="0.25">
      <c r="A48" s="1" t="s">
        <v>1904</v>
      </c>
      <c r="B48" t="s">
        <v>2747</v>
      </c>
      <c r="C48" s="1">
        <v>4</v>
      </c>
      <c r="D48" s="1">
        <v>26</v>
      </c>
      <c r="E48" s="1">
        <f>VLOOKUP(B48,PRODUK!$A$202:$D$451,3,FALSE)</f>
        <v>84697</v>
      </c>
      <c r="F48" s="1">
        <f t="shared" si="0"/>
        <v>2202122</v>
      </c>
    </row>
    <row r="49" spans="1:6" x14ac:dyDescent="0.25">
      <c r="A49" s="1" t="s">
        <v>2020</v>
      </c>
      <c r="B49" t="s">
        <v>2878</v>
      </c>
      <c r="C49" s="1">
        <v>15</v>
      </c>
      <c r="D49" s="1">
        <v>26</v>
      </c>
      <c r="E49" s="1">
        <f>VLOOKUP(B49,PRODUK!$A$202:$D$451,3,FALSE)</f>
        <v>97756</v>
      </c>
      <c r="F49" s="1">
        <f t="shared" si="0"/>
        <v>2541656</v>
      </c>
    </row>
    <row r="50" spans="1:6" x14ac:dyDescent="0.25">
      <c r="A50" s="1" t="s">
        <v>2028</v>
      </c>
      <c r="B50" t="s">
        <v>100</v>
      </c>
      <c r="C50" s="1">
        <v>4</v>
      </c>
      <c r="D50" s="1">
        <v>9</v>
      </c>
      <c r="E50" s="1">
        <f>VLOOKUP(B50,PRODUK!$A$202:$D$451,3,FALSE)</f>
        <v>50979</v>
      </c>
      <c r="F50" s="1">
        <f t="shared" si="0"/>
        <v>458811</v>
      </c>
    </row>
    <row r="51" spans="1:6" x14ac:dyDescent="0.25">
      <c r="A51" s="1" t="s">
        <v>1948</v>
      </c>
      <c r="B51" t="s">
        <v>123</v>
      </c>
      <c r="C51" s="1">
        <v>10</v>
      </c>
      <c r="D51" s="1">
        <v>5</v>
      </c>
      <c r="E51" s="1">
        <f>VLOOKUP(B51,PRODUK!$A$202:$D$451,3,FALSE)</f>
        <v>91255</v>
      </c>
      <c r="F51" s="1">
        <f t="shared" si="0"/>
        <v>456275</v>
      </c>
    </row>
    <row r="52" spans="1:6" x14ac:dyDescent="0.25">
      <c r="A52" s="1" t="s">
        <v>1925</v>
      </c>
      <c r="B52" t="s">
        <v>2745</v>
      </c>
      <c r="C52" s="1">
        <v>2</v>
      </c>
      <c r="D52" s="1">
        <v>28</v>
      </c>
      <c r="E52" s="1">
        <f>VLOOKUP(B52,PRODUK!$A$202:$D$451,3,FALSE)</f>
        <v>27353</v>
      </c>
      <c r="F52" s="1">
        <f t="shared" si="0"/>
        <v>765884</v>
      </c>
    </row>
    <row r="53" spans="1:6" x14ac:dyDescent="0.25">
      <c r="A53" s="1" t="s">
        <v>1991</v>
      </c>
      <c r="B53" t="s">
        <v>73</v>
      </c>
      <c r="C53" s="1">
        <v>17</v>
      </c>
      <c r="D53" s="1">
        <v>8</v>
      </c>
      <c r="E53" s="1">
        <f>VLOOKUP(B53,PRODUK!$A$202:$D$451,3,FALSE)</f>
        <v>18780</v>
      </c>
      <c r="F53" s="1">
        <f t="shared" si="0"/>
        <v>150240</v>
      </c>
    </row>
    <row r="54" spans="1:6" x14ac:dyDescent="0.25">
      <c r="A54" s="1" t="s">
        <v>2029</v>
      </c>
      <c r="B54" t="s">
        <v>2767</v>
      </c>
      <c r="C54" s="1">
        <v>1</v>
      </c>
      <c r="D54" s="1">
        <v>3</v>
      </c>
      <c r="E54" s="1">
        <f>VLOOKUP(B54,PRODUK!$A$202:$D$451,3,FALSE)</f>
        <v>59060</v>
      </c>
      <c r="F54" s="1">
        <f t="shared" si="0"/>
        <v>177180</v>
      </c>
    </row>
    <row r="55" spans="1:6" x14ac:dyDescent="0.25">
      <c r="A55" s="1" t="s">
        <v>1965</v>
      </c>
      <c r="B55" t="s">
        <v>2805</v>
      </c>
      <c r="C55" s="1">
        <v>15</v>
      </c>
      <c r="D55" s="1">
        <v>17</v>
      </c>
      <c r="E55" s="1">
        <f>VLOOKUP(B55,PRODUK!$A$202:$D$451,3,FALSE)</f>
        <v>55329</v>
      </c>
      <c r="F55" s="1">
        <f t="shared" si="0"/>
        <v>940593</v>
      </c>
    </row>
    <row r="56" spans="1:6" x14ac:dyDescent="0.25">
      <c r="A56" s="1" t="s">
        <v>1914</v>
      </c>
      <c r="B56" t="s">
        <v>2778</v>
      </c>
      <c r="C56" s="1">
        <v>9</v>
      </c>
      <c r="D56" s="1">
        <v>12</v>
      </c>
      <c r="E56" s="1">
        <f>VLOOKUP(B56,PRODUK!$A$202:$D$451,3,FALSE)</f>
        <v>94035</v>
      </c>
      <c r="F56" s="1">
        <f t="shared" si="0"/>
        <v>1128420</v>
      </c>
    </row>
    <row r="57" spans="1:6" x14ac:dyDescent="0.25">
      <c r="A57" s="1" t="s">
        <v>1914</v>
      </c>
      <c r="B57" t="s">
        <v>2876</v>
      </c>
      <c r="C57" s="1">
        <v>12</v>
      </c>
      <c r="D57" s="1">
        <v>2</v>
      </c>
      <c r="E57" s="1">
        <f>VLOOKUP(B57,PRODUK!$A$202:$D$451,3,FALSE)</f>
        <v>68072</v>
      </c>
      <c r="F57" s="1">
        <f t="shared" si="0"/>
        <v>136144</v>
      </c>
    </row>
    <row r="58" spans="1:6" x14ac:dyDescent="0.25">
      <c r="A58" s="1" t="s">
        <v>1895</v>
      </c>
      <c r="B58" t="s">
        <v>2716</v>
      </c>
      <c r="C58" s="1">
        <v>15</v>
      </c>
      <c r="D58" s="1">
        <v>17</v>
      </c>
      <c r="E58" s="1">
        <f>VLOOKUP(B58,PRODUK!$A$202:$D$451,3,FALSE)</f>
        <v>58865</v>
      </c>
      <c r="F58" s="1">
        <f t="shared" si="0"/>
        <v>1000705</v>
      </c>
    </row>
    <row r="59" spans="1:6" x14ac:dyDescent="0.25">
      <c r="A59" s="1" t="s">
        <v>1883</v>
      </c>
      <c r="B59" t="s">
        <v>153</v>
      </c>
      <c r="C59" s="1">
        <v>8</v>
      </c>
      <c r="D59" s="1">
        <v>12</v>
      </c>
      <c r="E59" s="1">
        <f>VLOOKUP(B59,PRODUK!$A$202:$D$451,3,FALSE)</f>
        <v>50135</v>
      </c>
      <c r="F59" s="1">
        <f t="shared" si="0"/>
        <v>601620</v>
      </c>
    </row>
    <row r="60" spans="1:6" x14ac:dyDescent="0.25">
      <c r="A60" s="1" t="s">
        <v>1918</v>
      </c>
      <c r="B60" t="s">
        <v>2809</v>
      </c>
      <c r="C60" s="1">
        <v>14</v>
      </c>
      <c r="D60" s="1">
        <v>13</v>
      </c>
      <c r="E60" s="1">
        <f>VLOOKUP(B60,PRODUK!$A$202:$D$451,3,FALSE)</f>
        <v>50282</v>
      </c>
      <c r="F60" s="1">
        <f t="shared" si="0"/>
        <v>653666</v>
      </c>
    </row>
    <row r="61" spans="1:6" x14ac:dyDescent="0.25">
      <c r="A61" s="1" t="s">
        <v>1918</v>
      </c>
      <c r="B61" t="s">
        <v>142</v>
      </c>
      <c r="C61" s="1">
        <v>6</v>
      </c>
      <c r="D61" s="1">
        <v>18</v>
      </c>
      <c r="E61" s="1">
        <f>VLOOKUP(B61,PRODUK!$A$202:$D$451,3,FALSE)</f>
        <v>75638</v>
      </c>
      <c r="F61" s="1">
        <f t="shared" si="0"/>
        <v>1361484</v>
      </c>
    </row>
    <row r="62" spans="1:6" x14ac:dyDescent="0.25">
      <c r="A62" s="1" t="s">
        <v>1883</v>
      </c>
      <c r="B62" t="s">
        <v>122</v>
      </c>
      <c r="C62" s="1">
        <v>14</v>
      </c>
      <c r="D62" s="1">
        <v>21</v>
      </c>
      <c r="E62" s="1">
        <f>VLOOKUP(B62,PRODUK!$A$202:$D$451,3,FALSE)</f>
        <v>86083</v>
      </c>
      <c r="F62" s="1">
        <f t="shared" si="0"/>
        <v>1807743</v>
      </c>
    </row>
    <row r="63" spans="1:6" x14ac:dyDescent="0.25">
      <c r="A63" s="1" t="s">
        <v>1926</v>
      </c>
      <c r="B63" t="s">
        <v>2854</v>
      </c>
      <c r="C63" s="1">
        <v>5</v>
      </c>
      <c r="D63" s="1">
        <v>10</v>
      </c>
      <c r="E63" s="1">
        <f>VLOOKUP(B63,PRODUK!$A$202:$D$451,3,FALSE)</f>
        <v>37381</v>
      </c>
      <c r="F63" s="1">
        <f t="shared" si="0"/>
        <v>373810</v>
      </c>
    </row>
    <row r="64" spans="1:6" x14ac:dyDescent="0.25">
      <c r="A64" s="1" t="s">
        <v>1944</v>
      </c>
      <c r="B64" t="s">
        <v>103</v>
      </c>
      <c r="C64" s="1">
        <v>17</v>
      </c>
      <c r="D64" s="1">
        <v>30</v>
      </c>
      <c r="E64" s="1">
        <f>VLOOKUP(B64,PRODUK!$A$202:$D$451,3,FALSE)</f>
        <v>19273</v>
      </c>
      <c r="F64" s="1">
        <f t="shared" si="0"/>
        <v>578190</v>
      </c>
    </row>
    <row r="65" spans="1:6" x14ac:dyDescent="0.25">
      <c r="A65" s="1" t="s">
        <v>1971</v>
      </c>
      <c r="B65" t="s">
        <v>2791</v>
      </c>
      <c r="C65" s="1">
        <v>5</v>
      </c>
      <c r="D65" s="1">
        <v>7</v>
      </c>
      <c r="E65" s="1">
        <f>VLOOKUP(B65,PRODUK!$A$202:$D$451,3,FALSE)</f>
        <v>44439</v>
      </c>
      <c r="F65" s="1">
        <f t="shared" si="0"/>
        <v>311073</v>
      </c>
    </row>
    <row r="66" spans="1:6" x14ac:dyDescent="0.25">
      <c r="A66" s="1" t="s">
        <v>1957</v>
      </c>
      <c r="B66" t="s">
        <v>2787</v>
      </c>
      <c r="C66" s="1">
        <v>9</v>
      </c>
      <c r="D66" s="1">
        <v>21</v>
      </c>
      <c r="E66" s="1">
        <f>VLOOKUP(B66,PRODUK!$A$202:$D$451,3,FALSE)</f>
        <v>82377</v>
      </c>
      <c r="F66" s="1">
        <f t="shared" si="0"/>
        <v>1729917</v>
      </c>
    </row>
    <row r="67" spans="1:6" x14ac:dyDescent="0.25">
      <c r="A67" s="1" t="s">
        <v>2022</v>
      </c>
      <c r="B67" t="s">
        <v>2844</v>
      </c>
      <c r="C67" s="1">
        <v>10</v>
      </c>
      <c r="D67" s="1">
        <v>6</v>
      </c>
      <c r="E67" s="1">
        <f>VLOOKUP(B67,PRODUK!$A$202:$D$451,3,FALSE)</f>
        <v>23547</v>
      </c>
      <c r="F67" s="1">
        <f t="shared" ref="F67:F130" si="1">D67*E67</f>
        <v>141282</v>
      </c>
    </row>
    <row r="68" spans="1:6" x14ac:dyDescent="0.25">
      <c r="A68" s="1" t="s">
        <v>1944</v>
      </c>
      <c r="B68" t="s">
        <v>2858</v>
      </c>
      <c r="C68" s="1">
        <v>17</v>
      </c>
      <c r="D68" s="1">
        <v>11</v>
      </c>
      <c r="E68" s="1">
        <f>VLOOKUP(B68,PRODUK!$A$202:$D$451,3,FALSE)</f>
        <v>25502</v>
      </c>
      <c r="F68" s="1">
        <f t="shared" si="1"/>
        <v>280522</v>
      </c>
    </row>
    <row r="69" spans="1:6" x14ac:dyDescent="0.25">
      <c r="A69" s="1" t="s">
        <v>1903</v>
      </c>
      <c r="B69" t="s">
        <v>2836</v>
      </c>
      <c r="C69" s="1">
        <v>3</v>
      </c>
      <c r="D69" s="1">
        <v>26</v>
      </c>
      <c r="E69" s="1">
        <f>VLOOKUP(B69,PRODUK!$A$202:$D$451,3,FALSE)</f>
        <v>85922</v>
      </c>
      <c r="F69" s="1">
        <f t="shared" si="1"/>
        <v>2233972</v>
      </c>
    </row>
    <row r="70" spans="1:6" x14ac:dyDescent="0.25">
      <c r="A70" s="1" t="s">
        <v>1886</v>
      </c>
      <c r="B70" t="s">
        <v>65</v>
      </c>
      <c r="C70" s="1">
        <v>3</v>
      </c>
      <c r="D70" s="1">
        <v>11</v>
      </c>
      <c r="E70" s="1">
        <f>VLOOKUP(B70,PRODUK!$A$202:$D$451,3,FALSE)</f>
        <v>44009</v>
      </c>
      <c r="F70" s="1">
        <f t="shared" si="1"/>
        <v>484099</v>
      </c>
    </row>
    <row r="71" spans="1:6" x14ac:dyDescent="0.25">
      <c r="A71" s="1" t="s">
        <v>1912</v>
      </c>
      <c r="B71" t="s">
        <v>2714</v>
      </c>
      <c r="C71" s="1">
        <v>9</v>
      </c>
      <c r="D71" s="1">
        <v>1</v>
      </c>
      <c r="E71" s="1">
        <f>VLOOKUP(B71,PRODUK!$A$202:$D$451,3,FALSE)</f>
        <v>67990</v>
      </c>
      <c r="F71" s="1">
        <f t="shared" si="1"/>
        <v>67990</v>
      </c>
    </row>
    <row r="72" spans="1:6" x14ac:dyDescent="0.25">
      <c r="A72" s="1" t="s">
        <v>1908</v>
      </c>
      <c r="B72" t="s">
        <v>2741</v>
      </c>
      <c r="C72" s="1">
        <v>5</v>
      </c>
      <c r="D72" s="1">
        <v>30</v>
      </c>
      <c r="E72" s="1">
        <f>VLOOKUP(B72,PRODUK!$A$202:$D$451,3,FALSE)</f>
        <v>32913</v>
      </c>
      <c r="F72" s="1">
        <f t="shared" si="1"/>
        <v>987390</v>
      </c>
    </row>
    <row r="73" spans="1:6" x14ac:dyDescent="0.25">
      <c r="A73" s="1" t="s">
        <v>2001</v>
      </c>
      <c r="B73" t="s">
        <v>2787</v>
      </c>
      <c r="C73" s="1">
        <v>1</v>
      </c>
      <c r="D73" s="1">
        <v>12</v>
      </c>
      <c r="E73" s="1">
        <f>VLOOKUP(B73,PRODUK!$A$202:$D$451,3,FALSE)</f>
        <v>82377</v>
      </c>
      <c r="F73" s="1">
        <f t="shared" si="1"/>
        <v>988524</v>
      </c>
    </row>
    <row r="74" spans="1:6" x14ac:dyDescent="0.25">
      <c r="A74" s="1" t="s">
        <v>1988</v>
      </c>
      <c r="B74" t="s">
        <v>2812</v>
      </c>
      <c r="C74" s="1">
        <v>12</v>
      </c>
      <c r="D74" s="1">
        <v>18</v>
      </c>
      <c r="E74" s="1">
        <f>VLOOKUP(B74,PRODUK!$A$202:$D$451,3,FALSE)</f>
        <v>76203</v>
      </c>
      <c r="F74" s="1">
        <f t="shared" si="1"/>
        <v>1371654</v>
      </c>
    </row>
    <row r="75" spans="1:6" x14ac:dyDescent="0.25">
      <c r="A75" s="1" t="s">
        <v>1914</v>
      </c>
      <c r="B75" t="s">
        <v>2798</v>
      </c>
      <c r="C75" s="1">
        <v>6</v>
      </c>
      <c r="D75" s="1">
        <v>5</v>
      </c>
      <c r="E75" s="1">
        <f>VLOOKUP(B75,PRODUK!$A$202:$D$451,3,FALSE)</f>
        <v>90644</v>
      </c>
      <c r="F75" s="1">
        <f t="shared" si="1"/>
        <v>453220</v>
      </c>
    </row>
    <row r="76" spans="1:6" x14ac:dyDescent="0.25">
      <c r="A76" s="1" t="s">
        <v>1937</v>
      </c>
      <c r="B76" t="s">
        <v>161</v>
      </c>
      <c r="C76" s="1">
        <v>5</v>
      </c>
      <c r="D76" s="1">
        <v>17</v>
      </c>
      <c r="E76" s="1">
        <f>VLOOKUP(B76,PRODUK!$A$202:$D$451,3,FALSE)</f>
        <v>81604</v>
      </c>
      <c r="F76" s="1">
        <f t="shared" si="1"/>
        <v>1387268</v>
      </c>
    </row>
    <row r="77" spans="1:6" x14ac:dyDescent="0.25">
      <c r="A77" s="1" t="s">
        <v>2018</v>
      </c>
      <c r="B77" t="s">
        <v>2836</v>
      </c>
      <c r="C77" s="1">
        <v>15</v>
      </c>
      <c r="D77" s="1">
        <v>10</v>
      </c>
      <c r="E77" s="1">
        <f>VLOOKUP(B77,PRODUK!$A$202:$D$451,3,FALSE)</f>
        <v>85922</v>
      </c>
      <c r="F77" s="1">
        <f t="shared" si="1"/>
        <v>859220</v>
      </c>
    </row>
    <row r="78" spans="1:6" x14ac:dyDescent="0.25">
      <c r="A78" s="1" t="s">
        <v>1934</v>
      </c>
      <c r="B78" t="s">
        <v>2777</v>
      </c>
      <c r="C78" s="1">
        <v>2</v>
      </c>
      <c r="D78" s="1">
        <v>4</v>
      </c>
      <c r="E78" s="1">
        <f>VLOOKUP(B78,PRODUK!$A$202:$D$451,3,FALSE)</f>
        <v>54333</v>
      </c>
      <c r="F78" s="1">
        <f t="shared" si="1"/>
        <v>217332</v>
      </c>
    </row>
    <row r="79" spans="1:6" x14ac:dyDescent="0.25">
      <c r="A79" s="1" t="s">
        <v>1919</v>
      </c>
      <c r="B79" t="s">
        <v>2733</v>
      </c>
      <c r="C79" s="1">
        <v>4</v>
      </c>
      <c r="D79" s="1">
        <v>4</v>
      </c>
      <c r="E79" s="1">
        <f>VLOOKUP(B79,PRODUK!$A$202:$D$451,3,FALSE)</f>
        <v>61519</v>
      </c>
      <c r="F79" s="1">
        <f t="shared" si="1"/>
        <v>246076</v>
      </c>
    </row>
    <row r="80" spans="1:6" x14ac:dyDescent="0.25">
      <c r="A80" s="1" t="s">
        <v>1950</v>
      </c>
      <c r="B80" t="s">
        <v>2870</v>
      </c>
      <c r="C80" s="1">
        <v>5</v>
      </c>
      <c r="D80" s="1">
        <v>22</v>
      </c>
      <c r="E80" s="1">
        <f>VLOOKUP(B80,PRODUK!$A$202:$D$451,3,FALSE)</f>
        <v>68264</v>
      </c>
      <c r="F80" s="1">
        <f t="shared" si="1"/>
        <v>1501808</v>
      </c>
    </row>
    <row r="81" spans="1:6" x14ac:dyDescent="0.25">
      <c r="A81" s="1" t="s">
        <v>1919</v>
      </c>
      <c r="B81" t="s">
        <v>87</v>
      </c>
      <c r="C81" s="1">
        <v>15</v>
      </c>
      <c r="D81" s="1">
        <v>8</v>
      </c>
      <c r="E81" s="1">
        <f>VLOOKUP(B81,PRODUK!$A$202:$D$451,3,FALSE)</f>
        <v>45161</v>
      </c>
      <c r="F81" s="1">
        <f t="shared" si="1"/>
        <v>361288</v>
      </c>
    </row>
    <row r="82" spans="1:6" x14ac:dyDescent="0.25">
      <c r="A82" s="1" t="s">
        <v>1966</v>
      </c>
      <c r="B82" t="s">
        <v>2875</v>
      </c>
      <c r="C82" s="1">
        <v>5</v>
      </c>
      <c r="D82" s="1">
        <v>2</v>
      </c>
      <c r="E82" s="1">
        <f>VLOOKUP(B82,PRODUK!$A$202:$D$451,3,FALSE)</f>
        <v>22287</v>
      </c>
      <c r="F82" s="1">
        <f t="shared" si="1"/>
        <v>44574</v>
      </c>
    </row>
    <row r="83" spans="1:6" x14ac:dyDescent="0.25">
      <c r="A83" s="1" t="s">
        <v>1894</v>
      </c>
      <c r="B83" t="s">
        <v>67</v>
      </c>
      <c r="C83" s="1">
        <v>13</v>
      </c>
      <c r="D83" s="1">
        <v>26</v>
      </c>
      <c r="E83" s="1">
        <f>VLOOKUP(B83,PRODUK!$A$202:$D$451,3,FALSE)</f>
        <v>41304</v>
      </c>
      <c r="F83" s="1">
        <f t="shared" si="1"/>
        <v>1073904</v>
      </c>
    </row>
    <row r="84" spans="1:6" x14ac:dyDescent="0.25">
      <c r="A84" s="1" t="s">
        <v>1934</v>
      </c>
      <c r="B84" t="s">
        <v>2826</v>
      </c>
      <c r="C84" s="1">
        <v>15</v>
      </c>
      <c r="D84" s="1">
        <v>5</v>
      </c>
      <c r="E84" s="1">
        <f>VLOOKUP(B84,PRODUK!$A$202:$D$451,3,FALSE)</f>
        <v>97584</v>
      </c>
      <c r="F84" s="1">
        <f t="shared" si="1"/>
        <v>487920</v>
      </c>
    </row>
    <row r="85" spans="1:6" x14ac:dyDescent="0.25">
      <c r="A85" s="1" t="s">
        <v>1904</v>
      </c>
      <c r="B85" t="s">
        <v>2838</v>
      </c>
      <c r="C85" s="1">
        <v>12</v>
      </c>
      <c r="D85" s="1">
        <v>9</v>
      </c>
      <c r="E85" s="1">
        <f>VLOOKUP(B85,PRODUK!$A$202:$D$451,3,FALSE)</f>
        <v>81334</v>
      </c>
      <c r="F85" s="1">
        <f t="shared" si="1"/>
        <v>732006</v>
      </c>
    </row>
    <row r="86" spans="1:6" x14ac:dyDescent="0.25">
      <c r="A86" s="1" t="s">
        <v>1968</v>
      </c>
      <c r="B86" t="s">
        <v>2838</v>
      </c>
      <c r="C86" s="1">
        <v>14</v>
      </c>
      <c r="D86" s="1">
        <v>30</v>
      </c>
      <c r="E86" s="1">
        <f>VLOOKUP(B86,PRODUK!$A$202:$D$451,3,FALSE)</f>
        <v>81334</v>
      </c>
      <c r="F86" s="1">
        <f t="shared" si="1"/>
        <v>2440020</v>
      </c>
    </row>
    <row r="87" spans="1:6" x14ac:dyDescent="0.25">
      <c r="A87" s="1" t="s">
        <v>1937</v>
      </c>
      <c r="B87" t="s">
        <v>2823</v>
      </c>
      <c r="C87" s="1">
        <v>16</v>
      </c>
      <c r="D87" s="1">
        <v>20</v>
      </c>
      <c r="E87" s="1">
        <f>VLOOKUP(B87,PRODUK!$A$202:$D$451,3,FALSE)</f>
        <v>83890</v>
      </c>
      <c r="F87" s="1">
        <f t="shared" si="1"/>
        <v>1677800</v>
      </c>
    </row>
    <row r="88" spans="1:6" x14ac:dyDescent="0.25">
      <c r="A88" s="1" t="s">
        <v>1913</v>
      </c>
      <c r="B88" t="s">
        <v>2812</v>
      </c>
      <c r="C88" s="1">
        <v>8</v>
      </c>
      <c r="D88" s="1">
        <v>15</v>
      </c>
      <c r="E88" s="1">
        <f>VLOOKUP(B88,PRODUK!$A$202:$D$451,3,FALSE)</f>
        <v>76203</v>
      </c>
      <c r="F88" s="1">
        <f t="shared" si="1"/>
        <v>1143045</v>
      </c>
    </row>
    <row r="89" spans="1:6" x14ac:dyDescent="0.25">
      <c r="A89" s="1" t="s">
        <v>2007</v>
      </c>
      <c r="B89" t="s">
        <v>2830</v>
      </c>
      <c r="C89" s="1">
        <v>4</v>
      </c>
      <c r="D89" s="1">
        <v>19</v>
      </c>
      <c r="E89" s="1">
        <f>VLOOKUP(B89,PRODUK!$A$202:$D$451,3,FALSE)</f>
        <v>83259</v>
      </c>
      <c r="F89" s="1">
        <f t="shared" si="1"/>
        <v>1581921</v>
      </c>
    </row>
    <row r="90" spans="1:6" x14ac:dyDescent="0.25">
      <c r="A90" s="1" t="s">
        <v>2000</v>
      </c>
      <c r="B90" t="s">
        <v>2818</v>
      </c>
      <c r="C90" s="1">
        <v>16</v>
      </c>
      <c r="D90" s="1">
        <v>30</v>
      </c>
      <c r="E90" s="1">
        <f>VLOOKUP(B90,PRODUK!$A$202:$D$451,3,FALSE)</f>
        <v>71985</v>
      </c>
      <c r="F90" s="1">
        <f t="shared" si="1"/>
        <v>2159550</v>
      </c>
    </row>
    <row r="91" spans="1:6" x14ac:dyDescent="0.25">
      <c r="A91" s="1" t="s">
        <v>1992</v>
      </c>
      <c r="B91" t="s">
        <v>2774</v>
      </c>
      <c r="C91" s="1">
        <v>6</v>
      </c>
      <c r="D91" s="1">
        <v>16</v>
      </c>
      <c r="E91" s="1">
        <f>VLOOKUP(B91,PRODUK!$A$202:$D$451,3,FALSE)</f>
        <v>86127</v>
      </c>
      <c r="F91" s="1">
        <f t="shared" si="1"/>
        <v>1378032</v>
      </c>
    </row>
    <row r="92" spans="1:6" x14ac:dyDescent="0.25">
      <c r="A92" s="1" t="s">
        <v>2013</v>
      </c>
      <c r="B92" t="s">
        <v>67</v>
      </c>
      <c r="C92" s="1">
        <v>5</v>
      </c>
      <c r="D92" s="1">
        <v>29</v>
      </c>
      <c r="E92" s="1">
        <f>VLOOKUP(B92,PRODUK!$A$202:$D$451,3,FALSE)</f>
        <v>41304</v>
      </c>
      <c r="F92" s="1">
        <f t="shared" si="1"/>
        <v>1197816</v>
      </c>
    </row>
    <row r="93" spans="1:6" x14ac:dyDescent="0.25">
      <c r="A93" s="1" t="s">
        <v>1928</v>
      </c>
      <c r="B93" t="s">
        <v>123</v>
      </c>
      <c r="C93" s="1">
        <v>4</v>
      </c>
      <c r="D93" s="1">
        <v>10</v>
      </c>
      <c r="E93" s="1">
        <f>VLOOKUP(B93,PRODUK!$A$202:$D$451,3,FALSE)</f>
        <v>91255</v>
      </c>
      <c r="F93" s="1">
        <f t="shared" si="1"/>
        <v>912550</v>
      </c>
    </row>
    <row r="94" spans="1:6" x14ac:dyDescent="0.25">
      <c r="A94" s="1" t="s">
        <v>1915</v>
      </c>
      <c r="B94" t="s">
        <v>2879</v>
      </c>
      <c r="C94" s="1">
        <v>8</v>
      </c>
      <c r="D94" s="1">
        <v>24</v>
      </c>
      <c r="E94" s="1">
        <f>VLOOKUP(B94,PRODUK!$A$202:$D$451,3,FALSE)</f>
        <v>32332</v>
      </c>
      <c r="F94" s="1">
        <f t="shared" si="1"/>
        <v>775968</v>
      </c>
    </row>
    <row r="95" spans="1:6" x14ac:dyDescent="0.25">
      <c r="A95" s="1" t="s">
        <v>1932</v>
      </c>
      <c r="B95" t="s">
        <v>151</v>
      </c>
      <c r="C95" s="1">
        <v>13</v>
      </c>
      <c r="D95" s="1">
        <v>7</v>
      </c>
      <c r="E95" s="1">
        <f>VLOOKUP(B95,PRODUK!$A$202:$D$451,3,FALSE)</f>
        <v>80613</v>
      </c>
      <c r="F95" s="1">
        <f t="shared" si="1"/>
        <v>564291</v>
      </c>
    </row>
    <row r="96" spans="1:6" x14ac:dyDescent="0.25">
      <c r="A96" s="1" t="s">
        <v>1988</v>
      </c>
      <c r="B96" t="s">
        <v>66</v>
      </c>
      <c r="C96" s="1">
        <v>2</v>
      </c>
      <c r="D96" s="1">
        <v>22</v>
      </c>
      <c r="E96" s="1">
        <f>VLOOKUP(B96,PRODUK!$A$202:$D$451,3,FALSE)</f>
        <v>24618</v>
      </c>
      <c r="F96" s="1">
        <f t="shared" si="1"/>
        <v>541596</v>
      </c>
    </row>
    <row r="97" spans="1:6" x14ac:dyDescent="0.25">
      <c r="A97" s="1" t="s">
        <v>1903</v>
      </c>
      <c r="B97" t="s">
        <v>64</v>
      </c>
      <c r="C97" s="1">
        <v>12</v>
      </c>
      <c r="D97" s="1">
        <v>10</v>
      </c>
      <c r="E97" s="1">
        <f>VLOOKUP(B97,PRODUK!$A$202:$D$451,3,FALSE)</f>
        <v>69815</v>
      </c>
      <c r="F97" s="1">
        <f t="shared" si="1"/>
        <v>698150</v>
      </c>
    </row>
    <row r="98" spans="1:6" x14ac:dyDescent="0.25">
      <c r="A98" s="1" t="s">
        <v>1901</v>
      </c>
      <c r="B98" t="s">
        <v>2731</v>
      </c>
      <c r="C98" s="1">
        <v>1</v>
      </c>
      <c r="D98" s="1">
        <v>28</v>
      </c>
      <c r="E98" s="1">
        <f>VLOOKUP(B98,PRODUK!$A$202:$D$451,3,FALSE)</f>
        <v>27618</v>
      </c>
      <c r="F98" s="1">
        <f t="shared" si="1"/>
        <v>773304</v>
      </c>
    </row>
    <row r="99" spans="1:6" x14ac:dyDescent="0.25">
      <c r="A99" s="1" t="s">
        <v>1911</v>
      </c>
      <c r="B99" t="s">
        <v>2845</v>
      </c>
      <c r="C99" s="1">
        <v>5</v>
      </c>
      <c r="D99" s="1">
        <v>10</v>
      </c>
      <c r="E99" s="1">
        <f>VLOOKUP(B99,PRODUK!$A$202:$D$451,3,FALSE)</f>
        <v>55239</v>
      </c>
      <c r="F99" s="1">
        <f t="shared" si="1"/>
        <v>552390</v>
      </c>
    </row>
    <row r="100" spans="1:6" x14ac:dyDescent="0.25">
      <c r="A100" s="1" t="s">
        <v>1979</v>
      </c>
      <c r="B100" t="s">
        <v>2853</v>
      </c>
      <c r="C100" s="1">
        <v>5</v>
      </c>
      <c r="D100" s="1">
        <v>22</v>
      </c>
      <c r="E100" s="1">
        <f>VLOOKUP(B100,PRODUK!$A$202:$D$451,3,FALSE)</f>
        <v>54519</v>
      </c>
      <c r="F100" s="1">
        <f t="shared" si="1"/>
        <v>1199418</v>
      </c>
    </row>
    <row r="101" spans="1:6" x14ac:dyDescent="0.25">
      <c r="A101" s="1" t="s">
        <v>1948</v>
      </c>
      <c r="B101" t="s">
        <v>70</v>
      </c>
      <c r="C101" s="1">
        <v>2</v>
      </c>
      <c r="D101" s="1">
        <v>25</v>
      </c>
      <c r="E101" s="1">
        <f>VLOOKUP(B101,PRODUK!$A$202:$D$451,3,FALSE)</f>
        <v>58338</v>
      </c>
      <c r="F101" s="1">
        <f t="shared" si="1"/>
        <v>1458450</v>
      </c>
    </row>
    <row r="102" spans="1:6" x14ac:dyDescent="0.25">
      <c r="A102" s="1" t="s">
        <v>2014</v>
      </c>
      <c r="B102" t="s">
        <v>2826</v>
      </c>
      <c r="C102" s="1">
        <v>10</v>
      </c>
      <c r="D102" s="1">
        <v>11</v>
      </c>
      <c r="E102" s="1">
        <f>VLOOKUP(B102,PRODUK!$A$202:$D$451,3,FALSE)</f>
        <v>97584</v>
      </c>
      <c r="F102" s="1">
        <f t="shared" si="1"/>
        <v>1073424</v>
      </c>
    </row>
    <row r="103" spans="1:6" x14ac:dyDescent="0.25">
      <c r="A103" s="1" t="s">
        <v>1994</v>
      </c>
      <c r="B103" t="s">
        <v>2833</v>
      </c>
      <c r="C103" s="1">
        <v>6</v>
      </c>
      <c r="D103" s="1">
        <v>4</v>
      </c>
      <c r="E103" s="1">
        <f>VLOOKUP(B103,PRODUK!$A$202:$D$451,3,FALSE)</f>
        <v>71105</v>
      </c>
      <c r="F103" s="1">
        <f t="shared" si="1"/>
        <v>284420</v>
      </c>
    </row>
    <row r="104" spans="1:6" x14ac:dyDescent="0.25">
      <c r="A104" s="1" t="s">
        <v>1955</v>
      </c>
      <c r="B104" t="s">
        <v>144</v>
      </c>
      <c r="C104" s="1">
        <v>2</v>
      </c>
      <c r="D104" s="1">
        <v>21</v>
      </c>
      <c r="E104" s="1">
        <f>VLOOKUP(B104,PRODUK!$A$202:$D$451,3,FALSE)</f>
        <v>71940</v>
      </c>
      <c r="F104" s="1">
        <f t="shared" si="1"/>
        <v>1510740</v>
      </c>
    </row>
    <row r="105" spans="1:6" x14ac:dyDescent="0.25">
      <c r="A105" s="1" t="s">
        <v>2010</v>
      </c>
      <c r="B105" t="s">
        <v>88</v>
      </c>
      <c r="C105" s="1">
        <v>17</v>
      </c>
      <c r="D105" s="1">
        <v>4</v>
      </c>
      <c r="E105" s="1">
        <f>VLOOKUP(B105,PRODUK!$A$202:$D$451,3,FALSE)</f>
        <v>44586</v>
      </c>
      <c r="F105" s="1">
        <f t="shared" si="1"/>
        <v>178344</v>
      </c>
    </row>
    <row r="106" spans="1:6" x14ac:dyDescent="0.25">
      <c r="A106" s="1" t="s">
        <v>1964</v>
      </c>
      <c r="B106" t="s">
        <v>2774</v>
      </c>
      <c r="C106" s="1">
        <v>5</v>
      </c>
      <c r="D106" s="1">
        <v>25</v>
      </c>
      <c r="E106" s="1">
        <f>VLOOKUP(B106,PRODUK!$A$202:$D$451,3,FALSE)</f>
        <v>86127</v>
      </c>
      <c r="F106" s="1">
        <f t="shared" si="1"/>
        <v>2153175</v>
      </c>
    </row>
    <row r="107" spans="1:6" x14ac:dyDescent="0.25">
      <c r="A107" s="1" t="s">
        <v>1928</v>
      </c>
      <c r="B107" t="s">
        <v>2713</v>
      </c>
      <c r="C107" s="1">
        <v>9</v>
      </c>
      <c r="D107" s="1">
        <v>28</v>
      </c>
      <c r="E107" s="1">
        <f>VLOOKUP(B107,PRODUK!$A$202:$D$451,3,FALSE)</f>
        <v>46845</v>
      </c>
      <c r="F107" s="1">
        <f t="shared" si="1"/>
        <v>1311660</v>
      </c>
    </row>
    <row r="108" spans="1:6" x14ac:dyDescent="0.25">
      <c r="A108" s="1" t="s">
        <v>2003</v>
      </c>
      <c r="B108" t="s">
        <v>119</v>
      </c>
      <c r="C108" s="1">
        <v>15</v>
      </c>
      <c r="D108" s="1">
        <v>17</v>
      </c>
      <c r="E108" s="1">
        <f>VLOOKUP(B108,PRODUK!$A$202:$D$451,3,FALSE)</f>
        <v>78379</v>
      </c>
      <c r="F108" s="1">
        <f t="shared" si="1"/>
        <v>1332443</v>
      </c>
    </row>
    <row r="109" spans="1:6" x14ac:dyDescent="0.25">
      <c r="A109" s="1" t="s">
        <v>2008</v>
      </c>
      <c r="B109" t="s">
        <v>2856</v>
      </c>
      <c r="C109" s="1">
        <v>5</v>
      </c>
      <c r="D109" s="1">
        <v>12</v>
      </c>
      <c r="E109" s="1">
        <f>VLOOKUP(B109,PRODUK!$A$202:$D$451,3,FALSE)</f>
        <v>66826</v>
      </c>
      <c r="F109" s="1">
        <f t="shared" si="1"/>
        <v>801912</v>
      </c>
    </row>
    <row r="110" spans="1:6" x14ac:dyDescent="0.25">
      <c r="A110" s="1" t="s">
        <v>1937</v>
      </c>
      <c r="B110" t="s">
        <v>2811</v>
      </c>
      <c r="C110" s="1">
        <v>10</v>
      </c>
      <c r="D110" s="1">
        <v>15</v>
      </c>
      <c r="E110" s="1">
        <f>VLOOKUP(B110,PRODUK!$A$202:$D$451,3,FALSE)</f>
        <v>26073</v>
      </c>
      <c r="F110" s="1">
        <f t="shared" si="1"/>
        <v>391095</v>
      </c>
    </row>
    <row r="111" spans="1:6" x14ac:dyDescent="0.25">
      <c r="A111" s="1" t="s">
        <v>2001</v>
      </c>
      <c r="B111" t="s">
        <v>2867</v>
      </c>
      <c r="C111" s="1">
        <v>9</v>
      </c>
      <c r="D111" s="1">
        <v>23</v>
      </c>
      <c r="E111" s="1">
        <f>VLOOKUP(B111,PRODUK!$A$202:$D$451,3,FALSE)</f>
        <v>95703</v>
      </c>
      <c r="F111" s="1">
        <f t="shared" si="1"/>
        <v>2201169</v>
      </c>
    </row>
    <row r="112" spans="1:6" x14ac:dyDescent="0.25">
      <c r="A112" s="1" t="s">
        <v>2003</v>
      </c>
      <c r="B112" t="s">
        <v>2732</v>
      </c>
      <c r="C112" s="1">
        <v>1</v>
      </c>
      <c r="D112" s="1">
        <v>22</v>
      </c>
      <c r="E112" s="1">
        <f>VLOOKUP(B112,PRODUK!$A$202:$D$451,3,FALSE)</f>
        <v>44444</v>
      </c>
      <c r="F112" s="1">
        <f t="shared" si="1"/>
        <v>977768</v>
      </c>
    </row>
    <row r="113" spans="1:6" x14ac:dyDescent="0.25">
      <c r="A113" s="1" t="s">
        <v>1991</v>
      </c>
      <c r="B113" t="s">
        <v>2770</v>
      </c>
      <c r="C113" s="1">
        <v>7</v>
      </c>
      <c r="D113" s="1">
        <v>13</v>
      </c>
      <c r="E113" s="1">
        <f>VLOOKUP(B113,PRODUK!$A$202:$D$451,3,FALSE)</f>
        <v>74779</v>
      </c>
      <c r="F113" s="1">
        <f t="shared" si="1"/>
        <v>972127</v>
      </c>
    </row>
    <row r="114" spans="1:6" x14ac:dyDescent="0.25">
      <c r="A114" s="1" t="s">
        <v>1931</v>
      </c>
      <c r="B114" t="s">
        <v>102</v>
      </c>
      <c r="C114" s="1">
        <v>17</v>
      </c>
      <c r="D114" s="1">
        <v>18</v>
      </c>
      <c r="E114" s="1">
        <f>VLOOKUP(B114,PRODUK!$A$202:$D$451,3,FALSE)</f>
        <v>85032</v>
      </c>
      <c r="F114" s="1">
        <f t="shared" si="1"/>
        <v>1530576</v>
      </c>
    </row>
    <row r="115" spans="1:6" x14ac:dyDescent="0.25">
      <c r="A115" s="1" t="s">
        <v>2001</v>
      </c>
      <c r="B115" t="s">
        <v>2789</v>
      </c>
      <c r="C115" s="1">
        <v>10</v>
      </c>
      <c r="D115" s="1">
        <v>10</v>
      </c>
      <c r="E115" s="1">
        <f>VLOOKUP(B115,PRODUK!$A$202:$D$451,3,FALSE)</f>
        <v>80366</v>
      </c>
      <c r="F115" s="1">
        <f t="shared" si="1"/>
        <v>803660</v>
      </c>
    </row>
    <row r="116" spans="1:6" x14ac:dyDescent="0.25">
      <c r="A116" s="1" t="s">
        <v>1981</v>
      </c>
      <c r="B116" t="s">
        <v>2766</v>
      </c>
      <c r="C116" s="1">
        <v>1</v>
      </c>
      <c r="D116" s="1">
        <v>13</v>
      </c>
      <c r="E116" s="1">
        <f>VLOOKUP(B116,PRODUK!$A$202:$D$451,3,FALSE)</f>
        <v>21508</v>
      </c>
      <c r="F116" s="1">
        <f t="shared" si="1"/>
        <v>279604</v>
      </c>
    </row>
    <row r="117" spans="1:6" x14ac:dyDescent="0.25">
      <c r="A117" s="1" t="s">
        <v>2026</v>
      </c>
      <c r="B117" t="s">
        <v>2727</v>
      </c>
      <c r="C117" s="1">
        <v>7</v>
      </c>
      <c r="D117" s="1">
        <v>29</v>
      </c>
      <c r="E117" s="1">
        <f>VLOOKUP(B117,PRODUK!$A$202:$D$451,3,FALSE)</f>
        <v>50723</v>
      </c>
      <c r="F117" s="1">
        <f t="shared" si="1"/>
        <v>1470967</v>
      </c>
    </row>
    <row r="118" spans="1:6" x14ac:dyDescent="0.25">
      <c r="A118" s="1" t="s">
        <v>2002</v>
      </c>
      <c r="B118" t="s">
        <v>73</v>
      </c>
      <c r="C118" s="1">
        <v>12</v>
      </c>
      <c r="D118" s="1">
        <v>8</v>
      </c>
      <c r="E118" s="1">
        <f>VLOOKUP(B118,PRODUK!$A$202:$D$451,3,FALSE)</f>
        <v>18780</v>
      </c>
      <c r="F118" s="1">
        <f t="shared" si="1"/>
        <v>150240</v>
      </c>
    </row>
    <row r="119" spans="1:6" x14ac:dyDescent="0.25">
      <c r="A119" s="1" t="s">
        <v>1968</v>
      </c>
      <c r="B119" t="s">
        <v>2769</v>
      </c>
      <c r="C119" s="1">
        <v>11</v>
      </c>
      <c r="D119" s="1">
        <v>25</v>
      </c>
      <c r="E119" s="1">
        <f>VLOOKUP(B119,PRODUK!$A$202:$D$451,3,FALSE)</f>
        <v>27450</v>
      </c>
      <c r="F119" s="1">
        <f t="shared" si="1"/>
        <v>686250</v>
      </c>
    </row>
    <row r="120" spans="1:6" x14ac:dyDescent="0.25">
      <c r="A120" s="1" t="s">
        <v>1964</v>
      </c>
      <c r="B120" t="s">
        <v>147</v>
      </c>
      <c r="C120" s="1">
        <v>2</v>
      </c>
      <c r="D120" s="1">
        <v>25</v>
      </c>
      <c r="E120" s="1">
        <f>VLOOKUP(B120,PRODUK!$A$202:$D$451,3,FALSE)</f>
        <v>57898</v>
      </c>
      <c r="F120" s="1">
        <f t="shared" si="1"/>
        <v>1447450</v>
      </c>
    </row>
    <row r="121" spans="1:6" x14ac:dyDescent="0.25">
      <c r="A121" s="1" t="s">
        <v>1963</v>
      </c>
      <c r="B121" t="s">
        <v>2827</v>
      </c>
      <c r="C121" s="1">
        <v>1</v>
      </c>
      <c r="D121" s="1">
        <v>1</v>
      </c>
      <c r="E121" s="1">
        <f>VLOOKUP(B121,PRODUK!$A$202:$D$451,3,FALSE)</f>
        <v>78270</v>
      </c>
      <c r="F121" s="1">
        <f t="shared" si="1"/>
        <v>78270</v>
      </c>
    </row>
    <row r="122" spans="1:6" x14ac:dyDescent="0.25">
      <c r="A122" s="1" t="s">
        <v>1902</v>
      </c>
      <c r="B122" t="s">
        <v>143</v>
      </c>
      <c r="C122" s="1">
        <v>6</v>
      </c>
      <c r="D122" s="1">
        <v>9</v>
      </c>
      <c r="E122" s="1">
        <f>VLOOKUP(B122,PRODUK!$A$202:$D$451,3,FALSE)</f>
        <v>55033</v>
      </c>
      <c r="F122" s="1">
        <f t="shared" si="1"/>
        <v>495297</v>
      </c>
    </row>
    <row r="123" spans="1:6" x14ac:dyDescent="0.25">
      <c r="A123" s="1" t="s">
        <v>1923</v>
      </c>
      <c r="B123" t="s">
        <v>2777</v>
      </c>
      <c r="C123" s="1">
        <v>15</v>
      </c>
      <c r="D123" s="1">
        <v>21</v>
      </c>
      <c r="E123" s="1">
        <f>VLOOKUP(B123,PRODUK!$A$202:$D$451,3,FALSE)</f>
        <v>54333</v>
      </c>
      <c r="F123" s="1">
        <f t="shared" si="1"/>
        <v>1140993</v>
      </c>
    </row>
    <row r="124" spans="1:6" x14ac:dyDescent="0.25">
      <c r="A124" s="1" t="s">
        <v>1930</v>
      </c>
      <c r="B124" t="s">
        <v>2845</v>
      </c>
      <c r="C124" s="1">
        <v>9</v>
      </c>
      <c r="D124" s="1">
        <v>29</v>
      </c>
      <c r="E124" s="1">
        <f>VLOOKUP(B124,PRODUK!$A$202:$D$451,3,FALSE)</f>
        <v>55239</v>
      </c>
      <c r="F124" s="1">
        <f t="shared" si="1"/>
        <v>1601931</v>
      </c>
    </row>
    <row r="125" spans="1:6" x14ac:dyDescent="0.25">
      <c r="A125" s="1" t="s">
        <v>2018</v>
      </c>
      <c r="B125" t="s">
        <v>104</v>
      </c>
      <c r="C125" s="1">
        <v>4</v>
      </c>
      <c r="D125" s="1">
        <v>12</v>
      </c>
      <c r="E125" s="1">
        <f>VLOOKUP(B125,PRODUK!$A$202:$D$451,3,FALSE)</f>
        <v>30175</v>
      </c>
      <c r="F125" s="1">
        <f t="shared" si="1"/>
        <v>362100</v>
      </c>
    </row>
    <row r="126" spans="1:6" x14ac:dyDescent="0.25">
      <c r="A126" s="1" t="s">
        <v>2029</v>
      </c>
      <c r="B126" t="s">
        <v>2758</v>
      </c>
      <c r="C126" s="1">
        <v>9</v>
      </c>
      <c r="D126" s="1">
        <v>12</v>
      </c>
      <c r="E126" s="1">
        <f>VLOOKUP(B126,PRODUK!$A$202:$D$451,3,FALSE)</f>
        <v>84635</v>
      </c>
      <c r="F126" s="1">
        <f t="shared" si="1"/>
        <v>1015620</v>
      </c>
    </row>
    <row r="127" spans="1:6" x14ac:dyDescent="0.25">
      <c r="A127" s="1" t="s">
        <v>2024</v>
      </c>
      <c r="B127" t="s">
        <v>87</v>
      </c>
      <c r="C127" s="1">
        <v>9</v>
      </c>
      <c r="D127" s="1">
        <v>16</v>
      </c>
      <c r="E127" s="1">
        <f>VLOOKUP(B127,PRODUK!$A$202:$D$451,3,FALSE)</f>
        <v>45161</v>
      </c>
      <c r="F127" s="1">
        <f t="shared" si="1"/>
        <v>722576</v>
      </c>
    </row>
    <row r="128" spans="1:6" x14ac:dyDescent="0.25">
      <c r="A128" s="1" t="s">
        <v>1891</v>
      </c>
      <c r="B128" t="s">
        <v>2806</v>
      </c>
      <c r="C128" s="1">
        <v>8</v>
      </c>
      <c r="D128" s="1">
        <v>29</v>
      </c>
      <c r="E128" s="1">
        <f>VLOOKUP(B128,PRODUK!$A$202:$D$451,3,FALSE)</f>
        <v>37895</v>
      </c>
      <c r="F128" s="1">
        <f t="shared" si="1"/>
        <v>1098955</v>
      </c>
    </row>
    <row r="129" spans="1:6" x14ac:dyDescent="0.25">
      <c r="A129" s="1" t="s">
        <v>1924</v>
      </c>
      <c r="B129" t="s">
        <v>63</v>
      </c>
      <c r="C129" s="1">
        <v>4</v>
      </c>
      <c r="D129" s="1">
        <v>28</v>
      </c>
      <c r="E129" s="1">
        <f>VLOOKUP(B129,PRODUK!$A$202:$D$451,3,FALSE)</f>
        <v>35391</v>
      </c>
      <c r="F129" s="1">
        <f t="shared" si="1"/>
        <v>990948</v>
      </c>
    </row>
    <row r="130" spans="1:6" x14ac:dyDescent="0.25">
      <c r="A130" s="1" t="s">
        <v>1891</v>
      </c>
      <c r="B130" t="s">
        <v>118</v>
      </c>
      <c r="C130" s="1">
        <v>9</v>
      </c>
      <c r="D130" s="1">
        <v>9</v>
      </c>
      <c r="E130" s="1">
        <f>VLOOKUP(B130,PRODUK!$A$202:$D$451,3,FALSE)</f>
        <v>94484</v>
      </c>
      <c r="F130" s="1">
        <f t="shared" si="1"/>
        <v>850356</v>
      </c>
    </row>
    <row r="131" spans="1:6" x14ac:dyDescent="0.25">
      <c r="A131" s="1" t="s">
        <v>1954</v>
      </c>
      <c r="B131" t="s">
        <v>150</v>
      </c>
      <c r="C131" s="1">
        <v>16</v>
      </c>
      <c r="D131" s="1">
        <v>20</v>
      </c>
      <c r="E131" s="1">
        <f>VLOOKUP(B131,PRODUK!$A$202:$D$451,3,FALSE)</f>
        <v>35191</v>
      </c>
      <c r="F131" s="1">
        <f t="shared" ref="F131:F194" si="2">D131*E131</f>
        <v>703820</v>
      </c>
    </row>
    <row r="132" spans="1:6" x14ac:dyDescent="0.25">
      <c r="A132" s="1" t="s">
        <v>1935</v>
      </c>
      <c r="B132" t="s">
        <v>2824</v>
      </c>
      <c r="C132" s="1">
        <v>16</v>
      </c>
      <c r="D132" s="1">
        <v>2</v>
      </c>
      <c r="E132" s="1">
        <f>VLOOKUP(B132,PRODUK!$A$202:$D$451,3,FALSE)</f>
        <v>75301</v>
      </c>
      <c r="F132" s="1">
        <f t="shared" si="2"/>
        <v>150602</v>
      </c>
    </row>
    <row r="133" spans="1:6" x14ac:dyDescent="0.25">
      <c r="A133" s="1" t="s">
        <v>1906</v>
      </c>
      <c r="B133" t="s">
        <v>2735</v>
      </c>
      <c r="C133" s="1">
        <v>9</v>
      </c>
      <c r="D133" s="1">
        <v>5</v>
      </c>
      <c r="E133" s="1">
        <f>VLOOKUP(B133,PRODUK!$A$202:$D$451,3,FALSE)</f>
        <v>32232</v>
      </c>
      <c r="F133" s="1">
        <f t="shared" si="2"/>
        <v>161160</v>
      </c>
    </row>
    <row r="134" spans="1:6" x14ac:dyDescent="0.25">
      <c r="A134" s="1" t="s">
        <v>1897</v>
      </c>
      <c r="B134" t="s">
        <v>2824</v>
      </c>
      <c r="C134" s="1">
        <v>11</v>
      </c>
      <c r="D134" s="1">
        <v>18</v>
      </c>
      <c r="E134" s="1">
        <f>VLOOKUP(B134,PRODUK!$A$202:$D$451,3,FALSE)</f>
        <v>75301</v>
      </c>
      <c r="F134" s="1">
        <f t="shared" si="2"/>
        <v>1355418</v>
      </c>
    </row>
    <row r="135" spans="1:6" x14ac:dyDescent="0.25">
      <c r="A135" s="1" t="s">
        <v>1983</v>
      </c>
      <c r="B135" t="s">
        <v>2772</v>
      </c>
      <c r="C135" s="1">
        <v>6</v>
      </c>
      <c r="D135" s="1">
        <v>2</v>
      </c>
      <c r="E135" s="1">
        <f>VLOOKUP(B135,PRODUK!$A$202:$D$451,3,FALSE)</f>
        <v>40682</v>
      </c>
      <c r="F135" s="1">
        <f t="shared" si="2"/>
        <v>81364</v>
      </c>
    </row>
    <row r="136" spans="1:6" x14ac:dyDescent="0.25">
      <c r="A136" s="1" t="s">
        <v>1969</v>
      </c>
      <c r="B136" t="s">
        <v>2713</v>
      </c>
      <c r="C136" s="1">
        <v>15</v>
      </c>
      <c r="D136" s="1">
        <v>12</v>
      </c>
      <c r="E136" s="1">
        <f>VLOOKUP(B136,PRODUK!$A$202:$D$451,3,FALSE)</f>
        <v>46845</v>
      </c>
      <c r="F136" s="1">
        <f t="shared" si="2"/>
        <v>562140</v>
      </c>
    </row>
    <row r="137" spans="1:6" x14ac:dyDescent="0.25">
      <c r="A137" s="1" t="s">
        <v>1942</v>
      </c>
      <c r="B137" t="s">
        <v>2869</v>
      </c>
      <c r="C137" s="1">
        <v>12</v>
      </c>
      <c r="D137" s="1">
        <v>8</v>
      </c>
      <c r="E137" s="1">
        <f>VLOOKUP(B137,PRODUK!$A$202:$D$451,3,FALSE)</f>
        <v>90012</v>
      </c>
      <c r="F137" s="1">
        <f t="shared" si="2"/>
        <v>720096</v>
      </c>
    </row>
    <row r="138" spans="1:6" x14ac:dyDescent="0.25">
      <c r="A138" s="1" t="s">
        <v>1972</v>
      </c>
      <c r="B138" t="s">
        <v>2834</v>
      </c>
      <c r="C138" s="1">
        <v>16</v>
      </c>
      <c r="D138" s="1">
        <v>15</v>
      </c>
      <c r="E138" s="1">
        <f>VLOOKUP(B138,PRODUK!$A$202:$D$451,3,FALSE)</f>
        <v>33582</v>
      </c>
      <c r="F138" s="1">
        <f t="shared" si="2"/>
        <v>503730</v>
      </c>
    </row>
    <row r="139" spans="1:6" x14ac:dyDescent="0.25">
      <c r="A139" s="1" t="s">
        <v>1900</v>
      </c>
      <c r="B139" t="s">
        <v>92</v>
      </c>
      <c r="C139" s="1">
        <v>12</v>
      </c>
      <c r="D139" s="1">
        <v>28</v>
      </c>
      <c r="E139" s="1">
        <f>VLOOKUP(B139,PRODUK!$A$202:$D$451,3,FALSE)</f>
        <v>46476</v>
      </c>
      <c r="F139" s="1">
        <f t="shared" si="2"/>
        <v>1301328</v>
      </c>
    </row>
    <row r="140" spans="1:6" x14ac:dyDescent="0.25">
      <c r="A140" s="1" t="s">
        <v>1984</v>
      </c>
      <c r="B140" t="s">
        <v>173</v>
      </c>
      <c r="C140" s="1">
        <v>13</v>
      </c>
      <c r="D140" s="1">
        <v>9</v>
      </c>
      <c r="E140" s="1">
        <f>VLOOKUP(B140,PRODUK!$A$202:$D$451,3,FALSE)</f>
        <v>25323</v>
      </c>
      <c r="F140" s="1">
        <f t="shared" si="2"/>
        <v>227907</v>
      </c>
    </row>
    <row r="141" spans="1:6" x14ac:dyDescent="0.25">
      <c r="A141" s="1" t="s">
        <v>1918</v>
      </c>
      <c r="B141" t="s">
        <v>152</v>
      </c>
      <c r="C141" s="1">
        <v>6</v>
      </c>
      <c r="D141" s="1">
        <v>26</v>
      </c>
      <c r="E141" s="1">
        <f>VLOOKUP(B141,PRODUK!$A$202:$D$451,3,FALSE)</f>
        <v>34039</v>
      </c>
      <c r="F141" s="1">
        <f t="shared" si="2"/>
        <v>885014</v>
      </c>
    </row>
    <row r="142" spans="1:6" x14ac:dyDescent="0.25">
      <c r="A142" s="1" t="s">
        <v>1954</v>
      </c>
      <c r="B142" t="s">
        <v>2711</v>
      </c>
      <c r="C142" s="1">
        <v>14</v>
      </c>
      <c r="D142" s="1">
        <v>1</v>
      </c>
      <c r="E142" s="1">
        <f>VLOOKUP(B142,PRODUK!$A$202:$D$451,3,FALSE)</f>
        <v>22849</v>
      </c>
      <c r="F142" s="1">
        <f t="shared" si="2"/>
        <v>22849</v>
      </c>
    </row>
    <row r="143" spans="1:6" x14ac:dyDescent="0.25">
      <c r="A143" s="1" t="s">
        <v>1953</v>
      </c>
      <c r="B143" t="s">
        <v>2850</v>
      </c>
      <c r="C143" s="1">
        <v>17</v>
      </c>
      <c r="D143" s="1">
        <v>15</v>
      </c>
      <c r="E143" s="1">
        <f>VLOOKUP(B143,PRODUK!$A$202:$D$451,3,FALSE)</f>
        <v>80272</v>
      </c>
      <c r="F143" s="1">
        <f t="shared" si="2"/>
        <v>1204080</v>
      </c>
    </row>
    <row r="144" spans="1:6" x14ac:dyDescent="0.25">
      <c r="A144" s="1" t="s">
        <v>1935</v>
      </c>
      <c r="B144" t="s">
        <v>153</v>
      </c>
      <c r="C144" s="1">
        <v>7</v>
      </c>
      <c r="D144" s="1">
        <v>28</v>
      </c>
      <c r="E144" s="1">
        <f>VLOOKUP(B144,PRODUK!$A$202:$D$451,3,FALSE)</f>
        <v>50135</v>
      </c>
      <c r="F144" s="1">
        <f t="shared" si="2"/>
        <v>1403780</v>
      </c>
    </row>
    <row r="145" spans="1:6" x14ac:dyDescent="0.25">
      <c r="A145" s="1" t="s">
        <v>1963</v>
      </c>
      <c r="B145" t="s">
        <v>2825</v>
      </c>
      <c r="C145" s="1">
        <v>6</v>
      </c>
      <c r="D145" s="1">
        <v>13</v>
      </c>
      <c r="E145" s="1">
        <f>VLOOKUP(B145,PRODUK!$A$202:$D$451,3,FALSE)</f>
        <v>39802</v>
      </c>
      <c r="F145" s="1">
        <f t="shared" si="2"/>
        <v>517426</v>
      </c>
    </row>
    <row r="146" spans="1:6" x14ac:dyDescent="0.25">
      <c r="A146" s="1" t="s">
        <v>1990</v>
      </c>
      <c r="B146" t="s">
        <v>162</v>
      </c>
      <c r="C146" s="1">
        <v>14</v>
      </c>
      <c r="D146" s="1">
        <v>23</v>
      </c>
      <c r="E146" s="1">
        <f>VLOOKUP(B146,PRODUK!$A$202:$D$451,3,FALSE)</f>
        <v>21456</v>
      </c>
      <c r="F146" s="1">
        <f t="shared" si="2"/>
        <v>493488</v>
      </c>
    </row>
    <row r="147" spans="1:6" x14ac:dyDescent="0.25">
      <c r="A147" s="1" t="s">
        <v>1962</v>
      </c>
      <c r="B147" t="s">
        <v>83</v>
      </c>
      <c r="C147" s="1">
        <v>1</v>
      </c>
      <c r="D147" s="1">
        <v>7</v>
      </c>
      <c r="E147" s="1">
        <f>VLOOKUP(B147,PRODUK!$A$202:$D$451,3,FALSE)</f>
        <v>45452</v>
      </c>
      <c r="F147" s="1">
        <f t="shared" si="2"/>
        <v>318164</v>
      </c>
    </row>
    <row r="148" spans="1:6" x14ac:dyDescent="0.25">
      <c r="A148" s="1" t="s">
        <v>2021</v>
      </c>
      <c r="B148" t="s">
        <v>74</v>
      </c>
      <c r="C148" s="1">
        <v>1</v>
      </c>
      <c r="D148" s="1">
        <v>3</v>
      </c>
      <c r="E148" s="1">
        <f>VLOOKUP(B148,PRODUK!$A$202:$D$451,3,FALSE)</f>
        <v>41431</v>
      </c>
      <c r="F148" s="1">
        <f t="shared" si="2"/>
        <v>124293</v>
      </c>
    </row>
    <row r="149" spans="1:6" x14ac:dyDescent="0.25">
      <c r="A149" s="1" t="s">
        <v>1890</v>
      </c>
      <c r="B149" t="s">
        <v>2809</v>
      </c>
      <c r="C149" s="1">
        <v>7</v>
      </c>
      <c r="D149" s="1">
        <v>4</v>
      </c>
      <c r="E149" s="1">
        <f>VLOOKUP(B149,PRODUK!$A$202:$D$451,3,FALSE)</f>
        <v>50282</v>
      </c>
      <c r="F149" s="1">
        <f t="shared" si="2"/>
        <v>201128</v>
      </c>
    </row>
    <row r="150" spans="1:6" x14ac:dyDescent="0.25">
      <c r="A150" s="1" t="s">
        <v>1889</v>
      </c>
      <c r="B150" t="s">
        <v>2812</v>
      </c>
      <c r="C150" s="1">
        <v>15</v>
      </c>
      <c r="D150" s="1">
        <v>20</v>
      </c>
      <c r="E150" s="1">
        <f>VLOOKUP(B150,PRODUK!$A$202:$D$451,3,FALSE)</f>
        <v>76203</v>
      </c>
      <c r="F150" s="1">
        <f t="shared" si="2"/>
        <v>1524060</v>
      </c>
    </row>
    <row r="151" spans="1:6" x14ac:dyDescent="0.25">
      <c r="A151" s="1" t="s">
        <v>2023</v>
      </c>
      <c r="B151" t="s">
        <v>2827</v>
      </c>
      <c r="C151" s="1">
        <v>1</v>
      </c>
      <c r="D151" s="1">
        <v>22</v>
      </c>
      <c r="E151" s="1">
        <f>VLOOKUP(B151,PRODUK!$A$202:$D$451,3,FALSE)</f>
        <v>78270</v>
      </c>
      <c r="F151" s="1">
        <f t="shared" si="2"/>
        <v>1721940</v>
      </c>
    </row>
    <row r="152" spans="1:6" x14ac:dyDescent="0.25">
      <c r="A152" s="1" t="s">
        <v>1921</v>
      </c>
      <c r="B152" t="s">
        <v>2769</v>
      </c>
      <c r="C152" s="1">
        <v>9</v>
      </c>
      <c r="D152" s="1">
        <v>4</v>
      </c>
      <c r="E152" s="1">
        <f>VLOOKUP(B152,PRODUK!$A$202:$D$451,3,FALSE)</f>
        <v>27450</v>
      </c>
      <c r="F152" s="1">
        <f t="shared" si="2"/>
        <v>109800</v>
      </c>
    </row>
    <row r="153" spans="1:6" x14ac:dyDescent="0.25">
      <c r="A153" s="1" t="s">
        <v>1977</v>
      </c>
      <c r="B153" t="s">
        <v>2773</v>
      </c>
      <c r="C153" s="1">
        <v>5</v>
      </c>
      <c r="D153" s="1">
        <v>1</v>
      </c>
      <c r="E153" s="1">
        <f>VLOOKUP(B153,PRODUK!$A$202:$D$451,3,FALSE)</f>
        <v>71488</v>
      </c>
      <c r="F153" s="1">
        <f t="shared" si="2"/>
        <v>71488</v>
      </c>
    </row>
    <row r="154" spans="1:6" x14ac:dyDescent="0.25">
      <c r="A154" s="1" t="s">
        <v>1949</v>
      </c>
      <c r="B154" t="s">
        <v>2714</v>
      </c>
      <c r="C154" s="1">
        <v>11</v>
      </c>
      <c r="D154" s="1">
        <v>26</v>
      </c>
      <c r="E154" s="1">
        <f>VLOOKUP(B154,PRODUK!$A$202:$D$451,3,FALSE)</f>
        <v>67990</v>
      </c>
      <c r="F154" s="1">
        <f t="shared" si="2"/>
        <v>1767740</v>
      </c>
    </row>
    <row r="155" spans="1:6" x14ac:dyDescent="0.25">
      <c r="A155" s="1" t="s">
        <v>2015</v>
      </c>
      <c r="B155" t="s">
        <v>76</v>
      </c>
      <c r="C155" s="1">
        <v>4</v>
      </c>
      <c r="D155" s="1">
        <v>22</v>
      </c>
      <c r="E155" s="1">
        <f>VLOOKUP(B155,PRODUK!$A$202:$D$451,3,FALSE)</f>
        <v>63674</v>
      </c>
      <c r="F155" s="1">
        <f t="shared" si="2"/>
        <v>1400828</v>
      </c>
    </row>
    <row r="156" spans="1:6" x14ac:dyDescent="0.25">
      <c r="A156" s="1" t="s">
        <v>1975</v>
      </c>
      <c r="B156" t="s">
        <v>162</v>
      </c>
      <c r="C156" s="1">
        <v>12</v>
      </c>
      <c r="D156" s="1">
        <v>21</v>
      </c>
      <c r="E156" s="1">
        <f>VLOOKUP(B156,PRODUK!$A$202:$D$451,3,FALSE)</f>
        <v>21456</v>
      </c>
      <c r="F156" s="1">
        <f t="shared" si="2"/>
        <v>450576</v>
      </c>
    </row>
    <row r="157" spans="1:6" x14ac:dyDescent="0.25">
      <c r="A157" s="1" t="s">
        <v>1901</v>
      </c>
      <c r="B157" t="s">
        <v>2732</v>
      </c>
      <c r="C157" s="1">
        <v>10</v>
      </c>
      <c r="D157" s="1">
        <v>18</v>
      </c>
      <c r="E157" s="1">
        <f>VLOOKUP(B157,PRODUK!$A$202:$D$451,3,FALSE)</f>
        <v>44444</v>
      </c>
      <c r="F157" s="1">
        <f t="shared" si="2"/>
        <v>799992</v>
      </c>
    </row>
    <row r="158" spans="1:6" x14ac:dyDescent="0.25">
      <c r="A158" s="1" t="s">
        <v>1919</v>
      </c>
      <c r="B158" t="s">
        <v>2866</v>
      </c>
      <c r="C158" s="1">
        <v>17</v>
      </c>
      <c r="D158" s="1">
        <v>16</v>
      </c>
      <c r="E158" s="1">
        <f>VLOOKUP(B158,PRODUK!$A$202:$D$451,3,FALSE)</f>
        <v>83479</v>
      </c>
      <c r="F158" s="1">
        <f t="shared" si="2"/>
        <v>1335664</v>
      </c>
    </row>
    <row r="159" spans="1:6" x14ac:dyDescent="0.25">
      <c r="A159" s="1" t="s">
        <v>1947</v>
      </c>
      <c r="B159" t="s">
        <v>2843</v>
      </c>
      <c r="C159" s="1">
        <v>5</v>
      </c>
      <c r="D159" s="1">
        <v>1</v>
      </c>
      <c r="E159" s="1">
        <f>VLOOKUP(B159,PRODUK!$A$202:$D$451,3,FALSE)</f>
        <v>18694</v>
      </c>
      <c r="F159" s="1">
        <f t="shared" si="2"/>
        <v>18694</v>
      </c>
    </row>
    <row r="160" spans="1:6" x14ac:dyDescent="0.25">
      <c r="A160" s="1" t="s">
        <v>1914</v>
      </c>
      <c r="B160" t="s">
        <v>174</v>
      </c>
      <c r="C160" s="1">
        <v>9</v>
      </c>
      <c r="D160" s="1">
        <v>16</v>
      </c>
      <c r="E160" s="1">
        <f>VLOOKUP(B160,PRODUK!$A$202:$D$451,3,FALSE)</f>
        <v>51886</v>
      </c>
      <c r="F160" s="1">
        <f t="shared" si="2"/>
        <v>830176</v>
      </c>
    </row>
    <row r="161" spans="1:6" x14ac:dyDescent="0.25">
      <c r="A161" s="1" t="s">
        <v>1885</v>
      </c>
      <c r="B161" t="s">
        <v>2768</v>
      </c>
      <c r="C161" s="1">
        <v>9</v>
      </c>
      <c r="D161" s="1">
        <v>9</v>
      </c>
      <c r="E161" s="1">
        <f>VLOOKUP(B161,PRODUK!$A$202:$D$451,3,FALSE)</f>
        <v>64064</v>
      </c>
      <c r="F161" s="1">
        <f t="shared" si="2"/>
        <v>576576</v>
      </c>
    </row>
    <row r="162" spans="1:6" x14ac:dyDescent="0.25">
      <c r="A162" s="1" t="s">
        <v>1902</v>
      </c>
      <c r="B162" t="s">
        <v>2781</v>
      </c>
      <c r="C162" s="1">
        <v>1</v>
      </c>
      <c r="D162" s="1">
        <v>16</v>
      </c>
      <c r="E162" s="1">
        <f>VLOOKUP(B162,PRODUK!$A$202:$D$451,3,FALSE)</f>
        <v>46753</v>
      </c>
      <c r="F162" s="1">
        <f t="shared" si="2"/>
        <v>748048</v>
      </c>
    </row>
    <row r="163" spans="1:6" x14ac:dyDescent="0.25">
      <c r="A163" s="1" t="s">
        <v>1994</v>
      </c>
      <c r="B163" t="s">
        <v>100</v>
      </c>
      <c r="C163" s="1">
        <v>11</v>
      </c>
      <c r="D163" s="1">
        <v>28</v>
      </c>
      <c r="E163" s="1">
        <f>VLOOKUP(B163,PRODUK!$A$202:$D$451,3,FALSE)</f>
        <v>50979</v>
      </c>
      <c r="F163" s="1">
        <f t="shared" si="2"/>
        <v>1427412</v>
      </c>
    </row>
    <row r="164" spans="1:6" x14ac:dyDescent="0.25">
      <c r="A164" s="1" t="s">
        <v>1902</v>
      </c>
      <c r="B164" t="s">
        <v>2752</v>
      </c>
      <c r="C164" s="1">
        <v>14</v>
      </c>
      <c r="D164" s="1">
        <v>4</v>
      </c>
      <c r="E164" s="1">
        <f>VLOOKUP(B164,PRODUK!$A$202:$D$451,3,FALSE)</f>
        <v>93481</v>
      </c>
      <c r="F164" s="1">
        <f t="shared" si="2"/>
        <v>373924</v>
      </c>
    </row>
    <row r="165" spans="1:6" x14ac:dyDescent="0.25">
      <c r="A165" s="1" t="s">
        <v>2005</v>
      </c>
      <c r="B165" t="s">
        <v>101</v>
      </c>
      <c r="C165" s="1">
        <v>4</v>
      </c>
      <c r="D165" s="1">
        <v>23</v>
      </c>
      <c r="E165" s="1">
        <f>VLOOKUP(B165,PRODUK!$A$202:$D$451,3,FALSE)</f>
        <v>49330</v>
      </c>
      <c r="F165" s="1">
        <f t="shared" si="2"/>
        <v>1134590</v>
      </c>
    </row>
    <row r="166" spans="1:6" x14ac:dyDescent="0.25">
      <c r="A166" s="1" t="s">
        <v>1991</v>
      </c>
      <c r="B166" t="s">
        <v>2727</v>
      </c>
      <c r="C166" s="1">
        <v>17</v>
      </c>
      <c r="D166" s="1">
        <v>25</v>
      </c>
      <c r="E166" s="1">
        <f>VLOOKUP(B166,PRODUK!$A$202:$D$451,3,FALSE)</f>
        <v>50723</v>
      </c>
      <c r="F166" s="1">
        <f t="shared" si="2"/>
        <v>1268075</v>
      </c>
    </row>
    <row r="167" spans="1:6" x14ac:dyDescent="0.25">
      <c r="A167" s="1" t="s">
        <v>1916</v>
      </c>
      <c r="B167" t="s">
        <v>2864</v>
      </c>
      <c r="C167" s="1">
        <v>16</v>
      </c>
      <c r="D167" s="1">
        <v>14</v>
      </c>
      <c r="E167" s="1">
        <f>VLOOKUP(B167,PRODUK!$A$202:$D$451,3,FALSE)</f>
        <v>57067</v>
      </c>
      <c r="F167" s="1">
        <f t="shared" si="2"/>
        <v>798938</v>
      </c>
    </row>
    <row r="168" spans="1:6" x14ac:dyDescent="0.25">
      <c r="A168" s="1" t="s">
        <v>2022</v>
      </c>
      <c r="B168" t="s">
        <v>123</v>
      </c>
      <c r="C168" s="1">
        <v>10</v>
      </c>
      <c r="D168" s="1">
        <v>5</v>
      </c>
      <c r="E168" s="1">
        <f>VLOOKUP(B168,PRODUK!$A$202:$D$451,3,FALSE)</f>
        <v>91255</v>
      </c>
      <c r="F168" s="1">
        <f t="shared" si="2"/>
        <v>456275</v>
      </c>
    </row>
    <row r="169" spans="1:6" x14ac:dyDescent="0.25">
      <c r="A169" s="1" t="s">
        <v>1993</v>
      </c>
      <c r="B169" t="s">
        <v>2758</v>
      </c>
      <c r="C169" s="1">
        <v>3</v>
      </c>
      <c r="D169" s="1">
        <v>26</v>
      </c>
      <c r="E169" s="1">
        <f>VLOOKUP(B169,PRODUK!$A$202:$D$451,3,FALSE)</f>
        <v>84635</v>
      </c>
      <c r="F169" s="1">
        <f t="shared" si="2"/>
        <v>2200510</v>
      </c>
    </row>
    <row r="170" spans="1:6" x14ac:dyDescent="0.25">
      <c r="A170" s="1" t="s">
        <v>2022</v>
      </c>
      <c r="B170" t="s">
        <v>118</v>
      </c>
      <c r="C170" s="1">
        <v>6</v>
      </c>
      <c r="D170" s="1">
        <v>5</v>
      </c>
      <c r="E170" s="1">
        <f>VLOOKUP(B170,PRODUK!$A$202:$D$451,3,FALSE)</f>
        <v>94484</v>
      </c>
      <c r="F170" s="1">
        <f t="shared" si="2"/>
        <v>472420</v>
      </c>
    </row>
    <row r="171" spans="1:6" x14ac:dyDescent="0.25">
      <c r="A171" s="1" t="s">
        <v>1931</v>
      </c>
      <c r="B171" t="s">
        <v>74</v>
      </c>
      <c r="C171" s="1">
        <v>11</v>
      </c>
      <c r="D171" s="1">
        <v>23</v>
      </c>
      <c r="E171" s="1">
        <f>VLOOKUP(B171,PRODUK!$A$202:$D$451,3,FALSE)</f>
        <v>41431</v>
      </c>
      <c r="F171" s="1">
        <f t="shared" si="2"/>
        <v>952913</v>
      </c>
    </row>
    <row r="172" spans="1:6" x14ac:dyDescent="0.25">
      <c r="A172" s="1" t="s">
        <v>2030</v>
      </c>
      <c r="B172" t="s">
        <v>2825</v>
      </c>
      <c r="C172" s="1">
        <v>8</v>
      </c>
      <c r="D172" s="1">
        <v>17</v>
      </c>
      <c r="E172" s="1">
        <f>VLOOKUP(B172,PRODUK!$A$202:$D$451,3,FALSE)</f>
        <v>39802</v>
      </c>
      <c r="F172" s="1">
        <f t="shared" si="2"/>
        <v>676634</v>
      </c>
    </row>
    <row r="173" spans="1:6" x14ac:dyDescent="0.25">
      <c r="A173" s="1" t="s">
        <v>1984</v>
      </c>
      <c r="B173" t="s">
        <v>2880</v>
      </c>
      <c r="C173" s="1">
        <v>15</v>
      </c>
      <c r="D173" s="1">
        <v>2</v>
      </c>
      <c r="E173" s="1">
        <f>VLOOKUP(B173,PRODUK!$A$202:$D$451,3,FALSE)</f>
        <v>46797</v>
      </c>
      <c r="F173" s="1">
        <f t="shared" si="2"/>
        <v>93594</v>
      </c>
    </row>
    <row r="174" spans="1:6" x14ac:dyDescent="0.25">
      <c r="A174" s="1" t="s">
        <v>2028</v>
      </c>
      <c r="B174" t="s">
        <v>2777</v>
      </c>
      <c r="C174" s="1">
        <v>1</v>
      </c>
      <c r="D174" s="1">
        <v>17</v>
      </c>
      <c r="E174" s="1">
        <f>VLOOKUP(B174,PRODUK!$A$202:$D$451,3,FALSE)</f>
        <v>54333</v>
      </c>
      <c r="F174" s="1">
        <f t="shared" si="2"/>
        <v>923661</v>
      </c>
    </row>
    <row r="175" spans="1:6" x14ac:dyDescent="0.25">
      <c r="A175" s="1" t="s">
        <v>2008</v>
      </c>
      <c r="B175" t="s">
        <v>2837</v>
      </c>
      <c r="C175" s="1">
        <v>9</v>
      </c>
      <c r="D175" s="1">
        <v>18</v>
      </c>
      <c r="E175" s="1">
        <f>VLOOKUP(B175,PRODUK!$A$202:$D$451,3,FALSE)</f>
        <v>81828</v>
      </c>
      <c r="F175" s="1">
        <f t="shared" si="2"/>
        <v>1472904</v>
      </c>
    </row>
    <row r="176" spans="1:6" x14ac:dyDescent="0.25">
      <c r="A176" s="1" t="s">
        <v>2002</v>
      </c>
      <c r="B176" t="s">
        <v>150</v>
      </c>
      <c r="C176" s="1">
        <v>13</v>
      </c>
      <c r="D176" s="1">
        <v>28</v>
      </c>
      <c r="E176" s="1">
        <f>VLOOKUP(B176,PRODUK!$A$202:$D$451,3,FALSE)</f>
        <v>35191</v>
      </c>
      <c r="F176" s="1">
        <f t="shared" si="2"/>
        <v>985348</v>
      </c>
    </row>
    <row r="177" spans="1:6" x14ac:dyDescent="0.25">
      <c r="A177" s="1" t="s">
        <v>1999</v>
      </c>
      <c r="B177" t="s">
        <v>2738</v>
      </c>
      <c r="C177" s="1">
        <v>2</v>
      </c>
      <c r="D177" s="1">
        <v>24</v>
      </c>
      <c r="E177" s="1">
        <f>VLOOKUP(B177,PRODUK!$A$202:$D$451,3,FALSE)</f>
        <v>27520</v>
      </c>
      <c r="F177" s="1">
        <f t="shared" si="2"/>
        <v>660480</v>
      </c>
    </row>
    <row r="178" spans="1:6" x14ac:dyDescent="0.25">
      <c r="A178" s="1" t="s">
        <v>1954</v>
      </c>
      <c r="B178" t="s">
        <v>76</v>
      </c>
      <c r="C178" s="1">
        <v>16</v>
      </c>
      <c r="D178" s="1">
        <v>2</v>
      </c>
      <c r="E178" s="1">
        <f>VLOOKUP(B178,PRODUK!$A$202:$D$451,3,FALSE)</f>
        <v>63674</v>
      </c>
      <c r="F178" s="1">
        <f t="shared" si="2"/>
        <v>127348</v>
      </c>
    </row>
    <row r="179" spans="1:6" x14ac:dyDescent="0.25">
      <c r="A179" s="1" t="s">
        <v>2031</v>
      </c>
      <c r="B179" t="s">
        <v>2833</v>
      </c>
      <c r="C179" s="1">
        <v>11</v>
      </c>
      <c r="D179" s="1">
        <v>21</v>
      </c>
      <c r="E179" s="1">
        <f>VLOOKUP(B179,PRODUK!$A$202:$D$451,3,FALSE)</f>
        <v>71105</v>
      </c>
      <c r="F179" s="1">
        <f t="shared" si="2"/>
        <v>1493205</v>
      </c>
    </row>
    <row r="180" spans="1:6" x14ac:dyDescent="0.25">
      <c r="A180" s="1" t="s">
        <v>1933</v>
      </c>
      <c r="B180" t="s">
        <v>119</v>
      </c>
      <c r="C180" s="1">
        <v>16</v>
      </c>
      <c r="D180" s="1">
        <v>15</v>
      </c>
      <c r="E180" s="1">
        <f>VLOOKUP(B180,PRODUK!$A$202:$D$451,3,FALSE)</f>
        <v>78379</v>
      </c>
      <c r="F180" s="1">
        <f t="shared" si="2"/>
        <v>1175685</v>
      </c>
    </row>
    <row r="181" spans="1:6" x14ac:dyDescent="0.25">
      <c r="A181" s="1" t="s">
        <v>264</v>
      </c>
      <c r="B181" t="s">
        <v>2813</v>
      </c>
      <c r="C181" s="1">
        <v>16</v>
      </c>
      <c r="D181" s="1">
        <v>12</v>
      </c>
      <c r="E181" s="1">
        <f>VLOOKUP(B181,PRODUK!$A$202:$D$451,3,FALSE)</f>
        <v>28453</v>
      </c>
      <c r="F181" s="1">
        <f t="shared" si="2"/>
        <v>341436</v>
      </c>
    </row>
    <row r="182" spans="1:6" x14ac:dyDescent="0.25">
      <c r="A182" s="1" t="s">
        <v>1954</v>
      </c>
      <c r="B182" t="s">
        <v>2814</v>
      </c>
      <c r="C182" s="1">
        <v>16</v>
      </c>
      <c r="D182" s="1">
        <v>10</v>
      </c>
      <c r="E182" s="1">
        <f>VLOOKUP(B182,PRODUK!$A$202:$D$451,3,FALSE)</f>
        <v>57563</v>
      </c>
      <c r="F182" s="1">
        <f t="shared" si="2"/>
        <v>575630</v>
      </c>
    </row>
    <row r="183" spans="1:6" x14ac:dyDescent="0.25">
      <c r="A183" s="1" t="s">
        <v>1959</v>
      </c>
      <c r="B183" t="s">
        <v>2801</v>
      </c>
      <c r="C183" s="1">
        <v>8</v>
      </c>
      <c r="D183" s="1">
        <v>13</v>
      </c>
      <c r="E183" s="1">
        <f>VLOOKUP(B183,PRODUK!$A$202:$D$451,3,FALSE)</f>
        <v>81842</v>
      </c>
      <c r="F183" s="1">
        <f t="shared" si="2"/>
        <v>1063946</v>
      </c>
    </row>
    <row r="184" spans="1:6" x14ac:dyDescent="0.25">
      <c r="A184" s="1" t="s">
        <v>1950</v>
      </c>
      <c r="B184" t="s">
        <v>2752</v>
      </c>
      <c r="C184" s="1">
        <v>12</v>
      </c>
      <c r="D184" s="1">
        <v>3</v>
      </c>
      <c r="E184" s="1">
        <f>VLOOKUP(B184,PRODUK!$A$202:$D$451,3,FALSE)</f>
        <v>93481</v>
      </c>
      <c r="F184" s="1">
        <f t="shared" si="2"/>
        <v>280443</v>
      </c>
    </row>
    <row r="185" spans="1:6" x14ac:dyDescent="0.25">
      <c r="A185" s="1" t="s">
        <v>1909</v>
      </c>
      <c r="B185" t="s">
        <v>154</v>
      </c>
      <c r="C185" s="1">
        <v>14</v>
      </c>
      <c r="D185" s="1">
        <v>4</v>
      </c>
      <c r="E185" s="1">
        <f>VLOOKUP(B185,PRODUK!$A$202:$D$451,3,FALSE)</f>
        <v>37738</v>
      </c>
      <c r="F185" s="1">
        <f t="shared" si="2"/>
        <v>150952</v>
      </c>
    </row>
    <row r="186" spans="1:6" x14ac:dyDescent="0.25">
      <c r="A186" s="1" t="s">
        <v>2004</v>
      </c>
      <c r="B186" t="s">
        <v>116</v>
      </c>
      <c r="C186" s="1">
        <v>1</v>
      </c>
      <c r="D186" s="1">
        <v>23</v>
      </c>
      <c r="E186" s="1">
        <f>VLOOKUP(B186,PRODUK!$A$202:$D$451,3,FALSE)</f>
        <v>53687</v>
      </c>
      <c r="F186" s="1">
        <f t="shared" si="2"/>
        <v>1234801</v>
      </c>
    </row>
    <row r="187" spans="1:6" x14ac:dyDescent="0.25">
      <c r="A187" s="1" t="s">
        <v>1912</v>
      </c>
      <c r="B187" t="s">
        <v>2846</v>
      </c>
      <c r="C187" s="1">
        <v>7</v>
      </c>
      <c r="D187" s="1">
        <v>22</v>
      </c>
      <c r="E187" s="1">
        <f>VLOOKUP(B187,PRODUK!$A$202:$D$451,3,FALSE)</f>
        <v>72696</v>
      </c>
      <c r="F187" s="1">
        <f t="shared" si="2"/>
        <v>1599312</v>
      </c>
    </row>
    <row r="188" spans="1:6" x14ac:dyDescent="0.25">
      <c r="A188" s="1" t="s">
        <v>2019</v>
      </c>
      <c r="B188" t="s">
        <v>2750</v>
      </c>
      <c r="C188" s="1">
        <v>10</v>
      </c>
      <c r="D188" s="1">
        <v>25</v>
      </c>
      <c r="E188" s="1">
        <f>VLOOKUP(B188,PRODUK!$A$202:$D$451,3,FALSE)</f>
        <v>19020</v>
      </c>
      <c r="F188" s="1">
        <f t="shared" si="2"/>
        <v>475500</v>
      </c>
    </row>
    <row r="189" spans="1:6" x14ac:dyDescent="0.25">
      <c r="A189" s="1" t="s">
        <v>1993</v>
      </c>
      <c r="B189" t="s">
        <v>171</v>
      </c>
      <c r="C189" s="1">
        <v>8</v>
      </c>
      <c r="D189" s="1">
        <v>20</v>
      </c>
      <c r="E189" s="1">
        <f>VLOOKUP(B189,PRODUK!$A$202:$D$451,3,FALSE)</f>
        <v>55975</v>
      </c>
      <c r="F189" s="1">
        <f t="shared" si="2"/>
        <v>1119500</v>
      </c>
    </row>
    <row r="190" spans="1:6" x14ac:dyDescent="0.25">
      <c r="A190" s="1" t="s">
        <v>1904</v>
      </c>
      <c r="B190" t="s">
        <v>2717</v>
      </c>
      <c r="C190" s="1">
        <v>16</v>
      </c>
      <c r="D190" s="1">
        <v>9</v>
      </c>
      <c r="E190" s="1">
        <f>VLOOKUP(B190,PRODUK!$A$202:$D$451,3,FALSE)</f>
        <v>20098</v>
      </c>
      <c r="F190" s="1">
        <f t="shared" si="2"/>
        <v>180882</v>
      </c>
    </row>
    <row r="191" spans="1:6" x14ac:dyDescent="0.25">
      <c r="A191" s="1" t="s">
        <v>264</v>
      </c>
      <c r="B191" t="s">
        <v>167</v>
      </c>
      <c r="C191" s="1">
        <v>4</v>
      </c>
      <c r="D191" s="1">
        <v>26</v>
      </c>
      <c r="E191" s="1">
        <f>VLOOKUP(B191,PRODUK!$A$202:$D$451,3,FALSE)</f>
        <v>29264</v>
      </c>
      <c r="F191" s="1">
        <f t="shared" si="2"/>
        <v>760864</v>
      </c>
    </row>
    <row r="192" spans="1:6" x14ac:dyDescent="0.25">
      <c r="A192" s="1" t="s">
        <v>2026</v>
      </c>
      <c r="B192" t="s">
        <v>2824</v>
      </c>
      <c r="C192" s="1">
        <v>14</v>
      </c>
      <c r="D192" s="1">
        <v>9</v>
      </c>
      <c r="E192" s="1">
        <f>VLOOKUP(B192,PRODUK!$A$202:$D$451,3,FALSE)</f>
        <v>75301</v>
      </c>
      <c r="F192" s="1">
        <f t="shared" si="2"/>
        <v>677709</v>
      </c>
    </row>
    <row r="193" spans="1:6" x14ac:dyDescent="0.25">
      <c r="A193" s="1" t="s">
        <v>1902</v>
      </c>
      <c r="B193" t="s">
        <v>78</v>
      </c>
      <c r="C193" s="1">
        <v>6</v>
      </c>
      <c r="D193" s="1">
        <v>13</v>
      </c>
      <c r="E193" s="1">
        <f>VLOOKUP(B193,PRODUK!$A$202:$D$451,3,FALSE)</f>
        <v>65439</v>
      </c>
      <c r="F193" s="1">
        <f t="shared" si="2"/>
        <v>850707</v>
      </c>
    </row>
    <row r="194" spans="1:6" x14ac:dyDescent="0.25">
      <c r="A194" s="1" t="s">
        <v>2024</v>
      </c>
      <c r="B194" t="s">
        <v>2753</v>
      </c>
      <c r="C194" s="1">
        <v>16</v>
      </c>
      <c r="D194" s="1">
        <v>16</v>
      </c>
      <c r="E194" s="1">
        <f>VLOOKUP(B194,PRODUK!$A$202:$D$451,3,FALSE)</f>
        <v>41297</v>
      </c>
      <c r="F194" s="1">
        <f t="shared" si="2"/>
        <v>660752</v>
      </c>
    </row>
    <row r="195" spans="1:6" x14ac:dyDescent="0.25">
      <c r="A195" s="1" t="s">
        <v>1979</v>
      </c>
      <c r="B195" t="s">
        <v>74</v>
      </c>
      <c r="C195" s="1">
        <v>16</v>
      </c>
      <c r="D195" s="1">
        <v>25</v>
      </c>
      <c r="E195" s="1">
        <f>VLOOKUP(B195,PRODUK!$A$202:$D$451,3,FALSE)</f>
        <v>41431</v>
      </c>
      <c r="F195" s="1">
        <f t="shared" ref="F195:F258" si="3">D195*E195</f>
        <v>1035775</v>
      </c>
    </row>
    <row r="196" spans="1:6" x14ac:dyDescent="0.25">
      <c r="A196" s="1" t="s">
        <v>1946</v>
      </c>
      <c r="B196" t="s">
        <v>2852</v>
      </c>
      <c r="C196" s="1">
        <v>17</v>
      </c>
      <c r="D196" s="1">
        <v>17</v>
      </c>
      <c r="E196" s="1">
        <f>VLOOKUP(B196,PRODUK!$A$202:$D$451,3,FALSE)</f>
        <v>39058</v>
      </c>
      <c r="F196" s="1">
        <f t="shared" si="3"/>
        <v>663986</v>
      </c>
    </row>
    <row r="197" spans="1:6" x14ac:dyDescent="0.25">
      <c r="A197" s="1" t="s">
        <v>1971</v>
      </c>
      <c r="B197" t="s">
        <v>2825</v>
      </c>
      <c r="C197" s="1">
        <v>17</v>
      </c>
      <c r="D197" s="1">
        <v>25</v>
      </c>
      <c r="E197" s="1">
        <f>VLOOKUP(B197,PRODUK!$A$202:$D$451,3,FALSE)</f>
        <v>39802</v>
      </c>
      <c r="F197" s="1">
        <f t="shared" si="3"/>
        <v>995050</v>
      </c>
    </row>
    <row r="198" spans="1:6" x14ac:dyDescent="0.25">
      <c r="A198" s="1" t="s">
        <v>1963</v>
      </c>
      <c r="B198" t="s">
        <v>102</v>
      </c>
      <c r="C198" s="1">
        <v>6</v>
      </c>
      <c r="D198" s="1">
        <v>18</v>
      </c>
      <c r="E198" s="1">
        <f>VLOOKUP(B198,PRODUK!$A$202:$D$451,3,FALSE)</f>
        <v>85032</v>
      </c>
      <c r="F198" s="1">
        <f t="shared" si="3"/>
        <v>1530576</v>
      </c>
    </row>
    <row r="199" spans="1:6" x14ac:dyDescent="0.25">
      <c r="A199" s="1" t="s">
        <v>1956</v>
      </c>
      <c r="B199" t="s">
        <v>2828</v>
      </c>
      <c r="C199" s="1">
        <v>16</v>
      </c>
      <c r="D199" s="1">
        <v>24</v>
      </c>
      <c r="E199" s="1">
        <f>VLOOKUP(B199,PRODUK!$A$202:$D$451,3,FALSE)</f>
        <v>63695</v>
      </c>
      <c r="F199" s="1">
        <f t="shared" si="3"/>
        <v>1528680</v>
      </c>
    </row>
    <row r="200" spans="1:6" x14ac:dyDescent="0.25">
      <c r="A200" s="1" t="s">
        <v>1941</v>
      </c>
      <c r="B200" t="s">
        <v>2731</v>
      </c>
      <c r="C200" s="1">
        <v>16</v>
      </c>
      <c r="D200" s="1">
        <v>6</v>
      </c>
      <c r="E200" s="1">
        <f>VLOOKUP(B200,PRODUK!$A$202:$D$451,3,FALSE)</f>
        <v>27618</v>
      </c>
      <c r="F200" s="1">
        <f t="shared" si="3"/>
        <v>165708</v>
      </c>
    </row>
    <row r="201" spans="1:6" x14ac:dyDescent="0.25">
      <c r="A201" s="1" t="s">
        <v>1947</v>
      </c>
      <c r="B201" t="s">
        <v>2858</v>
      </c>
      <c r="C201" s="1">
        <v>14</v>
      </c>
      <c r="D201" s="1">
        <v>16</v>
      </c>
      <c r="E201" s="1">
        <f>VLOOKUP(B201,PRODUK!$A$202:$D$451,3,FALSE)</f>
        <v>25502</v>
      </c>
      <c r="F201" s="1">
        <f t="shared" si="3"/>
        <v>408032</v>
      </c>
    </row>
    <row r="202" spans="1:6" x14ac:dyDescent="0.25">
      <c r="A202" s="1" t="s">
        <v>1943</v>
      </c>
      <c r="B202" t="s">
        <v>2732</v>
      </c>
      <c r="C202" s="1">
        <v>2</v>
      </c>
      <c r="D202" s="1">
        <v>23</v>
      </c>
      <c r="E202" s="1">
        <f>VLOOKUP(B202,PRODUK!$A$202:$D$451,3,FALSE)</f>
        <v>44444</v>
      </c>
      <c r="F202" s="1">
        <f t="shared" si="3"/>
        <v>1022212</v>
      </c>
    </row>
    <row r="203" spans="1:6" x14ac:dyDescent="0.25">
      <c r="A203" s="1" t="s">
        <v>1921</v>
      </c>
      <c r="B203" t="s">
        <v>2804</v>
      </c>
      <c r="C203" s="1">
        <v>16</v>
      </c>
      <c r="D203" s="1">
        <v>22</v>
      </c>
      <c r="E203" s="1">
        <f>VLOOKUP(B203,PRODUK!$A$202:$D$451,3,FALSE)</f>
        <v>87498</v>
      </c>
      <c r="F203" s="1">
        <f t="shared" si="3"/>
        <v>1924956</v>
      </c>
    </row>
    <row r="204" spans="1:6" x14ac:dyDescent="0.25">
      <c r="A204" s="1" t="s">
        <v>1914</v>
      </c>
      <c r="B204" t="s">
        <v>2836</v>
      </c>
      <c r="C204" s="1">
        <v>17</v>
      </c>
      <c r="D204" s="1">
        <v>13</v>
      </c>
      <c r="E204" s="1">
        <f>VLOOKUP(B204,PRODUK!$A$202:$D$451,3,FALSE)</f>
        <v>85922</v>
      </c>
      <c r="F204" s="1">
        <f t="shared" si="3"/>
        <v>1116986</v>
      </c>
    </row>
    <row r="205" spans="1:6" x14ac:dyDescent="0.25">
      <c r="A205" s="1" t="s">
        <v>1924</v>
      </c>
      <c r="B205" t="s">
        <v>2856</v>
      </c>
      <c r="C205" s="1">
        <v>3</v>
      </c>
      <c r="D205" s="1">
        <v>10</v>
      </c>
      <c r="E205" s="1">
        <f>VLOOKUP(B205,PRODUK!$A$202:$D$451,3,FALSE)</f>
        <v>66826</v>
      </c>
      <c r="F205" s="1">
        <f t="shared" si="3"/>
        <v>668260</v>
      </c>
    </row>
    <row r="206" spans="1:6" x14ac:dyDescent="0.25">
      <c r="A206" s="1" t="s">
        <v>1922</v>
      </c>
      <c r="B206" t="s">
        <v>2804</v>
      </c>
      <c r="C206" s="1">
        <v>11</v>
      </c>
      <c r="D206" s="1">
        <v>5</v>
      </c>
      <c r="E206" s="1">
        <f>VLOOKUP(B206,PRODUK!$A$202:$D$451,3,FALSE)</f>
        <v>87498</v>
      </c>
      <c r="F206" s="1">
        <f t="shared" si="3"/>
        <v>437490</v>
      </c>
    </row>
    <row r="207" spans="1:6" x14ac:dyDescent="0.25">
      <c r="A207" s="1" t="s">
        <v>1949</v>
      </c>
      <c r="B207" t="s">
        <v>2866</v>
      </c>
      <c r="C207" s="1">
        <v>5</v>
      </c>
      <c r="D207" s="1">
        <v>8</v>
      </c>
      <c r="E207" s="1">
        <f>VLOOKUP(B207,PRODUK!$A$202:$D$451,3,FALSE)</f>
        <v>83479</v>
      </c>
      <c r="F207" s="1">
        <f t="shared" si="3"/>
        <v>667832</v>
      </c>
    </row>
    <row r="208" spans="1:6" x14ac:dyDescent="0.25">
      <c r="A208" s="1" t="s">
        <v>1890</v>
      </c>
      <c r="B208" t="s">
        <v>2834</v>
      </c>
      <c r="C208" s="1">
        <v>11</v>
      </c>
      <c r="D208" s="1">
        <v>28</v>
      </c>
      <c r="E208" s="1">
        <f>VLOOKUP(B208,PRODUK!$A$202:$D$451,3,FALSE)</f>
        <v>33582</v>
      </c>
      <c r="F208" s="1">
        <f t="shared" si="3"/>
        <v>940296</v>
      </c>
    </row>
    <row r="209" spans="1:6" x14ac:dyDescent="0.25">
      <c r="A209" s="1" t="s">
        <v>1894</v>
      </c>
      <c r="B209" t="s">
        <v>72</v>
      </c>
      <c r="C209" s="1">
        <v>15</v>
      </c>
      <c r="D209" s="1">
        <v>15</v>
      </c>
      <c r="E209" s="1">
        <f>VLOOKUP(B209,PRODUK!$A$202:$D$451,3,FALSE)</f>
        <v>93457</v>
      </c>
      <c r="F209" s="1">
        <f t="shared" si="3"/>
        <v>1401855</v>
      </c>
    </row>
    <row r="210" spans="1:6" x14ac:dyDescent="0.25">
      <c r="A210" s="1" t="s">
        <v>2020</v>
      </c>
      <c r="B210" t="s">
        <v>2738</v>
      </c>
      <c r="C210" s="1">
        <v>16</v>
      </c>
      <c r="D210" s="1">
        <v>27</v>
      </c>
      <c r="E210" s="1">
        <f>VLOOKUP(B210,PRODUK!$A$202:$D$451,3,FALSE)</f>
        <v>27520</v>
      </c>
      <c r="F210" s="1">
        <f t="shared" si="3"/>
        <v>743040</v>
      </c>
    </row>
    <row r="211" spans="1:6" x14ac:dyDescent="0.25">
      <c r="A211" s="1" t="s">
        <v>1921</v>
      </c>
      <c r="B211" t="s">
        <v>2842</v>
      </c>
      <c r="C211" s="1">
        <v>7</v>
      </c>
      <c r="D211" s="1">
        <v>26</v>
      </c>
      <c r="E211" s="1">
        <f>VLOOKUP(B211,PRODUK!$A$202:$D$451,3,FALSE)</f>
        <v>68151</v>
      </c>
      <c r="F211" s="1">
        <f t="shared" si="3"/>
        <v>1771926</v>
      </c>
    </row>
    <row r="212" spans="1:6" x14ac:dyDescent="0.25">
      <c r="A212" s="1" t="s">
        <v>1925</v>
      </c>
      <c r="B212" t="s">
        <v>2743</v>
      </c>
      <c r="C212" s="1">
        <v>3</v>
      </c>
      <c r="D212" s="1">
        <v>1</v>
      </c>
      <c r="E212" s="1">
        <f>VLOOKUP(B212,PRODUK!$A$202:$D$451,3,FALSE)</f>
        <v>87844</v>
      </c>
      <c r="F212" s="1">
        <f t="shared" si="3"/>
        <v>87844</v>
      </c>
    </row>
    <row r="213" spans="1:6" x14ac:dyDescent="0.25">
      <c r="A213" s="1" t="s">
        <v>2018</v>
      </c>
      <c r="B213" t="s">
        <v>2750</v>
      </c>
      <c r="C213" s="1">
        <v>12</v>
      </c>
      <c r="D213" s="1">
        <v>13</v>
      </c>
      <c r="E213" s="1">
        <f>VLOOKUP(B213,PRODUK!$A$202:$D$451,3,FALSE)</f>
        <v>19020</v>
      </c>
      <c r="F213" s="1">
        <f t="shared" si="3"/>
        <v>247260</v>
      </c>
    </row>
    <row r="214" spans="1:6" x14ac:dyDescent="0.25">
      <c r="A214" s="1" t="s">
        <v>2010</v>
      </c>
      <c r="B214" t="s">
        <v>107</v>
      </c>
      <c r="C214" s="1">
        <v>9</v>
      </c>
      <c r="D214" s="1">
        <v>21</v>
      </c>
      <c r="E214" s="1">
        <f>VLOOKUP(B214,PRODUK!$A$202:$D$451,3,FALSE)</f>
        <v>28585</v>
      </c>
      <c r="F214" s="1">
        <f t="shared" si="3"/>
        <v>600285</v>
      </c>
    </row>
    <row r="215" spans="1:6" x14ac:dyDescent="0.25">
      <c r="A215" s="1" t="s">
        <v>1883</v>
      </c>
      <c r="B215" t="s">
        <v>2824</v>
      </c>
      <c r="C215" s="1">
        <v>17</v>
      </c>
      <c r="D215" s="1">
        <v>8</v>
      </c>
      <c r="E215" s="1">
        <f>VLOOKUP(B215,PRODUK!$A$202:$D$451,3,FALSE)</f>
        <v>75301</v>
      </c>
      <c r="F215" s="1">
        <f t="shared" si="3"/>
        <v>602408</v>
      </c>
    </row>
    <row r="216" spans="1:6" x14ac:dyDescent="0.25">
      <c r="A216" s="1" t="s">
        <v>1909</v>
      </c>
      <c r="B216" t="s">
        <v>2737</v>
      </c>
      <c r="C216" s="1">
        <v>15</v>
      </c>
      <c r="D216" s="1">
        <v>4</v>
      </c>
      <c r="E216" s="1">
        <f>VLOOKUP(B216,PRODUK!$A$202:$D$451,3,FALSE)</f>
        <v>18591</v>
      </c>
      <c r="F216" s="1">
        <f t="shared" si="3"/>
        <v>74364</v>
      </c>
    </row>
    <row r="217" spans="1:6" x14ac:dyDescent="0.25">
      <c r="A217" s="1" t="s">
        <v>1905</v>
      </c>
      <c r="B217" t="s">
        <v>91</v>
      </c>
      <c r="C217" s="1">
        <v>15</v>
      </c>
      <c r="D217" s="1">
        <v>1</v>
      </c>
      <c r="E217" s="1">
        <f>VLOOKUP(B217,PRODUK!$A$202:$D$451,3,FALSE)</f>
        <v>68105</v>
      </c>
      <c r="F217" s="1">
        <f t="shared" si="3"/>
        <v>68105</v>
      </c>
    </row>
    <row r="218" spans="1:6" x14ac:dyDescent="0.25">
      <c r="A218" s="1" t="s">
        <v>2001</v>
      </c>
      <c r="B218" t="s">
        <v>2848</v>
      </c>
      <c r="C218" s="1">
        <v>10</v>
      </c>
      <c r="D218" s="1">
        <v>3</v>
      </c>
      <c r="E218" s="1">
        <f>VLOOKUP(B218,PRODUK!$A$202:$D$451,3,FALSE)</f>
        <v>77538</v>
      </c>
      <c r="F218" s="1">
        <f t="shared" si="3"/>
        <v>232614</v>
      </c>
    </row>
    <row r="219" spans="1:6" x14ac:dyDescent="0.25">
      <c r="A219" s="1" t="s">
        <v>2019</v>
      </c>
      <c r="B219" t="s">
        <v>2723</v>
      </c>
      <c r="C219" s="1">
        <v>11</v>
      </c>
      <c r="D219" s="1">
        <v>28</v>
      </c>
      <c r="E219" s="1">
        <f>VLOOKUP(B219,PRODUK!$A$202:$D$451,3,FALSE)</f>
        <v>41913</v>
      </c>
      <c r="F219" s="1">
        <f t="shared" si="3"/>
        <v>1173564</v>
      </c>
    </row>
    <row r="220" spans="1:6" x14ac:dyDescent="0.25">
      <c r="A220" s="1" t="s">
        <v>1954</v>
      </c>
      <c r="B220" t="s">
        <v>2721</v>
      </c>
      <c r="C220" s="1">
        <v>17</v>
      </c>
      <c r="D220" s="1">
        <v>24</v>
      </c>
      <c r="E220" s="1">
        <f>VLOOKUP(B220,PRODUK!$A$202:$D$451,3,FALSE)</f>
        <v>35896</v>
      </c>
      <c r="F220" s="1">
        <f t="shared" si="3"/>
        <v>861504</v>
      </c>
    </row>
    <row r="221" spans="1:6" x14ac:dyDescent="0.25">
      <c r="A221" s="1" t="s">
        <v>2016</v>
      </c>
      <c r="B221" t="s">
        <v>152</v>
      </c>
      <c r="C221" s="1">
        <v>8</v>
      </c>
      <c r="D221" s="1">
        <v>24</v>
      </c>
      <c r="E221" s="1">
        <f>VLOOKUP(B221,PRODUK!$A$202:$D$451,3,FALSE)</f>
        <v>34039</v>
      </c>
      <c r="F221" s="1">
        <f t="shared" si="3"/>
        <v>816936</v>
      </c>
    </row>
    <row r="222" spans="1:6" x14ac:dyDescent="0.25">
      <c r="A222" s="1" t="s">
        <v>1934</v>
      </c>
      <c r="B222" t="s">
        <v>163</v>
      </c>
      <c r="C222" s="1">
        <v>6</v>
      </c>
      <c r="D222" s="1">
        <v>1</v>
      </c>
      <c r="E222" s="1">
        <f>VLOOKUP(B222,PRODUK!$A$202:$D$451,3,FALSE)</f>
        <v>69015</v>
      </c>
      <c r="F222" s="1">
        <f t="shared" si="3"/>
        <v>69015</v>
      </c>
    </row>
    <row r="223" spans="1:6" x14ac:dyDescent="0.25">
      <c r="A223" s="1" t="s">
        <v>1996</v>
      </c>
      <c r="B223" t="s">
        <v>2819</v>
      </c>
      <c r="C223" s="1">
        <v>11</v>
      </c>
      <c r="D223" s="1">
        <v>11</v>
      </c>
      <c r="E223" s="1">
        <f>VLOOKUP(B223,PRODUK!$A$202:$D$451,3,FALSE)</f>
        <v>66851</v>
      </c>
      <c r="F223" s="1">
        <f t="shared" si="3"/>
        <v>735361</v>
      </c>
    </row>
    <row r="224" spans="1:6" x14ac:dyDescent="0.25">
      <c r="A224" s="1" t="s">
        <v>2028</v>
      </c>
      <c r="B224" t="s">
        <v>171</v>
      </c>
      <c r="C224" s="1">
        <v>4</v>
      </c>
      <c r="D224" s="1">
        <v>1</v>
      </c>
      <c r="E224" s="1">
        <f>VLOOKUP(B224,PRODUK!$A$202:$D$451,3,FALSE)</f>
        <v>55975</v>
      </c>
      <c r="F224" s="1">
        <f t="shared" si="3"/>
        <v>55975</v>
      </c>
    </row>
    <row r="225" spans="1:6" x14ac:dyDescent="0.25">
      <c r="A225" s="1" t="s">
        <v>2013</v>
      </c>
      <c r="B225" t="s">
        <v>91</v>
      </c>
      <c r="C225" s="1">
        <v>10</v>
      </c>
      <c r="D225" s="1">
        <v>24</v>
      </c>
      <c r="E225" s="1">
        <f>VLOOKUP(B225,PRODUK!$A$202:$D$451,3,FALSE)</f>
        <v>68105</v>
      </c>
      <c r="F225" s="1">
        <f t="shared" si="3"/>
        <v>1634520</v>
      </c>
    </row>
    <row r="226" spans="1:6" x14ac:dyDescent="0.25">
      <c r="A226" s="1" t="s">
        <v>1982</v>
      </c>
      <c r="B226" t="s">
        <v>2744</v>
      </c>
      <c r="C226" s="1">
        <v>5</v>
      </c>
      <c r="D226" s="1">
        <v>18</v>
      </c>
      <c r="E226" s="1">
        <f>VLOOKUP(B226,PRODUK!$A$202:$D$451,3,FALSE)</f>
        <v>23884</v>
      </c>
      <c r="F226" s="1">
        <f t="shared" si="3"/>
        <v>429912</v>
      </c>
    </row>
    <row r="227" spans="1:6" x14ac:dyDescent="0.25">
      <c r="A227" s="1" t="s">
        <v>1934</v>
      </c>
      <c r="B227" t="s">
        <v>177</v>
      </c>
      <c r="C227" s="1">
        <v>2</v>
      </c>
      <c r="D227" s="1">
        <v>2</v>
      </c>
      <c r="E227" s="1">
        <f>VLOOKUP(B227,PRODUK!$A$202:$D$451,3,FALSE)</f>
        <v>19757</v>
      </c>
      <c r="F227" s="1">
        <f t="shared" si="3"/>
        <v>39514</v>
      </c>
    </row>
    <row r="228" spans="1:6" x14ac:dyDescent="0.25">
      <c r="A228" s="1" t="s">
        <v>1980</v>
      </c>
      <c r="B228" t="s">
        <v>2831</v>
      </c>
      <c r="C228" s="1">
        <v>6</v>
      </c>
      <c r="D228" s="1">
        <v>9</v>
      </c>
      <c r="E228" s="1">
        <f>VLOOKUP(B228,PRODUK!$A$202:$D$451,3,FALSE)</f>
        <v>33813</v>
      </c>
      <c r="F228" s="1">
        <f t="shared" si="3"/>
        <v>304317</v>
      </c>
    </row>
    <row r="229" spans="1:6" x14ac:dyDescent="0.25">
      <c r="A229" s="1" t="s">
        <v>2010</v>
      </c>
      <c r="B229" t="s">
        <v>2763</v>
      </c>
      <c r="C229" s="1">
        <v>13</v>
      </c>
      <c r="D229" s="1">
        <v>16</v>
      </c>
      <c r="E229" s="1">
        <f>VLOOKUP(B229,PRODUK!$A$202:$D$451,3,FALSE)</f>
        <v>42650</v>
      </c>
      <c r="F229" s="1">
        <f t="shared" si="3"/>
        <v>682400</v>
      </c>
    </row>
    <row r="230" spans="1:6" x14ac:dyDescent="0.25">
      <c r="A230" s="1" t="s">
        <v>2005</v>
      </c>
      <c r="B230" t="s">
        <v>74</v>
      </c>
      <c r="C230" s="1">
        <v>2</v>
      </c>
      <c r="D230" s="1">
        <v>7</v>
      </c>
      <c r="E230" s="1">
        <f>VLOOKUP(B230,PRODUK!$A$202:$D$451,3,FALSE)</f>
        <v>41431</v>
      </c>
      <c r="F230" s="1">
        <f t="shared" si="3"/>
        <v>290017</v>
      </c>
    </row>
    <row r="231" spans="1:6" x14ac:dyDescent="0.25">
      <c r="A231" s="1" t="s">
        <v>1973</v>
      </c>
      <c r="B231" t="s">
        <v>2745</v>
      </c>
      <c r="C231" s="1">
        <v>2</v>
      </c>
      <c r="D231" s="1">
        <v>18</v>
      </c>
      <c r="E231" s="1">
        <f>VLOOKUP(B231,PRODUK!$A$202:$D$451,3,FALSE)</f>
        <v>27353</v>
      </c>
      <c r="F231" s="1">
        <f t="shared" si="3"/>
        <v>492354</v>
      </c>
    </row>
    <row r="232" spans="1:6" x14ac:dyDescent="0.25">
      <c r="A232" s="1" t="s">
        <v>2023</v>
      </c>
      <c r="B232" t="s">
        <v>2711</v>
      </c>
      <c r="C232" s="1">
        <v>5</v>
      </c>
      <c r="D232" s="1">
        <v>30</v>
      </c>
      <c r="E232" s="1">
        <f>VLOOKUP(B232,PRODUK!$A$202:$D$451,3,FALSE)</f>
        <v>22849</v>
      </c>
      <c r="F232" s="1">
        <f t="shared" si="3"/>
        <v>685470</v>
      </c>
    </row>
    <row r="233" spans="1:6" x14ac:dyDescent="0.25">
      <c r="A233" s="1" t="s">
        <v>1991</v>
      </c>
      <c r="B233" t="s">
        <v>2728</v>
      </c>
      <c r="C233" s="1">
        <v>17</v>
      </c>
      <c r="D233" s="1">
        <v>4</v>
      </c>
      <c r="E233" s="1">
        <f>VLOOKUP(B233,PRODUK!$A$202:$D$451,3,FALSE)</f>
        <v>58394</v>
      </c>
      <c r="F233" s="1">
        <f t="shared" si="3"/>
        <v>233576</v>
      </c>
    </row>
    <row r="234" spans="1:6" x14ac:dyDescent="0.25">
      <c r="A234" s="1" t="s">
        <v>1891</v>
      </c>
      <c r="B234" t="s">
        <v>2849</v>
      </c>
      <c r="C234" s="1">
        <v>12</v>
      </c>
      <c r="D234" s="1">
        <v>3</v>
      </c>
      <c r="E234" s="1">
        <f>VLOOKUP(B234,PRODUK!$A$202:$D$451,3,FALSE)</f>
        <v>44394</v>
      </c>
      <c r="F234" s="1">
        <f t="shared" si="3"/>
        <v>133182</v>
      </c>
    </row>
    <row r="235" spans="1:6" x14ac:dyDescent="0.25">
      <c r="A235" s="1" t="s">
        <v>1983</v>
      </c>
      <c r="B235" t="s">
        <v>82</v>
      </c>
      <c r="C235" s="1">
        <v>6</v>
      </c>
      <c r="D235" s="1">
        <v>23</v>
      </c>
      <c r="E235" s="1">
        <f>VLOOKUP(B235,PRODUK!$A$202:$D$451,3,FALSE)</f>
        <v>75686</v>
      </c>
      <c r="F235" s="1">
        <f t="shared" si="3"/>
        <v>1740778</v>
      </c>
    </row>
    <row r="236" spans="1:6" x14ac:dyDescent="0.25">
      <c r="A236" s="1" t="s">
        <v>1989</v>
      </c>
      <c r="B236" t="s">
        <v>2711</v>
      </c>
      <c r="C236" s="1">
        <v>9</v>
      </c>
      <c r="D236" s="1">
        <v>12</v>
      </c>
      <c r="E236" s="1">
        <f>VLOOKUP(B236,PRODUK!$A$202:$D$451,3,FALSE)</f>
        <v>22849</v>
      </c>
      <c r="F236" s="1">
        <f t="shared" si="3"/>
        <v>274188</v>
      </c>
    </row>
    <row r="237" spans="1:6" x14ac:dyDescent="0.25">
      <c r="A237" s="1" t="s">
        <v>1941</v>
      </c>
      <c r="B237" t="s">
        <v>66</v>
      </c>
      <c r="C237" s="1">
        <v>12</v>
      </c>
      <c r="D237" s="1">
        <v>2</v>
      </c>
      <c r="E237" s="1">
        <f>VLOOKUP(B237,PRODUK!$A$202:$D$451,3,FALSE)</f>
        <v>24618</v>
      </c>
      <c r="F237" s="1">
        <f t="shared" si="3"/>
        <v>49236</v>
      </c>
    </row>
    <row r="238" spans="1:6" x14ac:dyDescent="0.25">
      <c r="A238" s="1" t="s">
        <v>1996</v>
      </c>
      <c r="B238" t="s">
        <v>2812</v>
      </c>
      <c r="C238" s="1">
        <v>17</v>
      </c>
      <c r="D238" s="1">
        <v>20</v>
      </c>
      <c r="E238" s="1">
        <f>VLOOKUP(B238,PRODUK!$A$202:$D$451,3,FALSE)</f>
        <v>76203</v>
      </c>
      <c r="F238" s="1">
        <f t="shared" si="3"/>
        <v>1524060</v>
      </c>
    </row>
    <row r="239" spans="1:6" x14ac:dyDescent="0.25">
      <c r="A239" s="1" t="s">
        <v>1915</v>
      </c>
      <c r="B239" t="s">
        <v>2865</v>
      </c>
      <c r="C239" s="1">
        <v>5</v>
      </c>
      <c r="D239" s="1">
        <v>9</v>
      </c>
      <c r="E239" s="1">
        <f>VLOOKUP(B239,PRODUK!$A$202:$D$451,3,FALSE)</f>
        <v>38638</v>
      </c>
      <c r="F239" s="1">
        <f t="shared" si="3"/>
        <v>347742</v>
      </c>
    </row>
    <row r="240" spans="1:6" x14ac:dyDescent="0.25">
      <c r="A240" s="1" t="s">
        <v>1978</v>
      </c>
      <c r="B240" t="s">
        <v>89</v>
      </c>
      <c r="C240" s="1">
        <v>11</v>
      </c>
      <c r="D240" s="1">
        <v>27</v>
      </c>
      <c r="E240" s="1">
        <f>VLOOKUP(B240,PRODUK!$A$202:$D$451,3,FALSE)</f>
        <v>23869</v>
      </c>
      <c r="F240" s="1">
        <f t="shared" si="3"/>
        <v>644463</v>
      </c>
    </row>
    <row r="241" spans="1:6" x14ac:dyDescent="0.25">
      <c r="A241" s="1" t="s">
        <v>1956</v>
      </c>
      <c r="B241" t="s">
        <v>2779</v>
      </c>
      <c r="C241" s="1">
        <v>5</v>
      </c>
      <c r="D241" s="1">
        <v>3</v>
      </c>
      <c r="E241" s="1">
        <f>VLOOKUP(B241,PRODUK!$A$202:$D$451,3,FALSE)</f>
        <v>56009</v>
      </c>
      <c r="F241" s="1">
        <f t="shared" si="3"/>
        <v>168027</v>
      </c>
    </row>
    <row r="242" spans="1:6" x14ac:dyDescent="0.25">
      <c r="A242" s="1" t="s">
        <v>1932</v>
      </c>
      <c r="B242" t="s">
        <v>144</v>
      </c>
      <c r="C242" s="1">
        <v>15</v>
      </c>
      <c r="D242" s="1">
        <v>6</v>
      </c>
      <c r="E242" s="1">
        <f>VLOOKUP(B242,PRODUK!$A$202:$D$451,3,FALSE)</f>
        <v>71940</v>
      </c>
      <c r="F242" s="1">
        <f t="shared" si="3"/>
        <v>431640</v>
      </c>
    </row>
    <row r="243" spans="1:6" x14ac:dyDescent="0.25">
      <c r="A243" s="1" t="s">
        <v>1995</v>
      </c>
      <c r="B243" t="s">
        <v>2874</v>
      </c>
      <c r="C243" s="1">
        <v>6</v>
      </c>
      <c r="D243" s="1">
        <v>26</v>
      </c>
      <c r="E243" s="1">
        <f>VLOOKUP(B243,PRODUK!$A$202:$D$451,3,FALSE)</f>
        <v>76074</v>
      </c>
      <c r="F243" s="1">
        <f t="shared" si="3"/>
        <v>1977924</v>
      </c>
    </row>
    <row r="244" spans="1:6" x14ac:dyDescent="0.25">
      <c r="A244" s="1" t="s">
        <v>1947</v>
      </c>
      <c r="B244" t="s">
        <v>2874</v>
      </c>
      <c r="C244" s="1">
        <v>11</v>
      </c>
      <c r="D244" s="1">
        <v>1</v>
      </c>
      <c r="E244" s="1">
        <f>VLOOKUP(B244,PRODUK!$A$202:$D$451,3,FALSE)</f>
        <v>76074</v>
      </c>
      <c r="F244" s="1">
        <f t="shared" si="3"/>
        <v>76074</v>
      </c>
    </row>
    <row r="245" spans="1:6" x14ac:dyDescent="0.25">
      <c r="A245" s="1" t="s">
        <v>1962</v>
      </c>
      <c r="B245" t="s">
        <v>2754</v>
      </c>
      <c r="C245" s="1">
        <v>17</v>
      </c>
      <c r="D245" s="1">
        <v>20</v>
      </c>
      <c r="E245" s="1">
        <f>VLOOKUP(B245,PRODUK!$A$202:$D$451,3,FALSE)</f>
        <v>94252</v>
      </c>
      <c r="F245" s="1">
        <f t="shared" si="3"/>
        <v>1885040</v>
      </c>
    </row>
    <row r="246" spans="1:6" x14ac:dyDescent="0.25">
      <c r="A246" s="1" t="s">
        <v>1961</v>
      </c>
      <c r="B246" t="s">
        <v>118</v>
      </c>
      <c r="C246" s="1">
        <v>14</v>
      </c>
      <c r="D246" s="1">
        <v>24</v>
      </c>
      <c r="E246" s="1">
        <f>VLOOKUP(B246,PRODUK!$A$202:$D$451,3,FALSE)</f>
        <v>94484</v>
      </c>
      <c r="F246" s="1">
        <f t="shared" si="3"/>
        <v>2267616</v>
      </c>
    </row>
    <row r="247" spans="1:6" x14ac:dyDescent="0.25">
      <c r="A247" s="1" t="s">
        <v>1940</v>
      </c>
      <c r="B247" t="s">
        <v>73</v>
      </c>
      <c r="C247" s="1">
        <v>6</v>
      </c>
      <c r="D247" s="1">
        <v>24</v>
      </c>
      <c r="E247" s="1">
        <f>VLOOKUP(B247,PRODUK!$A$202:$D$451,3,FALSE)</f>
        <v>18780</v>
      </c>
      <c r="F247" s="1">
        <f t="shared" si="3"/>
        <v>450720</v>
      </c>
    </row>
    <row r="248" spans="1:6" x14ac:dyDescent="0.25">
      <c r="A248" s="1" t="s">
        <v>2020</v>
      </c>
      <c r="B248" t="s">
        <v>2875</v>
      </c>
      <c r="C248" s="1">
        <v>12</v>
      </c>
      <c r="D248" s="1">
        <v>6</v>
      </c>
      <c r="E248" s="1">
        <f>VLOOKUP(B248,PRODUK!$A$202:$D$451,3,FALSE)</f>
        <v>22287</v>
      </c>
      <c r="F248" s="1">
        <f t="shared" si="3"/>
        <v>133722</v>
      </c>
    </row>
    <row r="249" spans="1:6" x14ac:dyDescent="0.25">
      <c r="A249" s="1" t="s">
        <v>1908</v>
      </c>
      <c r="B249" t="s">
        <v>77</v>
      </c>
      <c r="C249" s="1">
        <v>8</v>
      </c>
      <c r="D249" s="1">
        <v>27</v>
      </c>
      <c r="E249" s="1">
        <f>VLOOKUP(B249,PRODUK!$A$202:$D$451,3,FALSE)</f>
        <v>25934</v>
      </c>
      <c r="F249" s="1">
        <f t="shared" si="3"/>
        <v>700218</v>
      </c>
    </row>
    <row r="250" spans="1:6" x14ac:dyDescent="0.25">
      <c r="A250" s="1" t="s">
        <v>1975</v>
      </c>
      <c r="B250" t="s">
        <v>2798</v>
      </c>
      <c r="C250" s="1">
        <v>2</v>
      </c>
      <c r="D250" s="1">
        <v>24</v>
      </c>
      <c r="E250" s="1">
        <f>VLOOKUP(B250,PRODUK!$A$202:$D$451,3,FALSE)</f>
        <v>90644</v>
      </c>
      <c r="F250" s="1">
        <f t="shared" si="3"/>
        <v>2175456</v>
      </c>
    </row>
    <row r="251" spans="1:6" x14ac:dyDescent="0.25">
      <c r="A251" s="1" t="s">
        <v>1915</v>
      </c>
      <c r="B251" t="s">
        <v>2832</v>
      </c>
      <c r="C251" s="1">
        <v>13</v>
      </c>
      <c r="D251" s="1">
        <v>3</v>
      </c>
      <c r="E251" s="1">
        <f>VLOOKUP(B251,PRODUK!$A$202:$D$451,3,FALSE)</f>
        <v>36704</v>
      </c>
      <c r="F251" s="1">
        <f t="shared" si="3"/>
        <v>110112</v>
      </c>
    </row>
    <row r="252" spans="1:6" x14ac:dyDescent="0.25">
      <c r="A252" s="1" t="s">
        <v>1887</v>
      </c>
      <c r="B252" t="s">
        <v>2849</v>
      </c>
      <c r="C252" s="1">
        <v>10</v>
      </c>
      <c r="D252" s="1">
        <v>1</v>
      </c>
      <c r="E252" s="1">
        <f>VLOOKUP(B252,PRODUK!$A$202:$D$451,3,FALSE)</f>
        <v>44394</v>
      </c>
      <c r="F252" s="1">
        <f t="shared" si="3"/>
        <v>44394</v>
      </c>
    </row>
    <row r="253" spans="1:6" x14ac:dyDescent="0.25">
      <c r="A253" s="1" t="s">
        <v>1993</v>
      </c>
      <c r="B253" t="s">
        <v>2784</v>
      </c>
      <c r="C253" s="1">
        <v>8</v>
      </c>
      <c r="D253" s="1">
        <v>17</v>
      </c>
      <c r="E253" s="1">
        <f>VLOOKUP(B253,PRODUK!$A$202:$D$451,3,FALSE)</f>
        <v>60025</v>
      </c>
      <c r="F253" s="1">
        <f t="shared" si="3"/>
        <v>1020425</v>
      </c>
    </row>
    <row r="254" spans="1:6" x14ac:dyDescent="0.25">
      <c r="A254" s="1" t="s">
        <v>1914</v>
      </c>
      <c r="B254" t="s">
        <v>2769</v>
      </c>
      <c r="C254" s="1">
        <v>2</v>
      </c>
      <c r="D254" s="1">
        <v>16</v>
      </c>
      <c r="E254" s="1">
        <f>VLOOKUP(B254,PRODUK!$A$202:$D$451,3,FALSE)</f>
        <v>27450</v>
      </c>
      <c r="F254" s="1">
        <f t="shared" si="3"/>
        <v>439200</v>
      </c>
    </row>
    <row r="255" spans="1:6" x14ac:dyDescent="0.25">
      <c r="A255" s="1" t="s">
        <v>1932</v>
      </c>
      <c r="B255" t="s">
        <v>64</v>
      </c>
      <c r="C255" s="1">
        <v>5</v>
      </c>
      <c r="D255" s="1">
        <v>4</v>
      </c>
      <c r="E255" s="1">
        <f>VLOOKUP(B255,PRODUK!$A$202:$D$451,3,FALSE)</f>
        <v>69815</v>
      </c>
      <c r="F255" s="1">
        <f t="shared" si="3"/>
        <v>279260</v>
      </c>
    </row>
    <row r="256" spans="1:6" x14ac:dyDescent="0.25">
      <c r="A256" s="1" t="s">
        <v>2003</v>
      </c>
      <c r="B256" t="s">
        <v>2809</v>
      </c>
      <c r="C256" s="1">
        <v>16</v>
      </c>
      <c r="D256" s="1">
        <v>1</v>
      </c>
      <c r="E256" s="1">
        <f>VLOOKUP(B256,PRODUK!$A$202:$D$451,3,FALSE)</f>
        <v>50282</v>
      </c>
      <c r="F256" s="1">
        <f t="shared" si="3"/>
        <v>50282</v>
      </c>
    </row>
    <row r="257" spans="1:6" x14ac:dyDescent="0.25">
      <c r="A257" s="1" t="s">
        <v>1940</v>
      </c>
      <c r="B257" t="s">
        <v>143</v>
      </c>
      <c r="C257" s="1">
        <v>5</v>
      </c>
      <c r="D257" s="1">
        <v>19</v>
      </c>
      <c r="E257" s="1">
        <f>VLOOKUP(B257,PRODUK!$A$202:$D$451,3,FALSE)</f>
        <v>55033</v>
      </c>
      <c r="F257" s="1">
        <f t="shared" si="3"/>
        <v>1045627</v>
      </c>
    </row>
    <row r="258" spans="1:6" x14ac:dyDescent="0.25">
      <c r="A258" s="1" t="s">
        <v>1930</v>
      </c>
      <c r="B258" t="s">
        <v>145</v>
      </c>
      <c r="C258" s="1">
        <v>11</v>
      </c>
      <c r="D258" s="1">
        <v>30</v>
      </c>
      <c r="E258" s="1">
        <f>VLOOKUP(B258,PRODUK!$A$202:$D$451,3,FALSE)</f>
        <v>51546</v>
      </c>
      <c r="F258" s="1">
        <f t="shared" si="3"/>
        <v>1546380</v>
      </c>
    </row>
    <row r="259" spans="1:6" x14ac:dyDescent="0.25">
      <c r="A259" s="1" t="s">
        <v>2027</v>
      </c>
      <c r="B259" t="s">
        <v>161</v>
      </c>
      <c r="C259" s="1">
        <v>2</v>
      </c>
      <c r="D259" s="1">
        <v>6</v>
      </c>
      <c r="E259" s="1">
        <f>VLOOKUP(B259,PRODUK!$A$202:$D$451,3,FALSE)</f>
        <v>81604</v>
      </c>
      <c r="F259" s="1">
        <f t="shared" ref="F259:F322" si="4">D259*E259</f>
        <v>489624</v>
      </c>
    </row>
    <row r="260" spans="1:6" x14ac:dyDescent="0.25">
      <c r="A260" s="1" t="s">
        <v>1947</v>
      </c>
      <c r="B260" t="s">
        <v>2877</v>
      </c>
      <c r="C260" s="1">
        <v>14</v>
      </c>
      <c r="D260" s="1">
        <v>1</v>
      </c>
      <c r="E260" s="1">
        <f>VLOOKUP(B260,PRODUK!$A$202:$D$451,3,FALSE)</f>
        <v>52371</v>
      </c>
      <c r="F260" s="1">
        <f t="shared" si="4"/>
        <v>52371</v>
      </c>
    </row>
    <row r="261" spans="1:6" x14ac:dyDescent="0.25">
      <c r="A261" s="1" t="s">
        <v>1886</v>
      </c>
      <c r="B261" t="s">
        <v>154</v>
      </c>
      <c r="C261" s="1">
        <v>17</v>
      </c>
      <c r="D261" s="1">
        <v>9</v>
      </c>
      <c r="E261" s="1">
        <f>VLOOKUP(B261,PRODUK!$A$202:$D$451,3,FALSE)</f>
        <v>37738</v>
      </c>
      <c r="F261" s="1">
        <f t="shared" si="4"/>
        <v>339642</v>
      </c>
    </row>
    <row r="262" spans="1:6" x14ac:dyDescent="0.25">
      <c r="A262" s="1" t="s">
        <v>1982</v>
      </c>
      <c r="B262" t="s">
        <v>2760</v>
      </c>
      <c r="C262" s="1">
        <v>13</v>
      </c>
      <c r="D262" s="1">
        <v>17</v>
      </c>
      <c r="E262" s="1">
        <f>VLOOKUP(B262,PRODUK!$A$202:$D$451,3,FALSE)</f>
        <v>44591</v>
      </c>
      <c r="F262" s="1">
        <f t="shared" si="4"/>
        <v>758047</v>
      </c>
    </row>
    <row r="263" spans="1:6" x14ac:dyDescent="0.25">
      <c r="A263" s="1" t="s">
        <v>1930</v>
      </c>
      <c r="B263" t="s">
        <v>87</v>
      </c>
      <c r="C263" s="1">
        <v>8</v>
      </c>
      <c r="D263" s="1">
        <v>3</v>
      </c>
      <c r="E263" s="1">
        <f>VLOOKUP(B263,PRODUK!$A$202:$D$451,3,FALSE)</f>
        <v>45161</v>
      </c>
      <c r="F263" s="1">
        <f t="shared" si="4"/>
        <v>135483</v>
      </c>
    </row>
    <row r="264" spans="1:6" x14ac:dyDescent="0.25">
      <c r="A264" s="1" t="s">
        <v>1974</v>
      </c>
      <c r="B264" t="s">
        <v>2868</v>
      </c>
      <c r="C264" s="1">
        <v>14</v>
      </c>
      <c r="D264" s="1">
        <v>15</v>
      </c>
      <c r="E264" s="1">
        <f>VLOOKUP(B264,PRODUK!$A$202:$D$451,3,FALSE)</f>
        <v>65330</v>
      </c>
      <c r="F264" s="1">
        <f t="shared" si="4"/>
        <v>979950</v>
      </c>
    </row>
    <row r="265" spans="1:6" x14ac:dyDescent="0.25">
      <c r="A265" s="1" t="s">
        <v>1902</v>
      </c>
      <c r="B265" t="s">
        <v>2760</v>
      </c>
      <c r="C265" s="1">
        <v>1</v>
      </c>
      <c r="D265" s="1">
        <v>19</v>
      </c>
      <c r="E265" s="1">
        <f>VLOOKUP(B265,PRODUK!$A$202:$D$451,3,FALSE)</f>
        <v>44591</v>
      </c>
      <c r="F265" s="1">
        <f t="shared" si="4"/>
        <v>847229</v>
      </c>
    </row>
    <row r="266" spans="1:6" x14ac:dyDescent="0.25">
      <c r="A266" s="1" t="s">
        <v>1964</v>
      </c>
      <c r="B266" t="s">
        <v>2825</v>
      </c>
      <c r="C266" s="1">
        <v>16</v>
      </c>
      <c r="D266" s="1">
        <v>16</v>
      </c>
      <c r="E266" s="1">
        <f>VLOOKUP(B266,PRODUK!$A$202:$D$451,3,FALSE)</f>
        <v>39802</v>
      </c>
      <c r="F266" s="1">
        <f t="shared" si="4"/>
        <v>636832</v>
      </c>
    </row>
    <row r="267" spans="1:6" x14ac:dyDescent="0.25">
      <c r="A267" s="1" t="s">
        <v>1919</v>
      </c>
      <c r="B267" t="s">
        <v>2873</v>
      </c>
      <c r="C267" s="1">
        <v>10</v>
      </c>
      <c r="D267" s="1">
        <v>24</v>
      </c>
      <c r="E267" s="1">
        <f>VLOOKUP(B267,PRODUK!$A$202:$D$451,3,FALSE)</f>
        <v>56566</v>
      </c>
      <c r="F267" s="1">
        <f t="shared" si="4"/>
        <v>1357584</v>
      </c>
    </row>
    <row r="268" spans="1:6" x14ac:dyDescent="0.25">
      <c r="A268" s="1" t="s">
        <v>2013</v>
      </c>
      <c r="B268" t="s">
        <v>2774</v>
      </c>
      <c r="C268" s="1">
        <v>14</v>
      </c>
      <c r="D268" s="1">
        <v>6</v>
      </c>
      <c r="E268" s="1">
        <f>VLOOKUP(B268,PRODUK!$A$202:$D$451,3,FALSE)</f>
        <v>86127</v>
      </c>
      <c r="F268" s="1">
        <f t="shared" si="4"/>
        <v>516762</v>
      </c>
    </row>
    <row r="269" spans="1:6" x14ac:dyDescent="0.25">
      <c r="A269" s="1" t="s">
        <v>1986</v>
      </c>
      <c r="B269" t="s">
        <v>165</v>
      </c>
      <c r="C269" s="1">
        <v>2</v>
      </c>
      <c r="D269" s="1">
        <v>17</v>
      </c>
      <c r="E269" s="1">
        <f>VLOOKUP(B269,PRODUK!$A$202:$D$451,3,FALSE)</f>
        <v>83890</v>
      </c>
      <c r="F269" s="1">
        <f t="shared" si="4"/>
        <v>1426130</v>
      </c>
    </row>
    <row r="270" spans="1:6" x14ac:dyDescent="0.25">
      <c r="A270" s="1" t="s">
        <v>1972</v>
      </c>
      <c r="B270" t="s">
        <v>2874</v>
      </c>
      <c r="C270" s="1">
        <v>7</v>
      </c>
      <c r="D270" s="1">
        <v>7</v>
      </c>
      <c r="E270" s="1">
        <f>VLOOKUP(B270,PRODUK!$A$202:$D$451,3,FALSE)</f>
        <v>76074</v>
      </c>
      <c r="F270" s="1">
        <f t="shared" si="4"/>
        <v>532518</v>
      </c>
    </row>
    <row r="271" spans="1:6" x14ac:dyDescent="0.25">
      <c r="A271" s="1" t="s">
        <v>1949</v>
      </c>
      <c r="B271" t="s">
        <v>119</v>
      </c>
      <c r="C271" s="1">
        <v>16</v>
      </c>
      <c r="D271" s="1">
        <v>15</v>
      </c>
      <c r="E271" s="1">
        <f>VLOOKUP(B271,PRODUK!$A$202:$D$451,3,FALSE)</f>
        <v>78379</v>
      </c>
      <c r="F271" s="1">
        <f t="shared" si="4"/>
        <v>1175685</v>
      </c>
    </row>
    <row r="272" spans="1:6" x14ac:dyDescent="0.25">
      <c r="A272" s="1" t="s">
        <v>1931</v>
      </c>
      <c r="B272" t="s">
        <v>101</v>
      </c>
      <c r="C272" s="1">
        <v>10</v>
      </c>
      <c r="D272" s="1">
        <v>20</v>
      </c>
      <c r="E272" s="1">
        <f>VLOOKUP(B272,PRODUK!$A$202:$D$451,3,FALSE)</f>
        <v>49330</v>
      </c>
      <c r="F272" s="1">
        <f t="shared" si="4"/>
        <v>986600</v>
      </c>
    </row>
    <row r="273" spans="1:6" x14ac:dyDescent="0.25">
      <c r="A273" s="1" t="s">
        <v>1909</v>
      </c>
      <c r="B273" t="s">
        <v>2813</v>
      </c>
      <c r="C273" s="1">
        <v>6</v>
      </c>
      <c r="D273" s="1">
        <v>29</v>
      </c>
      <c r="E273" s="1">
        <f>VLOOKUP(B273,PRODUK!$A$202:$D$451,3,FALSE)</f>
        <v>28453</v>
      </c>
      <c r="F273" s="1">
        <f t="shared" si="4"/>
        <v>825137</v>
      </c>
    </row>
    <row r="274" spans="1:6" x14ac:dyDescent="0.25">
      <c r="A274" s="1" t="s">
        <v>1907</v>
      </c>
      <c r="B274" t="s">
        <v>2868</v>
      </c>
      <c r="C274" s="1">
        <v>3</v>
      </c>
      <c r="D274" s="1">
        <v>15</v>
      </c>
      <c r="E274" s="1">
        <f>VLOOKUP(B274,PRODUK!$A$202:$D$451,3,FALSE)</f>
        <v>65330</v>
      </c>
      <c r="F274" s="1">
        <f t="shared" si="4"/>
        <v>979950</v>
      </c>
    </row>
    <row r="275" spans="1:6" x14ac:dyDescent="0.25">
      <c r="A275" s="1" t="s">
        <v>2026</v>
      </c>
      <c r="B275" t="s">
        <v>170</v>
      </c>
      <c r="C275" s="1">
        <v>14</v>
      </c>
      <c r="D275" s="1">
        <v>1</v>
      </c>
      <c r="E275" s="1">
        <f>VLOOKUP(B275,PRODUK!$A$202:$D$451,3,FALSE)</f>
        <v>57993</v>
      </c>
      <c r="F275" s="1">
        <f t="shared" si="4"/>
        <v>57993</v>
      </c>
    </row>
    <row r="276" spans="1:6" x14ac:dyDescent="0.25">
      <c r="A276" s="1" t="s">
        <v>1944</v>
      </c>
      <c r="B276" t="s">
        <v>2727</v>
      </c>
      <c r="C276" s="1">
        <v>14</v>
      </c>
      <c r="D276" s="1">
        <v>16</v>
      </c>
      <c r="E276" s="1">
        <f>VLOOKUP(B276,PRODUK!$A$202:$D$451,3,FALSE)</f>
        <v>50723</v>
      </c>
      <c r="F276" s="1">
        <f t="shared" si="4"/>
        <v>811568</v>
      </c>
    </row>
    <row r="277" spans="1:6" x14ac:dyDescent="0.25">
      <c r="A277" s="1" t="s">
        <v>1997</v>
      </c>
      <c r="B277" t="s">
        <v>2849</v>
      </c>
      <c r="C277" s="1">
        <v>13</v>
      </c>
      <c r="D277" s="1">
        <v>26</v>
      </c>
      <c r="E277" s="1">
        <f>VLOOKUP(B277,PRODUK!$A$202:$D$451,3,FALSE)</f>
        <v>44394</v>
      </c>
      <c r="F277" s="1">
        <f t="shared" si="4"/>
        <v>1154244</v>
      </c>
    </row>
    <row r="278" spans="1:6" x14ac:dyDescent="0.25">
      <c r="A278" s="1" t="s">
        <v>1987</v>
      </c>
      <c r="B278" t="s">
        <v>67</v>
      </c>
      <c r="C278" s="1">
        <v>15</v>
      </c>
      <c r="D278" s="1">
        <v>29</v>
      </c>
      <c r="E278" s="1">
        <f>VLOOKUP(B278,PRODUK!$A$202:$D$451,3,FALSE)</f>
        <v>41304</v>
      </c>
      <c r="F278" s="1">
        <f t="shared" si="4"/>
        <v>1197816</v>
      </c>
    </row>
    <row r="279" spans="1:6" x14ac:dyDescent="0.25">
      <c r="A279" s="1" t="s">
        <v>1917</v>
      </c>
      <c r="B279" t="s">
        <v>2778</v>
      </c>
      <c r="C279" s="1">
        <v>11</v>
      </c>
      <c r="D279" s="1">
        <v>4</v>
      </c>
      <c r="E279" s="1">
        <f>VLOOKUP(B279,PRODUK!$A$202:$D$451,3,FALSE)</f>
        <v>94035</v>
      </c>
      <c r="F279" s="1">
        <f t="shared" si="4"/>
        <v>376140</v>
      </c>
    </row>
    <row r="280" spans="1:6" x14ac:dyDescent="0.25">
      <c r="A280" s="1" t="s">
        <v>1955</v>
      </c>
      <c r="B280" t="s">
        <v>2744</v>
      </c>
      <c r="C280" s="1">
        <v>10</v>
      </c>
      <c r="D280" s="1">
        <v>11</v>
      </c>
      <c r="E280" s="1">
        <f>VLOOKUP(B280,PRODUK!$A$202:$D$451,3,FALSE)</f>
        <v>23884</v>
      </c>
      <c r="F280" s="1">
        <f t="shared" si="4"/>
        <v>262724</v>
      </c>
    </row>
    <row r="281" spans="1:6" x14ac:dyDescent="0.25">
      <c r="A281" s="1" t="s">
        <v>1992</v>
      </c>
      <c r="B281" t="s">
        <v>2846</v>
      </c>
      <c r="C281" s="1">
        <v>13</v>
      </c>
      <c r="D281" s="1">
        <v>6</v>
      </c>
      <c r="E281" s="1">
        <f>VLOOKUP(B281,PRODUK!$A$202:$D$451,3,FALSE)</f>
        <v>72696</v>
      </c>
      <c r="F281" s="1">
        <f t="shared" si="4"/>
        <v>436176</v>
      </c>
    </row>
    <row r="282" spans="1:6" x14ac:dyDescent="0.25">
      <c r="A282" s="1" t="s">
        <v>2009</v>
      </c>
      <c r="B282" t="s">
        <v>2876</v>
      </c>
      <c r="C282" s="1">
        <v>10</v>
      </c>
      <c r="D282" s="1">
        <v>12</v>
      </c>
      <c r="E282" s="1">
        <f>VLOOKUP(B282,PRODUK!$A$202:$D$451,3,FALSE)</f>
        <v>68072</v>
      </c>
      <c r="F282" s="1">
        <f t="shared" si="4"/>
        <v>816864</v>
      </c>
    </row>
    <row r="283" spans="1:6" x14ac:dyDescent="0.25">
      <c r="A283" s="1" t="s">
        <v>1950</v>
      </c>
      <c r="B283" t="s">
        <v>2777</v>
      </c>
      <c r="C283" s="1">
        <v>4</v>
      </c>
      <c r="D283" s="1">
        <v>2</v>
      </c>
      <c r="E283" s="1">
        <f>VLOOKUP(B283,PRODUK!$A$202:$D$451,3,FALSE)</f>
        <v>54333</v>
      </c>
      <c r="F283" s="1">
        <f t="shared" si="4"/>
        <v>108666</v>
      </c>
    </row>
    <row r="284" spans="1:6" x14ac:dyDescent="0.25">
      <c r="A284" s="1" t="s">
        <v>1905</v>
      </c>
      <c r="B284" t="s">
        <v>168</v>
      </c>
      <c r="C284" s="1">
        <v>12</v>
      </c>
      <c r="D284" s="1">
        <v>9</v>
      </c>
      <c r="E284" s="1">
        <f>VLOOKUP(B284,PRODUK!$A$202:$D$451,3,FALSE)</f>
        <v>79621</v>
      </c>
      <c r="F284" s="1">
        <f t="shared" si="4"/>
        <v>716589</v>
      </c>
    </row>
    <row r="285" spans="1:6" x14ac:dyDescent="0.25">
      <c r="A285" s="1" t="s">
        <v>1905</v>
      </c>
      <c r="B285" t="s">
        <v>2738</v>
      </c>
      <c r="C285" s="1">
        <v>13</v>
      </c>
      <c r="D285" s="1">
        <v>24</v>
      </c>
      <c r="E285" s="1">
        <f>VLOOKUP(B285,PRODUK!$A$202:$D$451,3,FALSE)</f>
        <v>27520</v>
      </c>
      <c r="F285" s="1">
        <f t="shared" si="4"/>
        <v>660480</v>
      </c>
    </row>
    <row r="286" spans="1:6" x14ac:dyDescent="0.25">
      <c r="A286" s="1" t="s">
        <v>1912</v>
      </c>
      <c r="B286" t="s">
        <v>2782</v>
      </c>
      <c r="C286" s="1">
        <v>5</v>
      </c>
      <c r="D286" s="1">
        <v>12</v>
      </c>
      <c r="E286" s="1">
        <f>VLOOKUP(B286,PRODUK!$A$202:$D$451,3,FALSE)</f>
        <v>66215</v>
      </c>
      <c r="F286" s="1">
        <f t="shared" si="4"/>
        <v>794580</v>
      </c>
    </row>
    <row r="287" spans="1:6" x14ac:dyDescent="0.25">
      <c r="A287" s="1" t="s">
        <v>1903</v>
      </c>
      <c r="B287" t="s">
        <v>2757</v>
      </c>
      <c r="C287" s="1">
        <v>1</v>
      </c>
      <c r="D287" s="1">
        <v>9</v>
      </c>
      <c r="E287" s="1">
        <f>VLOOKUP(B287,PRODUK!$A$202:$D$451,3,FALSE)</f>
        <v>64340</v>
      </c>
      <c r="F287" s="1">
        <f t="shared" si="4"/>
        <v>579060</v>
      </c>
    </row>
    <row r="288" spans="1:6" x14ac:dyDescent="0.25">
      <c r="A288" s="1" t="s">
        <v>1922</v>
      </c>
      <c r="B288" t="s">
        <v>177</v>
      </c>
      <c r="C288" s="1">
        <v>4</v>
      </c>
      <c r="D288" s="1">
        <v>11</v>
      </c>
      <c r="E288" s="1">
        <f>VLOOKUP(B288,PRODUK!$A$202:$D$451,3,FALSE)</f>
        <v>19757</v>
      </c>
      <c r="F288" s="1">
        <f t="shared" si="4"/>
        <v>217327</v>
      </c>
    </row>
    <row r="289" spans="1:6" x14ac:dyDescent="0.25">
      <c r="A289" s="1" t="s">
        <v>2020</v>
      </c>
      <c r="B289" t="s">
        <v>2761</v>
      </c>
      <c r="C289" s="1">
        <v>5</v>
      </c>
      <c r="D289" s="1">
        <v>9</v>
      </c>
      <c r="E289" s="1">
        <f>VLOOKUP(B289,PRODUK!$A$202:$D$451,3,FALSE)</f>
        <v>88549</v>
      </c>
      <c r="F289" s="1">
        <f t="shared" si="4"/>
        <v>796941</v>
      </c>
    </row>
    <row r="290" spans="1:6" x14ac:dyDescent="0.25">
      <c r="A290" s="1" t="s">
        <v>2030</v>
      </c>
      <c r="B290" t="s">
        <v>2855</v>
      </c>
      <c r="C290" s="1">
        <v>17</v>
      </c>
      <c r="D290" s="1">
        <v>6</v>
      </c>
      <c r="E290" s="1">
        <f>VLOOKUP(B290,PRODUK!$A$202:$D$451,3,FALSE)</f>
        <v>52002</v>
      </c>
      <c r="F290" s="1">
        <f t="shared" si="4"/>
        <v>312012</v>
      </c>
    </row>
    <row r="291" spans="1:6" x14ac:dyDescent="0.25">
      <c r="A291" s="1" t="s">
        <v>2020</v>
      </c>
      <c r="B291" t="s">
        <v>2855</v>
      </c>
      <c r="C291" s="1">
        <v>5</v>
      </c>
      <c r="D291" s="1">
        <v>29</v>
      </c>
      <c r="E291" s="1">
        <f>VLOOKUP(B291,PRODUK!$A$202:$D$451,3,FALSE)</f>
        <v>52002</v>
      </c>
      <c r="F291" s="1">
        <f t="shared" si="4"/>
        <v>1508058</v>
      </c>
    </row>
    <row r="292" spans="1:6" x14ac:dyDescent="0.25">
      <c r="A292" s="1" t="s">
        <v>2028</v>
      </c>
      <c r="B292" t="s">
        <v>63</v>
      </c>
      <c r="C292" s="1">
        <v>2</v>
      </c>
      <c r="D292" s="1">
        <v>12</v>
      </c>
      <c r="E292" s="1">
        <f>VLOOKUP(B292,PRODUK!$A$202:$D$451,3,FALSE)</f>
        <v>35391</v>
      </c>
      <c r="F292" s="1">
        <f t="shared" si="4"/>
        <v>424692</v>
      </c>
    </row>
    <row r="293" spans="1:6" x14ac:dyDescent="0.25">
      <c r="A293" s="1" t="s">
        <v>2018</v>
      </c>
      <c r="B293" t="s">
        <v>2712</v>
      </c>
      <c r="C293" s="1">
        <v>4</v>
      </c>
      <c r="D293" s="1">
        <v>13</v>
      </c>
      <c r="E293" s="1">
        <f>VLOOKUP(B293,PRODUK!$A$202:$D$451,3,FALSE)</f>
        <v>67165</v>
      </c>
      <c r="F293" s="1">
        <f t="shared" si="4"/>
        <v>873145</v>
      </c>
    </row>
    <row r="294" spans="1:6" x14ac:dyDescent="0.25">
      <c r="A294" s="1" t="s">
        <v>1888</v>
      </c>
      <c r="B294" t="s">
        <v>2740</v>
      </c>
      <c r="C294" s="1">
        <v>15</v>
      </c>
      <c r="D294" s="1">
        <v>4</v>
      </c>
      <c r="E294" s="1">
        <f>VLOOKUP(B294,PRODUK!$A$202:$D$451,3,FALSE)</f>
        <v>93219</v>
      </c>
      <c r="F294" s="1">
        <f t="shared" si="4"/>
        <v>372876</v>
      </c>
    </row>
    <row r="295" spans="1:6" x14ac:dyDescent="0.25">
      <c r="A295" s="1" t="s">
        <v>2008</v>
      </c>
      <c r="B295" t="s">
        <v>151</v>
      </c>
      <c r="C295" s="1">
        <v>3</v>
      </c>
      <c r="D295" s="1">
        <v>11</v>
      </c>
      <c r="E295" s="1">
        <f>VLOOKUP(B295,PRODUK!$A$202:$D$451,3,FALSE)</f>
        <v>80613</v>
      </c>
      <c r="F295" s="1">
        <f t="shared" si="4"/>
        <v>886743</v>
      </c>
    </row>
    <row r="296" spans="1:6" x14ac:dyDescent="0.25">
      <c r="A296" s="1" t="s">
        <v>1945</v>
      </c>
      <c r="B296" t="s">
        <v>2732</v>
      </c>
      <c r="C296" s="1">
        <v>17</v>
      </c>
      <c r="D296" s="1">
        <v>14</v>
      </c>
      <c r="E296" s="1">
        <f>VLOOKUP(B296,PRODUK!$A$202:$D$451,3,FALSE)</f>
        <v>44444</v>
      </c>
      <c r="F296" s="1">
        <f t="shared" si="4"/>
        <v>622216</v>
      </c>
    </row>
    <row r="297" spans="1:6" x14ac:dyDescent="0.25">
      <c r="A297" s="1" t="s">
        <v>1973</v>
      </c>
      <c r="B297" t="s">
        <v>158</v>
      </c>
      <c r="C297" s="1">
        <v>5</v>
      </c>
      <c r="D297" s="1">
        <v>6</v>
      </c>
      <c r="E297" s="1">
        <f>VLOOKUP(B297,PRODUK!$A$202:$D$451,3,FALSE)</f>
        <v>29052</v>
      </c>
      <c r="F297" s="1">
        <f t="shared" si="4"/>
        <v>174312</v>
      </c>
    </row>
    <row r="298" spans="1:6" x14ac:dyDescent="0.25">
      <c r="A298" s="1" t="s">
        <v>1985</v>
      </c>
      <c r="B298" t="s">
        <v>2784</v>
      </c>
      <c r="C298" s="1">
        <v>16</v>
      </c>
      <c r="D298" s="1">
        <v>4</v>
      </c>
      <c r="E298" s="1">
        <f>VLOOKUP(B298,PRODUK!$A$202:$D$451,3,FALSE)</f>
        <v>60025</v>
      </c>
      <c r="F298" s="1">
        <f t="shared" si="4"/>
        <v>240100</v>
      </c>
    </row>
    <row r="299" spans="1:6" x14ac:dyDescent="0.25">
      <c r="A299" s="1" t="s">
        <v>1906</v>
      </c>
      <c r="B299" t="s">
        <v>2780</v>
      </c>
      <c r="C299" s="1">
        <v>2</v>
      </c>
      <c r="D299" s="1">
        <v>11</v>
      </c>
      <c r="E299" s="1">
        <f>VLOOKUP(B299,PRODUK!$A$202:$D$451,3,FALSE)</f>
        <v>21121</v>
      </c>
      <c r="F299" s="1">
        <f t="shared" si="4"/>
        <v>232331</v>
      </c>
    </row>
    <row r="300" spans="1:6" x14ac:dyDescent="0.25">
      <c r="A300" s="1" t="s">
        <v>1929</v>
      </c>
      <c r="B300" t="s">
        <v>2787</v>
      </c>
      <c r="C300" s="1">
        <v>12</v>
      </c>
      <c r="D300" s="1">
        <v>14</v>
      </c>
      <c r="E300" s="1">
        <f>VLOOKUP(B300,PRODUK!$A$202:$D$451,3,FALSE)</f>
        <v>82377</v>
      </c>
      <c r="F300" s="1">
        <f t="shared" si="4"/>
        <v>1153278</v>
      </c>
    </row>
    <row r="301" spans="1:6" x14ac:dyDescent="0.25">
      <c r="A301" s="1" t="s">
        <v>1935</v>
      </c>
      <c r="B301" t="s">
        <v>2847</v>
      </c>
      <c r="C301" s="1">
        <v>1</v>
      </c>
      <c r="D301" s="1">
        <v>20</v>
      </c>
      <c r="E301" s="1">
        <f>VLOOKUP(B301,PRODUK!$A$202:$D$451,3,FALSE)</f>
        <v>22331</v>
      </c>
      <c r="F301" s="1">
        <f t="shared" si="4"/>
        <v>446620</v>
      </c>
    </row>
    <row r="302" spans="1:6" x14ac:dyDescent="0.25">
      <c r="A302" s="1" t="s">
        <v>2001</v>
      </c>
      <c r="B302" t="s">
        <v>2791</v>
      </c>
      <c r="C302" s="1">
        <v>10</v>
      </c>
      <c r="D302" s="1">
        <v>22</v>
      </c>
      <c r="E302" s="1">
        <f>VLOOKUP(B302,PRODUK!$A$202:$D$451,3,FALSE)</f>
        <v>44439</v>
      </c>
      <c r="F302" s="1">
        <f t="shared" si="4"/>
        <v>977658</v>
      </c>
    </row>
    <row r="303" spans="1:6" x14ac:dyDescent="0.25">
      <c r="A303" s="1" t="s">
        <v>1957</v>
      </c>
      <c r="B303" t="s">
        <v>84</v>
      </c>
      <c r="C303" s="1">
        <v>7</v>
      </c>
      <c r="D303" s="1">
        <v>29</v>
      </c>
      <c r="E303" s="1">
        <f>VLOOKUP(B303,PRODUK!$A$202:$D$451,3,FALSE)</f>
        <v>74102</v>
      </c>
      <c r="F303" s="1">
        <f t="shared" si="4"/>
        <v>2148958</v>
      </c>
    </row>
    <row r="304" spans="1:6" x14ac:dyDescent="0.25">
      <c r="A304" s="1" t="s">
        <v>2030</v>
      </c>
      <c r="B304" t="s">
        <v>123</v>
      </c>
      <c r="C304" s="1">
        <v>4</v>
      </c>
      <c r="D304" s="1">
        <v>30</v>
      </c>
      <c r="E304" s="1">
        <f>VLOOKUP(B304,PRODUK!$A$202:$D$451,3,FALSE)</f>
        <v>91255</v>
      </c>
      <c r="F304" s="1">
        <f t="shared" si="4"/>
        <v>2737650</v>
      </c>
    </row>
    <row r="305" spans="1:6" x14ac:dyDescent="0.25">
      <c r="A305" s="1" t="s">
        <v>1916</v>
      </c>
      <c r="B305" t="s">
        <v>86</v>
      </c>
      <c r="C305" s="1">
        <v>9</v>
      </c>
      <c r="D305" s="1">
        <v>3</v>
      </c>
      <c r="E305" s="1">
        <f>VLOOKUP(B305,PRODUK!$A$202:$D$451,3,FALSE)</f>
        <v>31960</v>
      </c>
      <c r="F305" s="1">
        <f t="shared" si="4"/>
        <v>95880</v>
      </c>
    </row>
    <row r="306" spans="1:6" x14ac:dyDescent="0.25">
      <c r="A306" s="1" t="s">
        <v>2003</v>
      </c>
      <c r="B306" t="s">
        <v>144</v>
      </c>
      <c r="C306" s="1">
        <v>16</v>
      </c>
      <c r="D306" s="1">
        <v>29</v>
      </c>
      <c r="E306" s="1">
        <f>VLOOKUP(B306,PRODUK!$A$202:$D$451,3,FALSE)</f>
        <v>71940</v>
      </c>
      <c r="F306" s="1">
        <f t="shared" si="4"/>
        <v>2086260</v>
      </c>
    </row>
    <row r="307" spans="1:6" x14ac:dyDescent="0.25">
      <c r="A307" s="1" t="s">
        <v>1941</v>
      </c>
      <c r="B307" t="s">
        <v>2775</v>
      </c>
      <c r="C307" s="1">
        <v>13</v>
      </c>
      <c r="D307" s="1">
        <v>26</v>
      </c>
      <c r="E307" s="1">
        <f>VLOOKUP(B307,PRODUK!$A$202:$D$451,3,FALSE)</f>
        <v>92478</v>
      </c>
      <c r="F307" s="1">
        <f t="shared" si="4"/>
        <v>2404428</v>
      </c>
    </row>
    <row r="308" spans="1:6" x14ac:dyDescent="0.25">
      <c r="A308" s="1" t="s">
        <v>1925</v>
      </c>
      <c r="B308" t="s">
        <v>2797</v>
      </c>
      <c r="C308" s="1">
        <v>11</v>
      </c>
      <c r="D308" s="1">
        <v>26</v>
      </c>
      <c r="E308" s="1">
        <f>VLOOKUP(B308,PRODUK!$A$202:$D$451,3,FALSE)</f>
        <v>61564</v>
      </c>
      <c r="F308" s="1">
        <f t="shared" si="4"/>
        <v>1600664</v>
      </c>
    </row>
    <row r="309" spans="1:6" x14ac:dyDescent="0.25">
      <c r="A309" s="1" t="s">
        <v>1904</v>
      </c>
      <c r="B309" t="s">
        <v>144</v>
      </c>
      <c r="C309" s="1">
        <v>13</v>
      </c>
      <c r="D309" s="1">
        <v>2</v>
      </c>
      <c r="E309" s="1">
        <f>VLOOKUP(B309,PRODUK!$A$202:$D$451,3,FALSE)</f>
        <v>71940</v>
      </c>
      <c r="F309" s="1">
        <f t="shared" si="4"/>
        <v>143880</v>
      </c>
    </row>
    <row r="310" spans="1:6" x14ac:dyDescent="0.25">
      <c r="A310" s="1" t="s">
        <v>1941</v>
      </c>
      <c r="B310" t="s">
        <v>2804</v>
      </c>
      <c r="C310" s="1">
        <v>2</v>
      </c>
      <c r="D310" s="1">
        <v>16</v>
      </c>
      <c r="E310" s="1">
        <f>VLOOKUP(B310,PRODUK!$A$202:$D$451,3,FALSE)</f>
        <v>87498</v>
      </c>
      <c r="F310" s="1">
        <f t="shared" si="4"/>
        <v>1399968</v>
      </c>
    </row>
    <row r="311" spans="1:6" x14ac:dyDescent="0.25">
      <c r="A311" s="1" t="s">
        <v>1912</v>
      </c>
      <c r="B311" t="s">
        <v>120</v>
      </c>
      <c r="C311" s="1">
        <v>10</v>
      </c>
      <c r="D311" s="1">
        <v>25</v>
      </c>
      <c r="E311" s="1">
        <f>VLOOKUP(B311,PRODUK!$A$202:$D$451,3,FALSE)</f>
        <v>24621</v>
      </c>
      <c r="F311" s="1">
        <f t="shared" si="4"/>
        <v>615525</v>
      </c>
    </row>
    <row r="312" spans="1:6" x14ac:dyDescent="0.25">
      <c r="A312" s="1" t="s">
        <v>1889</v>
      </c>
      <c r="B312" t="s">
        <v>2855</v>
      </c>
      <c r="C312" s="1">
        <v>9</v>
      </c>
      <c r="D312" s="1">
        <v>6</v>
      </c>
      <c r="E312" s="1">
        <f>VLOOKUP(B312,PRODUK!$A$202:$D$451,3,FALSE)</f>
        <v>52002</v>
      </c>
      <c r="F312" s="1">
        <f t="shared" si="4"/>
        <v>312012</v>
      </c>
    </row>
    <row r="313" spans="1:6" x14ac:dyDescent="0.25">
      <c r="A313" s="1" t="s">
        <v>2012</v>
      </c>
      <c r="B313" t="s">
        <v>159</v>
      </c>
      <c r="C313" s="1">
        <v>3</v>
      </c>
      <c r="D313" s="1">
        <v>30</v>
      </c>
      <c r="E313" s="1">
        <f>VLOOKUP(B313,PRODUK!$A$202:$D$451,3,FALSE)</f>
        <v>62472</v>
      </c>
      <c r="F313" s="1">
        <f t="shared" si="4"/>
        <v>1874160</v>
      </c>
    </row>
    <row r="314" spans="1:6" x14ac:dyDescent="0.25">
      <c r="A314" s="1" t="s">
        <v>1978</v>
      </c>
      <c r="B314" t="s">
        <v>2824</v>
      </c>
      <c r="C314" s="1">
        <v>5</v>
      </c>
      <c r="D314" s="1">
        <v>15</v>
      </c>
      <c r="E314" s="1">
        <f>VLOOKUP(B314,PRODUK!$A$202:$D$451,3,FALSE)</f>
        <v>75301</v>
      </c>
      <c r="F314" s="1">
        <f t="shared" si="4"/>
        <v>1129515</v>
      </c>
    </row>
    <row r="315" spans="1:6" x14ac:dyDescent="0.25">
      <c r="A315" s="1" t="s">
        <v>1939</v>
      </c>
      <c r="B315" t="s">
        <v>154</v>
      </c>
      <c r="C315" s="1">
        <v>11</v>
      </c>
      <c r="D315" s="1">
        <v>12</v>
      </c>
      <c r="E315" s="1">
        <f>VLOOKUP(B315,PRODUK!$A$202:$D$451,3,FALSE)</f>
        <v>37738</v>
      </c>
      <c r="F315" s="1">
        <f t="shared" si="4"/>
        <v>452856</v>
      </c>
    </row>
    <row r="316" spans="1:6" x14ac:dyDescent="0.25">
      <c r="A316" s="1" t="s">
        <v>2005</v>
      </c>
      <c r="B316" t="s">
        <v>2739</v>
      </c>
      <c r="C316" s="1">
        <v>5</v>
      </c>
      <c r="D316" s="1">
        <v>13</v>
      </c>
      <c r="E316" s="1">
        <f>VLOOKUP(B316,PRODUK!$A$202:$D$451,3,FALSE)</f>
        <v>20334</v>
      </c>
      <c r="F316" s="1">
        <f t="shared" si="4"/>
        <v>264342</v>
      </c>
    </row>
    <row r="317" spans="1:6" x14ac:dyDescent="0.25">
      <c r="A317" s="1" t="s">
        <v>1923</v>
      </c>
      <c r="B317" t="s">
        <v>2860</v>
      </c>
      <c r="C317" s="1">
        <v>10</v>
      </c>
      <c r="D317" s="1">
        <v>22</v>
      </c>
      <c r="E317" s="1">
        <f>VLOOKUP(B317,PRODUK!$A$202:$D$451,3,FALSE)</f>
        <v>26157</v>
      </c>
      <c r="F317" s="1">
        <f t="shared" si="4"/>
        <v>575454</v>
      </c>
    </row>
    <row r="318" spans="1:6" x14ac:dyDescent="0.25">
      <c r="A318" s="1" t="s">
        <v>1936</v>
      </c>
      <c r="B318" t="s">
        <v>2832</v>
      </c>
      <c r="C318" s="1">
        <v>1</v>
      </c>
      <c r="D318" s="1">
        <v>21</v>
      </c>
      <c r="E318" s="1">
        <f>VLOOKUP(B318,PRODUK!$A$202:$D$451,3,FALSE)</f>
        <v>36704</v>
      </c>
      <c r="F318" s="1">
        <f t="shared" si="4"/>
        <v>770784</v>
      </c>
    </row>
    <row r="319" spans="1:6" x14ac:dyDescent="0.25">
      <c r="A319" s="1" t="s">
        <v>1964</v>
      </c>
      <c r="B319" t="s">
        <v>2819</v>
      </c>
      <c r="C319" s="1">
        <v>10</v>
      </c>
      <c r="D319" s="1">
        <v>18</v>
      </c>
      <c r="E319" s="1">
        <f>VLOOKUP(B319,PRODUK!$A$202:$D$451,3,FALSE)</f>
        <v>66851</v>
      </c>
      <c r="F319" s="1">
        <f t="shared" si="4"/>
        <v>1203318</v>
      </c>
    </row>
    <row r="320" spans="1:6" x14ac:dyDescent="0.25">
      <c r="A320" s="1" t="s">
        <v>2002</v>
      </c>
      <c r="B320" t="s">
        <v>153</v>
      </c>
      <c r="C320" s="1">
        <v>6</v>
      </c>
      <c r="D320" s="1">
        <v>18</v>
      </c>
      <c r="E320" s="1">
        <f>VLOOKUP(B320,PRODUK!$A$202:$D$451,3,FALSE)</f>
        <v>50135</v>
      </c>
      <c r="F320" s="1">
        <f t="shared" si="4"/>
        <v>902430</v>
      </c>
    </row>
    <row r="321" spans="1:6" x14ac:dyDescent="0.25">
      <c r="A321" s="1" t="s">
        <v>1912</v>
      </c>
      <c r="B321" t="s">
        <v>2852</v>
      </c>
      <c r="C321" s="1">
        <v>14</v>
      </c>
      <c r="D321" s="1">
        <v>30</v>
      </c>
      <c r="E321" s="1">
        <f>VLOOKUP(B321,PRODUK!$A$202:$D$451,3,FALSE)</f>
        <v>39058</v>
      </c>
      <c r="F321" s="1">
        <f t="shared" si="4"/>
        <v>1171740</v>
      </c>
    </row>
    <row r="322" spans="1:6" x14ac:dyDescent="0.25">
      <c r="A322" s="1" t="s">
        <v>1994</v>
      </c>
      <c r="B322" t="s">
        <v>169</v>
      </c>
      <c r="C322" s="1">
        <v>7</v>
      </c>
      <c r="D322" s="1">
        <v>30</v>
      </c>
      <c r="E322" s="1">
        <f>VLOOKUP(B322,PRODUK!$A$202:$D$451,3,FALSE)</f>
        <v>73300</v>
      </c>
      <c r="F322" s="1">
        <f t="shared" si="4"/>
        <v>2199000</v>
      </c>
    </row>
    <row r="323" spans="1:6" x14ac:dyDescent="0.25">
      <c r="A323" s="1" t="s">
        <v>1964</v>
      </c>
      <c r="B323" t="s">
        <v>2716</v>
      </c>
      <c r="C323" s="1">
        <v>9</v>
      </c>
      <c r="D323" s="1">
        <v>25</v>
      </c>
      <c r="E323" s="1">
        <f>VLOOKUP(B323,PRODUK!$A$202:$D$451,3,FALSE)</f>
        <v>58865</v>
      </c>
      <c r="F323" s="1">
        <f t="shared" ref="F323:F386" si="5">D323*E323</f>
        <v>1471625</v>
      </c>
    </row>
    <row r="324" spans="1:6" x14ac:dyDescent="0.25">
      <c r="A324" s="1" t="s">
        <v>2010</v>
      </c>
      <c r="B324" t="s">
        <v>102</v>
      </c>
      <c r="C324" s="1">
        <v>12</v>
      </c>
      <c r="D324" s="1">
        <v>28</v>
      </c>
      <c r="E324" s="1">
        <f>VLOOKUP(B324,PRODUK!$A$202:$D$451,3,FALSE)</f>
        <v>85032</v>
      </c>
      <c r="F324" s="1">
        <f t="shared" si="5"/>
        <v>2380896</v>
      </c>
    </row>
    <row r="325" spans="1:6" x14ac:dyDescent="0.25">
      <c r="A325" s="1" t="s">
        <v>1979</v>
      </c>
      <c r="B325" t="s">
        <v>2852</v>
      </c>
      <c r="C325" s="1">
        <v>13</v>
      </c>
      <c r="D325" s="1">
        <v>4</v>
      </c>
      <c r="E325" s="1">
        <f>VLOOKUP(B325,PRODUK!$A$202:$D$451,3,FALSE)</f>
        <v>39058</v>
      </c>
      <c r="F325" s="1">
        <f t="shared" si="5"/>
        <v>156232</v>
      </c>
    </row>
    <row r="326" spans="1:6" x14ac:dyDescent="0.25">
      <c r="A326" s="1" t="s">
        <v>1901</v>
      </c>
      <c r="B326" t="s">
        <v>99</v>
      </c>
      <c r="C326" s="1">
        <v>8</v>
      </c>
      <c r="D326" s="1">
        <v>29</v>
      </c>
      <c r="E326" s="1">
        <f>VLOOKUP(B326,PRODUK!$A$202:$D$451,3,FALSE)</f>
        <v>77574</v>
      </c>
      <c r="F326" s="1">
        <f t="shared" si="5"/>
        <v>2249646</v>
      </c>
    </row>
    <row r="327" spans="1:6" x14ac:dyDescent="0.25">
      <c r="A327" s="1" t="s">
        <v>1900</v>
      </c>
      <c r="B327" t="s">
        <v>176</v>
      </c>
      <c r="C327" s="1">
        <v>5</v>
      </c>
      <c r="D327" s="1">
        <v>29</v>
      </c>
      <c r="E327" s="1">
        <f>VLOOKUP(B327,PRODUK!$A$202:$D$451,3,FALSE)</f>
        <v>61182</v>
      </c>
      <c r="F327" s="1">
        <f t="shared" si="5"/>
        <v>1774278</v>
      </c>
    </row>
    <row r="328" spans="1:6" x14ac:dyDescent="0.25">
      <c r="A328" s="1" t="s">
        <v>1916</v>
      </c>
      <c r="B328" t="s">
        <v>2836</v>
      </c>
      <c r="C328" s="1">
        <v>10</v>
      </c>
      <c r="D328" s="1">
        <v>3</v>
      </c>
      <c r="E328" s="1">
        <f>VLOOKUP(B328,PRODUK!$A$202:$D$451,3,FALSE)</f>
        <v>85922</v>
      </c>
      <c r="F328" s="1">
        <f t="shared" si="5"/>
        <v>257766</v>
      </c>
    </row>
    <row r="329" spans="1:6" x14ac:dyDescent="0.25">
      <c r="A329" s="1" t="s">
        <v>1991</v>
      </c>
      <c r="B329" t="s">
        <v>2763</v>
      </c>
      <c r="C329" s="1">
        <v>4</v>
      </c>
      <c r="D329" s="1">
        <v>7</v>
      </c>
      <c r="E329" s="1">
        <f>VLOOKUP(B329,PRODUK!$A$202:$D$451,3,FALSE)</f>
        <v>42650</v>
      </c>
      <c r="F329" s="1">
        <f t="shared" si="5"/>
        <v>298550</v>
      </c>
    </row>
    <row r="330" spans="1:6" x14ac:dyDescent="0.25">
      <c r="A330" s="1" t="s">
        <v>1990</v>
      </c>
      <c r="B330" t="s">
        <v>2712</v>
      </c>
      <c r="C330" s="1">
        <v>14</v>
      </c>
      <c r="D330" s="1">
        <v>6</v>
      </c>
      <c r="E330" s="1">
        <f>VLOOKUP(B330,PRODUK!$A$202:$D$451,3,FALSE)</f>
        <v>67165</v>
      </c>
      <c r="F330" s="1">
        <f t="shared" si="5"/>
        <v>402990</v>
      </c>
    </row>
    <row r="331" spans="1:6" x14ac:dyDescent="0.25">
      <c r="A331" s="1" t="s">
        <v>1885</v>
      </c>
      <c r="B331" t="s">
        <v>2824</v>
      </c>
      <c r="C331" s="1">
        <v>5</v>
      </c>
      <c r="D331" s="1">
        <v>29</v>
      </c>
      <c r="E331" s="1">
        <f>VLOOKUP(B331,PRODUK!$A$202:$D$451,3,FALSE)</f>
        <v>75301</v>
      </c>
      <c r="F331" s="1">
        <f t="shared" si="5"/>
        <v>2183729</v>
      </c>
    </row>
    <row r="332" spans="1:6" x14ac:dyDescent="0.25">
      <c r="A332" s="1" t="s">
        <v>1955</v>
      </c>
      <c r="B332" t="s">
        <v>2799</v>
      </c>
      <c r="C332" s="1">
        <v>6</v>
      </c>
      <c r="D332" s="1">
        <v>22</v>
      </c>
      <c r="E332" s="1">
        <f>VLOOKUP(B332,PRODUK!$A$202:$D$451,3,FALSE)</f>
        <v>85851</v>
      </c>
      <c r="F332" s="1">
        <f t="shared" si="5"/>
        <v>1888722</v>
      </c>
    </row>
    <row r="333" spans="1:6" x14ac:dyDescent="0.25">
      <c r="A333" s="1" t="s">
        <v>2003</v>
      </c>
      <c r="B333" t="s">
        <v>2717</v>
      </c>
      <c r="C333" s="1">
        <v>1</v>
      </c>
      <c r="D333" s="1">
        <v>8</v>
      </c>
      <c r="E333" s="1">
        <f>VLOOKUP(B333,PRODUK!$A$202:$D$451,3,FALSE)</f>
        <v>20098</v>
      </c>
      <c r="F333" s="1">
        <f t="shared" si="5"/>
        <v>160784</v>
      </c>
    </row>
    <row r="334" spans="1:6" x14ac:dyDescent="0.25">
      <c r="A334" s="1" t="s">
        <v>1957</v>
      </c>
      <c r="B334" t="s">
        <v>2793</v>
      </c>
      <c r="C334" s="1">
        <v>7</v>
      </c>
      <c r="D334" s="1">
        <v>10</v>
      </c>
      <c r="E334" s="1">
        <f>VLOOKUP(B334,PRODUK!$A$202:$D$451,3,FALSE)</f>
        <v>46223</v>
      </c>
      <c r="F334" s="1">
        <f t="shared" si="5"/>
        <v>462230</v>
      </c>
    </row>
    <row r="335" spans="1:6" x14ac:dyDescent="0.25">
      <c r="A335" s="1" t="s">
        <v>1993</v>
      </c>
      <c r="B335" t="s">
        <v>2731</v>
      </c>
      <c r="C335" s="1">
        <v>8</v>
      </c>
      <c r="D335" s="1">
        <v>5</v>
      </c>
      <c r="E335" s="1">
        <f>VLOOKUP(B335,PRODUK!$A$202:$D$451,3,FALSE)</f>
        <v>27618</v>
      </c>
      <c r="F335" s="1">
        <f t="shared" si="5"/>
        <v>138090</v>
      </c>
    </row>
    <row r="336" spans="1:6" x14ac:dyDescent="0.25">
      <c r="A336" s="1" t="s">
        <v>1885</v>
      </c>
      <c r="B336" t="s">
        <v>2722</v>
      </c>
      <c r="C336" s="1">
        <v>17</v>
      </c>
      <c r="D336" s="1">
        <v>20</v>
      </c>
      <c r="E336" s="1">
        <f>VLOOKUP(B336,PRODUK!$A$202:$D$451,3,FALSE)</f>
        <v>66336</v>
      </c>
      <c r="F336" s="1">
        <f t="shared" si="5"/>
        <v>1326720</v>
      </c>
    </row>
    <row r="337" spans="1:6" x14ac:dyDescent="0.25">
      <c r="A337" s="1" t="s">
        <v>1895</v>
      </c>
      <c r="B337" t="s">
        <v>177</v>
      </c>
      <c r="C337" s="1">
        <v>3</v>
      </c>
      <c r="D337" s="1">
        <v>25</v>
      </c>
      <c r="E337" s="1">
        <f>VLOOKUP(B337,PRODUK!$A$202:$D$451,3,FALSE)</f>
        <v>19757</v>
      </c>
      <c r="F337" s="1">
        <f t="shared" si="5"/>
        <v>493925</v>
      </c>
    </row>
    <row r="338" spans="1:6" x14ac:dyDescent="0.25">
      <c r="A338" s="1" t="s">
        <v>2015</v>
      </c>
      <c r="B338" t="s">
        <v>2771</v>
      </c>
      <c r="C338" s="1">
        <v>1</v>
      </c>
      <c r="D338" s="1">
        <v>2</v>
      </c>
      <c r="E338" s="1">
        <f>VLOOKUP(B338,PRODUK!$A$202:$D$451,3,FALSE)</f>
        <v>28886</v>
      </c>
      <c r="F338" s="1">
        <f t="shared" si="5"/>
        <v>57772</v>
      </c>
    </row>
    <row r="339" spans="1:6" x14ac:dyDescent="0.25">
      <c r="A339" s="1" t="s">
        <v>1940</v>
      </c>
      <c r="B339" t="s">
        <v>73</v>
      </c>
      <c r="C339" s="1">
        <v>9</v>
      </c>
      <c r="D339" s="1">
        <v>22</v>
      </c>
      <c r="E339" s="1">
        <f>VLOOKUP(B339,PRODUK!$A$202:$D$451,3,FALSE)</f>
        <v>18780</v>
      </c>
      <c r="F339" s="1">
        <f t="shared" si="5"/>
        <v>413160</v>
      </c>
    </row>
    <row r="340" spans="1:6" x14ac:dyDescent="0.25">
      <c r="A340" s="1" t="s">
        <v>1971</v>
      </c>
      <c r="B340" t="s">
        <v>2847</v>
      </c>
      <c r="C340" s="1">
        <v>8</v>
      </c>
      <c r="D340" s="1">
        <v>16</v>
      </c>
      <c r="E340" s="1">
        <f>VLOOKUP(B340,PRODUK!$A$202:$D$451,3,FALSE)</f>
        <v>22331</v>
      </c>
      <c r="F340" s="1">
        <f t="shared" si="5"/>
        <v>357296</v>
      </c>
    </row>
    <row r="341" spans="1:6" x14ac:dyDescent="0.25">
      <c r="A341" s="1" t="s">
        <v>2021</v>
      </c>
      <c r="B341" t="s">
        <v>2805</v>
      </c>
      <c r="C341" s="1">
        <v>1</v>
      </c>
      <c r="D341" s="1">
        <v>8</v>
      </c>
      <c r="E341" s="1">
        <f>VLOOKUP(B341,PRODUK!$A$202:$D$451,3,FALSE)</f>
        <v>55329</v>
      </c>
      <c r="F341" s="1">
        <f t="shared" si="5"/>
        <v>442632</v>
      </c>
    </row>
    <row r="342" spans="1:6" x14ac:dyDescent="0.25">
      <c r="A342" s="1" t="s">
        <v>2007</v>
      </c>
      <c r="B342" t="s">
        <v>147</v>
      </c>
      <c r="C342" s="1">
        <v>10</v>
      </c>
      <c r="D342" s="1">
        <v>22</v>
      </c>
      <c r="E342" s="1">
        <f>VLOOKUP(B342,PRODUK!$A$202:$D$451,3,FALSE)</f>
        <v>57898</v>
      </c>
      <c r="F342" s="1">
        <f t="shared" si="5"/>
        <v>1273756</v>
      </c>
    </row>
    <row r="343" spans="1:6" x14ac:dyDescent="0.25">
      <c r="A343" s="1" t="s">
        <v>2019</v>
      </c>
      <c r="B343" t="s">
        <v>2811</v>
      </c>
      <c r="C343" s="1">
        <v>1</v>
      </c>
      <c r="D343" s="1">
        <v>26</v>
      </c>
      <c r="E343" s="1">
        <f>VLOOKUP(B343,PRODUK!$A$202:$D$451,3,FALSE)</f>
        <v>26073</v>
      </c>
      <c r="F343" s="1">
        <f t="shared" si="5"/>
        <v>677898</v>
      </c>
    </row>
    <row r="344" spans="1:6" x14ac:dyDescent="0.25">
      <c r="A344" s="1" t="s">
        <v>1987</v>
      </c>
      <c r="B344" t="s">
        <v>2777</v>
      </c>
      <c r="C344" s="1">
        <v>4</v>
      </c>
      <c r="D344" s="1">
        <v>22</v>
      </c>
      <c r="E344" s="1">
        <f>VLOOKUP(B344,PRODUK!$A$202:$D$451,3,FALSE)</f>
        <v>54333</v>
      </c>
      <c r="F344" s="1">
        <f t="shared" si="5"/>
        <v>1195326</v>
      </c>
    </row>
    <row r="345" spans="1:6" x14ac:dyDescent="0.25">
      <c r="A345" s="1" t="s">
        <v>2014</v>
      </c>
      <c r="B345" t="s">
        <v>2730</v>
      </c>
      <c r="C345" s="1">
        <v>6</v>
      </c>
      <c r="D345" s="1">
        <v>30</v>
      </c>
      <c r="E345" s="1">
        <f>VLOOKUP(B345,PRODUK!$A$202:$D$451,3,FALSE)</f>
        <v>32619</v>
      </c>
      <c r="F345" s="1">
        <f t="shared" si="5"/>
        <v>978570</v>
      </c>
    </row>
    <row r="346" spans="1:6" x14ac:dyDescent="0.25">
      <c r="A346" s="1" t="s">
        <v>1907</v>
      </c>
      <c r="B346" t="s">
        <v>2724</v>
      </c>
      <c r="C346" s="1">
        <v>8</v>
      </c>
      <c r="D346" s="1">
        <v>8</v>
      </c>
      <c r="E346" s="1">
        <f>VLOOKUP(B346,PRODUK!$A$202:$D$451,3,FALSE)</f>
        <v>95917</v>
      </c>
      <c r="F346" s="1">
        <f t="shared" si="5"/>
        <v>767336</v>
      </c>
    </row>
    <row r="347" spans="1:6" x14ac:dyDescent="0.25">
      <c r="A347" s="1" t="s">
        <v>1973</v>
      </c>
      <c r="B347" t="s">
        <v>2829</v>
      </c>
      <c r="C347" s="1">
        <v>7</v>
      </c>
      <c r="D347" s="1">
        <v>6</v>
      </c>
      <c r="E347" s="1">
        <f>VLOOKUP(B347,PRODUK!$A$202:$D$451,3,FALSE)</f>
        <v>39303</v>
      </c>
      <c r="F347" s="1">
        <f t="shared" si="5"/>
        <v>235818</v>
      </c>
    </row>
    <row r="348" spans="1:6" x14ac:dyDescent="0.25">
      <c r="A348" s="1" t="s">
        <v>1983</v>
      </c>
      <c r="B348" t="s">
        <v>2813</v>
      </c>
      <c r="C348" s="1">
        <v>12</v>
      </c>
      <c r="D348" s="1">
        <v>26</v>
      </c>
      <c r="E348" s="1">
        <f>VLOOKUP(B348,PRODUK!$A$202:$D$451,3,FALSE)</f>
        <v>28453</v>
      </c>
      <c r="F348" s="1">
        <f t="shared" si="5"/>
        <v>739778</v>
      </c>
    </row>
    <row r="349" spans="1:6" x14ac:dyDescent="0.25">
      <c r="A349" s="1" t="s">
        <v>2029</v>
      </c>
      <c r="B349" t="s">
        <v>2870</v>
      </c>
      <c r="C349" s="1">
        <v>16</v>
      </c>
      <c r="D349" s="1">
        <v>1</v>
      </c>
      <c r="E349" s="1">
        <f>VLOOKUP(B349,PRODUK!$A$202:$D$451,3,FALSE)</f>
        <v>68264</v>
      </c>
      <c r="F349" s="1">
        <f t="shared" si="5"/>
        <v>68264</v>
      </c>
    </row>
    <row r="350" spans="1:6" x14ac:dyDescent="0.25">
      <c r="A350" s="1" t="s">
        <v>1918</v>
      </c>
      <c r="B350" t="s">
        <v>2767</v>
      </c>
      <c r="C350" s="1">
        <v>10</v>
      </c>
      <c r="D350" s="1">
        <v>2</v>
      </c>
      <c r="E350" s="1">
        <f>VLOOKUP(B350,PRODUK!$A$202:$D$451,3,FALSE)</f>
        <v>59060</v>
      </c>
      <c r="F350" s="1">
        <f t="shared" si="5"/>
        <v>118120</v>
      </c>
    </row>
    <row r="351" spans="1:6" x14ac:dyDescent="0.25">
      <c r="A351" s="1" t="s">
        <v>1937</v>
      </c>
      <c r="B351" t="s">
        <v>2749</v>
      </c>
      <c r="C351" s="1">
        <v>14</v>
      </c>
      <c r="D351" s="1">
        <v>1</v>
      </c>
      <c r="E351" s="1">
        <f>VLOOKUP(B351,PRODUK!$A$202:$D$451,3,FALSE)</f>
        <v>73748</v>
      </c>
      <c r="F351" s="1">
        <f t="shared" si="5"/>
        <v>73748</v>
      </c>
    </row>
    <row r="352" spans="1:6" x14ac:dyDescent="0.25">
      <c r="A352" s="1" t="s">
        <v>1925</v>
      </c>
      <c r="B352" t="s">
        <v>2842</v>
      </c>
      <c r="C352" s="1">
        <v>15</v>
      </c>
      <c r="D352" s="1">
        <v>15</v>
      </c>
      <c r="E352" s="1">
        <f>VLOOKUP(B352,PRODUK!$A$202:$D$451,3,FALSE)</f>
        <v>68151</v>
      </c>
      <c r="F352" s="1">
        <f t="shared" si="5"/>
        <v>1022265</v>
      </c>
    </row>
    <row r="353" spans="1:6" x14ac:dyDescent="0.25">
      <c r="A353" s="1" t="s">
        <v>1919</v>
      </c>
      <c r="B353" t="s">
        <v>2811</v>
      </c>
      <c r="C353" s="1">
        <v>14</v>
      </c>
      <c r="D353" s="1">
        <v>4</v>
      </c>
      <c r="E353" s="1">
        <f>VLOOKUP(B353,PRODUK!$A$202:$D$451,3,FALSE)</f>
        <v>26073</v>
      </c>
      <c r="F353" s="1">
        <f t="shared" si="5"/>
        <v>104292</v>
      </c>
    </row>
    <row r="354" spans="1:6" x14ac:dyDescent="0.25">
      <c r="A354" s="1" t="s">
        <v>1944</v>
      </c>
      <c r="B354" t="s">
        <v>2731</v>
      </c>
      <c r="C354" s="1">
        <v>13</v>
      </c>
      <c r="D354" s="1">
        <v>1</v>
      </c>
      <c r="E354" s="1">
        <f>VLOOKUP(B354,PRODUK!$A$202:$D$451,3,FALSE)</f>
        <v>27618</v>
      </c>
      <c r="F354" s="1">
        <f t="shared" si="5"/>
        <v>27618</v>
      </c>
    </row>
    <row r="355" spans="1:6" x14ac:dyDescent="0.25">
      <c r="A355" s="1" t="s">
        <v>1915</v>
      </c>
      <c r="B355" t="s">
        <v>2871</v>
      </c>
      <c r="C355" s="1">
        <v>5</v>
      </c>
      <c r="D355" s="1">
        <v>12</v>
      </c>
      <c r="E355" s="1">
        <f>VLOOKUP(B355,PRODUK!$A$202:$D$451,3,FALSE)</f>
        <v>85423</v>
      </c>
      <c r="F355" s="1">
        <f t="shared" si="5"/>
        <v>1025076</v>
      </c>
    </row>
    <row r="356" spans="1:6" x14ac:dyDescent="0.25">
      <c r="A356" s="1" t="s">
        <v>1987</v>
      </c>
      <c r="B356" t="s">
        <v>2758</v>
      </c>
      <c r="C356" s="1">
        <v>2</v>
      </c>
      <c r="D356" s="1">
        <v>9</v>
      </c>
      <c r="E356" s="1">
        <f>VLOOKUP(B356,PRODUK!$A$202:$D$451,3,FALSE)</f>
        <v>84635</v>
      </c>
      <c r="F356" s="1">
        <f t="shared" si="5"/>
        <v>761715</v>
      </c>
    </row>
    <row r="357" spans="1:6" x14ac:dyDescent="0.25">
      <c r="A357" s="1" t="s">
        <v>1970</v>
      </c>
      <c r="B357" t="s">
        <v>72</v>
      </c>
      <c r="C357" s="1">
        <v>14</v>
      </c>
      <c r="D357" s="1">
        <v>5</v>
      </c>
      <c r="E357" s="1">
        <f>VLOOKUP(B357,PRODUK!$A$202:$D$451,3,FALSE)</f>
        <v>93457</v>
      </c>
      <c r="F357" s="1">
        <f t="shared" si="5"/>
        <v>467285</v>
      </c>
    </row>
    <row r="358" spans="1:6" x14ac:dyDescent="0.25">
      <c r="A358" s="1" t="s">
        <v>1927</v>
      </c>
      <c r="B358" t="s">
        <v>2783</v>
      </c>
      <c r="C358" s="1">
        <v>8</v>
      </c>
      <c r="D358" s="1">
        <v>21</v>
      </c>
      <c r="E358" s="1">
        <f>VLOOKUP(B358,PRODUK!$A$202:$D$451,3,FALSE)</f>
        <v>61146</v>
      </c>
      <c r="F358" s="1">
        <f t="shared" si="5"/>
        <v>1284066</v>
      </c>
    </row>
    <row r="359" spans="1:6" x14ac:dyDescent="0.25">
      <c r="A359" s="1" t="s">
        <v>1891</v>
      </c>
      <c r="B359" t="s">
        <v>2760</v>
      </c>
      <c r="C359" s="1">
        <v>15</v>
      </c>
      <c r="D359" s="1">
        <v>30</v>
      </c>
      <c r="E359" s="1">
        <f>VLOOKUP(B359,PRODUK!$A$202:$D$451,3,FALSE)</f>
        <v>44591</v>
      </c>
      <c r="F359" s="1">
        <f t="shared" si="5"/>
        <v>1337730</v>
      </c>
    </row>
    <row r="360" spans="1:6" x14ac:dyDescent="0.25">
      <c r="A360" s="1" t="s">
        <v>2003</v>
      </c>
      <c r="B360" t="s">
        <v>160</v>
      </c>
      <c r="C360" s="1">
        <v>6</v>
      </c>
      <c r="D360" s="1">
        <v>18</v>
      </c>
      <c r="E360" s="1">
        <f>VLOOKUP(B360,PRODUK!$A$202:$D$451,3,FALSE)</f>
        <v>46832</v>
      </c>
      <c r="F360" s="1">
        <f t="shared" si="5"/>
        <v>842976</v>
      </c>
    </row>
    <row r="361" spans="1:6" x14ac:dyDescent="0.25">
      <c r="A361" s="1" t="s">
        <v>1977</v>
      </c>
      <c r="B361" t="s">
        <v>105</v>
      </c>
      <c r="C361" s="1">
        <v>7</v>
      </c>
      <c r="D361" s="1">
        <v>2</v>
      </c>
      <c r="E361" s="1">
        <f>VLOOKUP(B361,PRODUK!$A$202:$D$451,3,FALSE)</f>
        <v>74623</v>
      </c>
      <c r="F361" s="1">
        <f t="shared" si="5"/>
        <v>149246</v>
      </c>
    </row>
    <row r="362" spans="1:6" x14ac:dyDescent="0.25">
      <c r="A362" s="1" t="s">
        <v>1886</v>
      </c>
      <c r="B362" t="s">
        <v>91</v>
      </c>
      <c r="C362" s="1">
        <v>6</v>
      </c>
      <c r="D362" s="1">
        <v>9</v>
      </c>
      <c r="E362" s="1">
        <f>VLOOKUP(B362,PRODUK!$A$202:$D$451,3,FALSE)</f>
        <v>68105</v>
      </c>
      <c r="F362" s="1">
        <f t="shared" si="5"/>
        <v>612945</v>
      </c>
    </row>
    <row r="363" spans="1:6" x14ac:dyDescent="0.25">
      <c r="A363" s="1" t="s">
        <v>2025</v>
      </c>
      <c r="B363" t="s">
        <v>2843</v>
      </c>
      <c r="C363" s="1">
        <v>12</v>
      </c>
      <c r="D363" s="1">
        <v>20</v>
      </c>
      <c r="E363" s="1">
        <f>VLOOKUP(B363,PRODUK!$A$202:$D$451,3,FALSE)</f>
        <v>18694</v>
      </c>
      <c r="F363" s="1">
        <f t="shared" si="5"/>
        <v>373880</v>
      </c>
    </row>
    <row r="364" spans="1:6" x14ac:dyDescent="0.25">
      <c r="A364" s="1" t="s">
        <v>1884</v>
      </c>
      <c r="B364" t="s">
        <v>160</v>
      </c>
      <c r="C364" s="1">
        <v>6</v>
      </c>
      <c r="D364" s="1">
        <v>23</v>
      </c>
      <c r="E364" s="1">
        <f>VLOOKUP(B364,PRODUK!$A$202:$D$451,3,FALSE)</f>
        <v>46832</v>
      </c>
      <c r="F364" s="1">
        <f t="shared" si="5"/>
        <v>1077136</v>
      </c>
    </row>
    <row r="365" spans="1:6" x14ac:dyDescent="0.25">
      <c r="A365" s="1" t="s">
        <v>2008</v>
      </c>
      <c r="B365" t="s">
        <v>143</v>
      </c>
      <c r="C365" s="1">
        <v>8</v>
      </c>
      <c r="D365" s="1">
        <v>18</v>
      </c>
      <c r="E365" s="1">
        <f>VLOOKUP(B365,PRODUK!$A$202:$D$451,3,FALSE)</f>
        <v>55033</v>
      </c>
      <c r="F365" s="1">
        <f t="shared" si="5"/>
        <v>990594</v>
      </c>
    </row>
    <row r="366" spans="1:6" x14ac:dyDescent="0.25">
      <c r="A366" s="1" t="s">
        <v>2007</v>
      </c>
      <c r="B366" t="s">
        <v>172</v>
      </c>
      <c r="C366" s="1">
        <v>7</v>
      </c>
      <c r="D366" s="1">
        <v>1</v>
      </c>
      <c r="E366" s="1">
        <f>VLOOKUP(B366,PRODUK!$A$202:$D$451,3,FALSE)</f>
        <v>31160</v>
      </c>
      <c r="F366" s="1">
        <f t="shared" si="5"/>
        <v>31160</v>
      </c>
    </row>
    <row r="367" spans="1:6" x14ac:dyDescent="0.25">
      <c r="A367" s="1" t="s">
        <v>1971</v>
      </c>
      <c r="B367" t="s">
        <v>146</v>
      </c>
      <c r="C367" s="1">
        <v>4</v>
      </c>
      <c r="D367" s="1">
        <v>9</v>
      </c>
      <c r="E367" s="1">
        <f>VLOOKUP(B367,PRODUK!$A$202:$D$451,3,FALSE)</f>
        <v>95714</v>
      </c>
      <c r="F367" s="1">
        <f t="shared" si="5"/>
        <v>861426</v>
      </c>
    </row>
    <row r="368" spans="1:6" x14ac:dyDescent="0.25">
      <c r="A368" s="1" t="s">
        <v>2006</v>
      </c>
      <c r="B368" t="s">
        <v>2835</v>
      </c>
      <c r="C368" s="1">
        <v>1</v>
      </c>
      <c r="D368" s="1">
        <v>1</v>
      </c>
      <c r="E368" s="1">
        <f>VLOOKUP(B368,PRODUK!$A$202:$D$451,3,FALSE)</f>
        <v>80918</v>
      </c>
      <c r="F368" s="1">
        <f t="shared" si="5"/>
        <v>80918</v>
      </c>
    </row>
    <row r="369" spans="1:6" x14ac:dyDescent="0.25">
      <c r="A369" s="1" t="s">
        <v>1988</v>
      </c>
      <c r="B369" t="s">
        <v>2776</v>
      </c>
      <c r="C369" s="1">
        <v>17</v>
      </c>
      <c r="D369" s="1">
        <v>25</v>
      </c>
      <c r="E369" s="1">
        <f>VLOOKUP(B369,PRODUK!$A$202:$D$451,3,FALSE)</f>
        <v>94795</v>
      </c>
      <c r="F369" s="1">
        <f t="shared" si="5"/>
        <v>2369875</v>
      </c>
    </row>
    <row r="370" spans="1:6" x14ac:dyDescent="0.25">
      <c r="A370" s="1" t="s">
        <v>1927</v>
      </c>
      <c r="B370" t="s">
        <v>76</v>
      </c>
      <c r="C370" s="1">
        <v>5</v>
      </c>
      <c r="D370" s="1">
        <v>2</v>
      </c>
      <c r="E370" s="1">
        <f>VLOOKUP(B370,PRODUK!$A$202:$D$451,3,FALSE)</f>
        <v>63674</v>
      </c>
      <c r="F370" s="1">
        <f t="shared" si="5"/>
        <v>127348</v>
      </c>
    </row>
    <row r="371" spans="1:6" x14ac:dyDescent="0.25">
      <c r="A371" s="1" t="s">
        <v>1952</v>
      </c>
      <c r="B371" t="s">
        <v>2875</v>
      </c>
      <c r="C371" s="1">
        <v>3</v>
      </c>
      <c r="D371" s="1">
        <v>24</v>
      </c>
      <c r="E371" s="1">
        <f>VLOOKUP(B371,PRODUK!$A$202:$D$451,3,FALSE)</f>
        <v>22287</v>
      </c>
      <c r="F371" s="1">
        <f t="shared" si="5"/>
        <v>534888</v>
      </c>
    </row>
    <row r="372" spans="1:6" x14ac:dyDescent="0.25">
      <c r="A372" s="1" t="s">
        <v>2013</v>
      </c>
      <c r="B372" t="s">
        <v>2760</v>
      </c>
      <c r="C372" s="1">
        <v>10</v>
      </c>
      <c r="D372" s="1">
        <v>16</v>
      </c>
      <c r="E372" s="1">
        <f>VLOOKUP(B372,PRODUK!$A$202:$D$451,3,FALSE)</f>
        <v>44591</v>
      </c>
      <c r="F372" s="1">
        <f t="shared" si="5"/>
        <v>713456</v>
      </c>
    </row>
    <row r="373" spans="1:6" x14ac:dyDescent="0.25">
      <c r="A373" s="1" t="s">
        <v>2024</v>
      </c>
      <c r="B373" t="s">
        <v>2853</v>
      </c>
      <c r="C373" s="1">
        <v>1</v>
      </c>
      <c r="D373" s="1">
        <v>25</v>
      </c>
      <c r="E373" s="1">
        <f>VLOOKUP(B373,PRODUK!$A$202:$D$451,3,FALSE)</f>
        <v>54519</v>
      </c>
      <c r="F373" s="1">
        <f t="shared" si="5"/>
        <v>1362975</v>
      </c>
    </row>
    <row r="374" spans="1:6" x14ac:dyDescent="0.25">
      <c r="A374" s="1" t="s">
        <v>1946</v>
      </c>
      <c r="B374" t="s">
        <v>2719</v>
      </c>
      <c r="C374" s="1">
        <v>1</v>
      </c>
      <c r="D374" s="1">
        <v>13</v>
      </c>
      <c r="E374" s="1">
        <f>VLOOKUP(B374,PRODUK!$A$202:$D$451,3,FALSE)</f>
        <v>97442</v>
      </c>
      <c r="F374" s="1">
        <f t="shared" si="5"/>
        <v>1266746</v>
      </c>
    </row>
    <row r="375" spans="1:6" x14ac:dyDescent="0.25">
      <c r="A375" s="1" t="s">
        <v>2000</v>
      </c>
      <c r="B375" t="s">
        <v>2812</v>
      </c>
      <c r="C375" s="1">
        <v>12</v>
      </c>
      <c r="D375" s="1">
        <v>22</v>
      </c>
      <c r="E375" s="1">
        <f>VLOOKUP(B375,PRODUK!$A$202:$D$451,3,FALSE)</f>
        <v>76203</v>
      </c>
      <c r="F375" s="1">
        <f t="shared" si="5"/>
        <v>1676466</v>
      </c>
    </row>
    <row r="376" spans="1:6" x14ac:dyDescent="0.25">
      <c r="A376" s="1" t="s">
        <v>1998</v>
      </c>
      <c r="B376" t="s">
        <v>2807</v>
      </c>
      <c r="C376" s="1">
        <v>16</v>
      </c>
      <c r="D376" s="1">
        <v>9</v>
      </c>
      <c r="E376" s="1">
        <f>VLOOKUP(B376,PRODUK!$A$202:$D$451,3,FALSE)</f>
        <v>33827</v>
      </c>
      <c r="F376" s="1">
        <f t="shared" si="5"/>
        <v>304443</v>
      </c>
    </row>
    <row r="377" spans="1:6" x14ac:dyDescent="0.25">
      <c r="A377" s="1" t="s">
        <v>1947</v>
      </c>
      <c r="B377" t="s">
        <v>142</v>
      </c>
      <c r="C377" s="1">
        <v>16</v>
      </c>
      <c r="D377" s="1">
        <v>17</v>
      </c>
      <c r="E377" s="1">
        <f>VLOOKUP(B377,PRODUK!$A$202:$D$451,3,FALSE)</f>
        <v>75638</v>
      </c>
      <c r="F377" s="1">
        <f t="shared" si="5"/>
        <v>1285846</v>
      </c>
    </row>
    <row r="378" spans="1:6" x14ac:dyDescent="0.25">
      <c r="A378" s="1" t="s">
        <v>1932</v>
      </c>
      <c r="B378" t="s">
        <v>2731</v>
      </c>
      <c r="C378" s="1">
        <v>16</v>
      </c>
      <c r="D378" s="1">
        <v>10</v>
      </c>
      <c r="E378" s="1">
        <f>VLOOKUP(B378,PRODUK!$A$202:$D$451,3,FALSE)</f>
        <v>27618</v>
      </c>
      <c r="F378" s="1">
        <f t="shared" si="5"/>
        <v>276180</v>
      </c>
    </row>
    <row r="379" spans="1:6" x14ac:dyDescent="0.25">
      <c r="A379" s="1" t="s">
        <v>2010</v>
      </c>
      <c r="B379" t="s">
        <v>146</v>
      </c>
      <c r="C379" s="1">
        <v>15</v>
      </c>
      <c r="D379" s="1">
        <v>2</v>
      </c>
      <c r="E379" s="1">
        <f>VLOOKUP(B379,PRODUK!$A$202:$D$451,3,FALSE)</f>
        <v>95714</v>
      </c>
      <c r="F379" s="1">
        <f t="shared" si="5"/>
        <v>191428</v>
      </c>
    </row>
    <row r="380" spans="1:6" x14ac:dyDescent="0.25">
      <c r="A380" s="1" t="s">
        <v>1906</v>
      </c>
      <c r="B380" t="s">
        <v>103</v>
      </c>
      <c r="C380" s="1">
        <v>11</v>
      </c>
      <c r="D380" s="1">
        <v>3</v>
      </c>
      <c r="E380" s="1">
        <f>VLOOKUP(B380,PRODUK!$A$202:$D$451,3,FALSE)</f>
        <v>19273</v>
      </c>
      <c r="F380" s="1">
        <f t="shared" si="5"/>
        <v>57819</v>
      </c>
    </row>
    <row r="381" spans="1:6" x14ac:dyDescent="0.25">
      <c r="A381" s="1" t="s">
        <v>2003</v>
      </c>
      <c r="B381" t="s">
        <v>2843</v>
      </c>
      <c r="C381" s="1">
        <v>3</v>
      </c>
      <c r="D381" s="1">
        <v>7</v>
      </c>
      <c r="E381" s="1">
        <f>VLOOKUP(B381,PRODUK!$A$202:$D$451,3,FALSE)</f>
        <v>18694</v>
      </c>
      <c r="F381" s="1">
        <f t="shared" si="5"/>
        <v>130858</v>
      </c>
    </row>
    <row r="382" spans="1:6" x14ac:dyDescent="0.25">
      <c r="A382" s="1" t="s">
        <v>1964</v>
      </c>
      <c r="B382" t="s">
        <v>2796</v>
      </c>
      <c r="C382" s="1">
        <v>5</v>
      </c>
      <c r="D382" s="1">
        <v>28</v>
      </c>
      <c r="E382" s="1">
        <f>VLOOKUP(B382,PRODUK!$A$202:$D$451,3,FALSE)</f>
        <v>84542</v>
      </c>
      <c r="F382" s="1">
        <f t="shared" si="5"/>
        <v>2367176</v>
      </c>
    </row>
    <row r="383" spans="1:6" x14ac:dyDescent="0.25">
      <c r="A383" s="1" t="s">
        <v>1977</v>
      </c>
      <c r="B383" t="s">
        <v>152</v>
      </c>
      <c r="C383" s="1">
        <v>12</v>
      </c>
      <c r="D383" s="1">
        <v>14</v>
      </c>
      <c r="E383" s="1">
        <f>VLOOKUP(B383,PRODUK!$A$202:$D$451,3,FALSE)</f>
        <v>34039</v>
      </c>
      <c r="F383" s="1">
        <f t="shared" si="5"/>
        <v>476546</v>
      </c>
    </row>
    <row r="384" spans="1:6" x14ac:dyDescent="0.25">
      <c r="A384" s="1" t="s">
        <v>1888</v>
      </c>
      <c r="B384" t="s">
        <v>2753</v>
      </c>
      <c r="C384" s="1">
        <v>10</v>
      </c>
      <c r="D384" s="1">
        <v>5</v>
      </c>
      <c r="E384" s="1">
        <f>VLOOKUP(B384,PRODUK!$A$202:$D$451,3,FALSE)</f>
        <v>41297</v>
      </c>
      <c r="F384" s="1">
        <f t="shared" si="5"/>
        <v>206485</v>
      </c>
    </row>
    <row r="385" spans="1:6" x14ac:dyDescent="0.25">
      <c r="A385" s="1" t="s">
        <v>2030</v>
      </c>
      <c r="B385" t="s">
        <v>2736</v>
      </c>
      <c r="C385" s="1">
        <v>9</v>
      </c>
      <c r="D385" s="1">
        <v>1</v>
      </c>
      <c r="E385" s="1">
        <f>VLOOKUP(B385,PRODUK!$A$202:$D$451,3,FALSE)</f>
        <v>18335</v>
      </c>
      <c r="F385" s="1">
        <f t="shared" si="5"/>
        <v>18335</v>
      </c>
    </row>
    <row r="386" spans="1:6" x14ac:dyDescent="0.25">
      <c r="A386" s="1" t="s">
        <v>2007</v>
      </c>
      <c r="B386" t="s">
        <v>103</v>
      </c>
      <c r="C386" s="1">
        <v>7</v>
      </c>
      <c r="D386" s="1">
        <v>10</v>
      </c>
      <c r="E386" s="1">
        <f>VLOOKUP(B386,PRODUK!$A$202:$D$451,3,FALSE)</f>
        <v>19273</v>
      </c>
      <c r="F386" s="1">
        <f t="shared" si="5"/>
        <v>192730</v>
      </c>
    </row>
    <row r="387" spans="1:6" x14ac:dyDescent="0.25">
      <c r="A387" s="1" t="s">
        <v>1988</v>
      </c>
      <c r="B387" t="s">
        <v>2872</v>
      </c>
      <c r="C387" s="1">
        <v>11</v>
      </c>
      <c r="D387" s="1">
        <v>5</v>
      </c>
      <c r="E387" s="1">
        <f>VLOOKUP(B387,PRODUK!$A$202:$D$451,3,FALSE)</f>
        <v>51261</v>
      </c>
      <c r="F387" s="1">
        <f t="shared" ref="F387:F450" si="6">D387*E387</f>
        <v>256305</v>
      </c>
    </row>
    <row r="388" spans="1:6" x14ac:dyDescent="0.25">
      <c r="A388" s="1" t="s">
        <v>1926</v>
      </c>
      <c r="B388" t="s">
        <v>70</v>
      </c>
      <c r="C388" s="1">
        <v>6</v>
      </c>
      <c r="D388" s="1">
        <v>21</v>
      </c>
      <c r="E388" s="1">
        <f>VLOOKUP(B388,PRODUK!$A$202:$D$451,3,FALSE)</f>
        <v>58338</v>
      </c>
      <c r="F388" s="1">
        <f t="shared" si="6"/>
        <v>1225098</v>
      </c>
    </row>
    <row r="389" spans="1:6" x14ac:dyDescent="0.25">
      <c r="A389" s="1" t="s">
        <v>2015</v>
      </c>
      <c r="B389" t="s">
        <v>150</v>
      </c>
      <c r="C389" s="1">
        <v>2</v>
      </c>
      <c r="D389" s="1">
        <v>14</v>
      </c>
      <c r="E389" s="1">
        <f>VLOOKUP(B389,PRODUK!$A$202:$D$451,3,FALSE)</f>
        <v>35191</v>
      </c>
      <c r="F389" s="1">
        <f t="shared" si="6"/>
        <v>492674</v>
      </c>
    </row>
    <row r="390" spans="1:6" x14ac:dyDescent="0.25">
      <c r="A390" s="1" t="s">
        <v>1896</v>
      </c>
      <c r="B390" t="s">
        <v>163</v>
      </c>
      <c r="C390" s="1">
        <v>1</v>
      </c>
      <c r="D390" s="1">
        <v>25</v>
      </c>
      <c r="E390" s="1">
        <f>VLOOKUP(B390,PRODUK!$A$202:$D$451,3,FALSE)</f>
        <v>69015</v>
      </c>
      <c r="F390" s="1">
        <f t="shared" si="6"/>
        <v>1725375</v>
      </c>
    </row>
    <row r="391" spans="1:6" x14ac:dyDescent="0.25">
      <c r="A391" s="1" t="s">
        <v>1954</v>
      </c>
      <c r="B391" t="s">
        <v>2851</v>
      </c>
      <c r="C391" s="1">
        <v>3</v>
      </c>
      <c r="D391" s="1">
        <v>11</v>
      </c>
      <c r="E391" s="1">
        <f>VLOOKUP(B391,PRODUK!$A$202:$D$451,3,FALSE)</f>
        <v>44454</v>
      </c>
      <c r="F391" s="1">
        <f t="shared" si="6"/>
        <v>488994</v>
      </c>
    </row>
    <row r="392" spans="1:6" x14ac:dyDescent="0.25">
      <c r="A392" s="1" t="s">
        <v>1900</v>
      </c>
      <c r="B392" t="s">
        <v>174</v>
      </c>
      <c r="C392" s="1">
        <v>15</v>
      </c>
      <c r="D392" s="1">
        <v>18</v>
      </c>
      <c r="E392" s="1">
        <f>VLOOKUP(B392,PRODUK!$A$202:$D$451,3,FALSE)</f>
        <v>51886</v>
      </c>
      <c r="F392" s="1">
        <f t="shared" si="6"/>
        <v>933948</v>
      </c>
    </row>
    <row r="393" spans="1:6" x14ac:dyDescent="0.25">
      <c r="A393" s="1" t="s">
        <v>2019</v>
      </c>
      <c r="B393" t="s">
        <v>2761</v>
      </c>
      <c r="C393" s="1">
        <v>7</v>
      </c>
      <c r="D393" s="1">
        <v>15</v>
      </c>
      <c r="E393" s="1">
        <f>VLOOKUP(B393,PRODUK!$A$202:$D$451,3,FALSE)</f>
        <v>88549</v>
      </c>
      <c r="F393" s="1">
        <f t="shared" si="6"/>
        <v>1328235</v>
      </c>
    </row>
    <row r="394" spans="1:6" x14ac:dyDescent="0.25">
      <c r="A394" s="1" t="s">
        <v>1949</v>
      </c>
      <c r="B394" t="s">
        <v>2821</v>
      </c>
      <c r="C394" s="1">
        <v>8</v>
      </c>
      <c r="D394" s="1">
        <v>4</v>
      </c>
      <c r="E394" s="1">
        <f>VLOOKUP(B394,PRODUK!$A$202:$D$451,3,FALSE)</f>
        <v>66696</v>
      </c>
      <c r="F394" s="1">
        <f t="shared" si="6"/>
        <v>266784</v>
      </c>
    </row>
    <row r="395" spans="1:6" x14ac:dyDescent="0.25">
      <c r="A395" s="1" t="s">
        <v>1899</v>
      </c>
      <c r="B395" t="s">
        <v>2782</v>
      </c>
      <c r="C395" s="1">
        <v>11</v>
      </c>
      <c r="D395" s="1">
        <v>13</v>
      </c>
      <c r="E395" s="1">
        <f>VLOOKUP(B395,PRODUK!$A$202:$D$451,3,FALSE)</f>
        <v>66215</v>
      </c>
      <c r="F395" s="1">
        <f t="shared" si="6"/>
        <v>860795</v>
      </c>
    </row>
    <row r="396" spans="1:6" x14ac:dyDescent="0.25">
      <c r="A396" s="1" t="s">
        <v>2001</v>
      </c>
      <c r="B396" t="s">
        <v>116</v>
      </c>
      <c r="C396" s="1">
        <v>3</v>
      </c>
      <c r="D396" s="1">
        <v>3</v>
      </c>
      <c r="E396" s="1">
        <f>VLOOKUP(B396,PRODUK!$A$202:$D$451,3,FALSE)</f>
        <v>53687</v>
      </c>
      <c r="F396" s="1">
        <f t="shared" si="6"/>
        <v>161061</v>
      </c>
    </row>
    <row r="397" spans="1:6" x14ac:dyDescent="0.25">
      <c r="A397" s="1" t="s">
        <v>1971</v>
      </c>
      <c r="B397" t="s">
        <v>2712</v>
      </c>
      <c r="C397" s="1">
        <v>5</v>
      </c>
      <c r="D397" s="1">
        <v>25</v>
      </c>
      <c r="E397" s="1">
        <f>VLOOKUP(B397,PRODUK!$A$202:$D$451,3,FALSE)</f>
        <v>67165</v>
      </c>
      <c r="F397" s="1">
        <f t="shared" si="6"/>
        <v>1679125</v>
      </c>
    </row>
    <row r="398" spans="1:6" x14ac:dyDescent="0.25">
      <c r="A398" s="1" t="s">
        <v>1904</v>
      </c>
      <c r="B398" t="s">
        <v>2875</v>
      </c>
      <c r="C398" s="1">
        <v>2</v>
      </c>
      <c r="D398" s="1">
        <v>20</v>
      </c>
      <c r="E398" s="1">
        <f>VLOOKUP(B398,PRODUK!$A$202:$D$451,3,FALSE)</f>
        <v>22287</v>
      </c>
      <c r="F398" s="1">
        <f t="shared" si="6"/>
        <v>445740</v>
      </c>
    </row>
    <row r="399" spans="1:6" x14ac:dyDescent="0.25">
      <c r="A399" s="1" t="s">
        <v>1948</v>
      </c>
      <c r="B399" t="s">
        <v>76</v>
      </c>
      <c r="C399" s="1">
        <v>15</v>
      </c>
      <c r="D399" s="1">
        <v>6</v>
      </c>
      <c r="E399" s="1">
        <f>VLOOKUP(B399,PRODUK!$A$202:$D$451,3,FALSE)</f>
        <v>63674</v>
      </c>
      <c r="F399" s="1">
        <f t="shared" si="6"/>
        <v>382044</v>
      </c>
    </row>
    <row r="400" spans="1:6" x14ac:dyDescent="0.25">
      <c r="A400" s="1" t="s">
        <v>2000</v>
      </c>
      <c r="B400" t="s">
        <v>2756</v>
      </c>
      <c r="C400" s="1">
        <v>12</v>
      </c>
      <c r="D400" s="1">
        <v>20</v>
      </c>
      <c r="E400" s="1">
        <f>VLOOKUP(B400,PRODUK!$A$202:$D$451,3,FALSE)</f>
        <v>58417</v>
      </c>
      <c r="F400" s="1">
        <f t="shared" si="6"/>
        <v>1168340</v>
      </c>
    </row>
    <row r="401" spans="1:6" x14ac:dyDescent="0.25">
      <c r="A401" s="1" t="s">
        <v>1924</v>
      </c>
      <c r="B401" t="s">
        <v>2767</v>
      </c>
      <c r="C401" s="1">
        <v>9</v>
      </c>
      <c r="D401" s="1">
        <v>16</v>
      </c>
      <c r="E401" s="1">
        <f>VLOOKUP(B401,PRODUK!$A$202:$D$451,3,FALSE)</f>
        <v>59060</v>
      </c>
      <c r="F401" s="1">
        <f t="shared" si="6"/>
        <v>944960</v>
      </c>
    </row>
    <row r="402" spans="1:6" x14ac:dyDescent="0.25">
      <c r="A402" s="1" t="s">
        <v>1907</v>
      </c>
      <c r="B402" t="s">
        <v>2823</v>
      </c>
      <c r="C402" s="1">
        <v>10</v>
      </c>
      <c r="D402" s="1">
        <v>10</v>
      </c>
      <c r="E402" s="1">
        <f>VLOOKUP(B402,PRODUK!$A$202:$D$451,3,FALSE)</f>
        <v>83890</v>
      </c>
      <c r="F402" s="1">
        <f t="shared" si="6"/>
        <v>838900</v>
      </c>
    </row>
    <row r="403" spans="1:6" x14ac:dyDescent="0.25">
      <c r="A403" s="1" t="s">
        <v>1987</v>
      </c>
      <c r="B403" t="s">
        <v>169</v>
      </c>
      <c r="C403" s="1">
        <v>2</v>
      </c>
      <c r="D403" s="1">
        <v>30</v>
      </c>
      <c r="E403" s="1">
        <f>VLOOKUP(B403,PRODUK!$A$202:$D$451,3,FALSE)</f>
        <v>73300</v>
      </c>
      <c r="F403" s="1">
        <f t="shared" si="6"/>
        <v>2199000</v>
      </c>
    </row>
    <row r="404" spans="1:6" x14ac:dyDescent="0.25">
      <c r="A404" s="1" t="s">
        <v>2006</v>
      </c>
      <c r="B404" t="s">
        <v>120</v>
      </c>
      <c r="C404" s="1">
        <v>8</v>
      </c>
      <c r="D404" s="1">
        <v>16</v>
      </c>
      <c r="E404" s="1">
        <f>VLOOKUP(B404,PRODUK!$A$202:$D$451,3,FALSE)</f>
        <v>24621</v>
      </c>
      <c r="F404" s="1">
        <f t="shared" si="6"/>
        <v>393936</v>
      </c>
    </row>
    <row r="405" spans="1:6" x14ac:dyDescent="0.25">
      <c r="A405" s="1" t="s">
        <v>1920</v>
      </c>
      <c r="B405" t="s">
        <v>2855</v>
      </c>
      <c r="C405" s="1">
        <v>10</v>
      </c>
      <c r="D405" s="1">
        <v>20</v>
      </c>
      <c r="E405" s="1">
        <f>VLOOKUP(B405,PRODUK!$A$202:$D$451,3,FALSE)</f>
        <v>52002</v>
      </c>
      <c r="F405" s="1">
        <f t="shared" si="6"/>
        <v>1040040</v>
      </c>
    </row>
    <row r="406" spans="1:6" x14ac:dyDescent="0.25">
      <c r="A406" s="1" t="s">
        <v>1944</v>
      </c>
      <c r="B406" t="s">
        <v>2822</v>
      </c>
      <c r="C406" s="1">
        <v>17</v>
      </c>
      <c r="D406" s="1">
        <v>10</v>
      </c>
      <c r="E406" s="1">
        <f>VLOOKUP(B406,PRODUK!$A$202:$D$451,3,FALSE)</f>
        <v>87243</v>
      </c>
      <c r="F406" s="1">
        <f t="shared" si="6"/>
        <v>872430</v>
      </c>
    </row>
    <row r="407" spans="1:6" x14ac:dyDescent="0.25">
      <c r="A407" s="1" t="s">
        <v>1998</v>
      </c>
      <c r="B407" t="s">
        <v>2786</v>
      </c>
      <c r="C407" s="1">
        <v>9</v>
      </c>
      <c r="D407" s="1">
        <v>19</v>
      </c>
      <c r="E407" s="1">
        <f>VLOOKUP(B407,PRODUK!$A$202:$D$451,3,FALSE)</f>
        <v>32587</v>
      </c>
      <c r="F407" s="1">
        <f t="shared" si="6"/>
        <v>619153</v>
      </c>
    </row>
    <row r="408" spans="1:6" x14ac:dyDescent="0.25">
      <c r="A408" s="1" t="s">
        <v>1921</v>
      </c>
      <c r="B408" t="s">
        <v>2725</v>
      </c>
      <c r="C408" s="1">
        <v>8</v>
      </c>
      <c r="D408" s="1">
        <v>18</v>
      </c>
      <c r="E408" s="1">
        <f>VLOOKUP(B408,PRODUK!$A$202:$D$451,3,FALSE)</f>
        <v>24245</v>
      </c>
      <c r="F408" s="1">
        <f t="shared" si="6"/>
        <v>436410</v>
      </c>
    </row>
    <row r="409" spans="1:6" x14ac:dyDescent="0.25">
      <c r="A409" s="1" t="s">
        <v>1957</v>
      </c>
      <c r="B409" t="s">
        <v>2738</v>
      </c>
      <c r="C409" s="1">
        <v>8</v>
      </c>
      <c r="D409" s="1">
        <v>29</v>
      </c>
      <c r="E409" s="1">
        <f>VLOOKUP(B409,PRODUK!$A$202:$D$451,3,FALSE)</f>
        <v>27520</v>
      </c>
      <c r="F409" s="1">
        <f t="shared" si="6"/>
        <v>798080</v>
      </c>
    </row>
    <row r="410" spans="1:6" x14ac:dyDescent="0.25">
      <c r="A410" s="1" t="s">
        <v>1921</v>
      </c>
      <c r="B410" t="s">
        <v>86</v>
      </c>
      <c r="C410" s="1">
        <v>1</v>
      </c>
      <c r="D410" s="1">
        <v>21</v>
      </c>
      <c r="E410" s="1">
        <f>VLOOKUP(B410,PRODUK!$A$202:$D$451,3,FALSE)</f>
        <v>31960</v>
      </c>
      <c r="F410" s="1">
        <f t="shared" si="6"/>
        <v>671160</v>
      </c>
    </row>
    <row r="411" spans="1:6" x14ac:dyDescent="0.25">
      <c r="A411" s="1" t="s">
        <v>1965</v>
      </c>
      <c r="B411" t="s">
        <v>2870</v>
      </c>
      <c r="C411" s="1">
        <v>14</v>
      </c>
      <c r="D411" s="1">
        <v>18</v>
      </c>
      <c r="E411" s="1">
        <f>VLOOKUP(B411,PRODUK!$A$202:$D$451,3,FALSE)</f>
        <v>68264</v>
      </c>
      <c r="F411" s="1">
        <f t="shared" si="6"/>
        <v>1228752</v>
      </c>
    </row>
    <row r="412" spans="1:6" x14ac:dyDescent="0.25">
      <c r="A412" s="1" t="s">
        <v>1885</v>
      </c>
      <c r="B412" t="s">
        <v>161</v>
      </c>
      <c r="C412" s="1">
        <v>3</v>
      </c>
      <c r="D412" s="1">
        <v>27</v>
      </c>
      <c r="E412" s="1">
        <f>VLOOKUP(B412,PRODUK!$A$202:$D$451,3,FALSE)</f>
        <v>81604</v>
      </c>
      <c r="F412" s="1">
        <f t="shared" si="6"/>
        <v>2203308</v>
      </c>
    </row>
    <row r="413" spans="1:6" x14ac:dyDescent="0.25">
      <c r="A413" s="1" t="s">
        <v>1898</v>
      </c>
      <c r="B413" t="s">
        <v>2870</v>
      </c>
      <c r="C413" s="1">
        <v>11</v>
      </c>
      <c r="D413" s="1">
        <v>19</v>
      </c>
      <c r="E413" s="1">
        <f>VLOOKUP(B413,PRODUK!$A$202:$D$451,3,FALSE)</f>
        <v>68264</v>
      </c>
      <c r="F413" s="1">
        <f t="shared" si="6"/>
        <v>1297016</v>
      </c>
    </row>
    <row r="414" spans="1:6" x14ac:dyDescent="0.25">
      <c r="A414" s="1" t="s">
        <v>2012</v>
      </c>
      <c r="B414" t="s">
        <v>90</v>
      </c>
      <c r="C414" s="1">
        <v>6</v>
      </c>
      <c r="D414" s="1">
        <v>4</v>
      </c>
      <c r="E414" s="1">
        <f>VLOOKUP(B414,PRODUK!$A$202:$D$451,3,FALSE)</f>
        <v>38380</v>
      </c>
      <c r="F414" s="1">
        <f t="shared" si="6"/>
        <v>153520</v>
      </c>
    </row>
    <row r="415" spans="1:6" x14ac:dyDescent="0.25">
      <c r="A415" s="1" t="s">
        <v>1934</v>
      </c>
      <c r="B415" t="s">
        <v>73</v>
      </c>
      <c r="C415" s="1">
        <v>10</v>
      </c>
      <c r="D415" s="1">
        <v>28</v>
      </c>
      <c r="E415" s="1">
        <f>VLOOKUP(B415,PRODUK!$A$202:$D$451,3,FALSE)</f>
        <v>18780</v>
      </c>
      <c r="F415" s="1">
        <f t="shared" si="6"/>
        <v>525840</v>
      </c>
    </row>
    <row r="416" spans="1:6" x14ac:dyDescent="0.25">
      <c r="A416" s="1" t="s">
        <v>1922</v>
      </c>
      <c r="B416" t="s">
        <v>2770</v>
      </c>
      <c r="C416" s="1">
        <v>2</v>
      </c>
      <c r="D416" s="1">
        <v>15</v>
      </c>
      <c r="E416" s="1">
        <f>VLOOKUP(B416,PRODUK!$A$202:$D$451,3,FALSE)</f>
        <v>74779</v>
      </c>
      <c r="F416" s="1">
        <f t="shared" si="6"/>
        <v>1121685</v>
      </c>
    </row>
    <row r="417" spans="1:6" x14ac:dyDescent="0.25">
      <c r="A417" s="1" t="s">
        <v>1995</v>
      </c>
      <c r="B417" t="s">
        <v>2783</v>
      </c>
      <c r="C417" s="1">
        <v>5</v>
      </c>
      <c r="D417" s="1">
        <v>26</v>
      </c>
      <c r="E417" s="1">
        <f>VLOOKUP(B417,PRODUK!$A$202:$D$451,3,FALSE)</f>
        <v>61146</v>
      </c>
      <c r="F417" s="1">
        <f t="shared" si="6"/>
        <v>1589796</v>
      </c>
    </row>
    <row r="418" spans="1:6" x14ac:dyDescent="0.25">
      <c r="A418" s="1" t="s">
        <v>1957</v>
      </c>
      <c r="B418" t="s">
        <v>2877</v>
      </c>
      <c r="C418" s="1">
        <v>15</v>
      </c>
      <c r="D418" s="1">
        <v>19</v>
      </c>
      <c r="E418" s="1">
        <f>VLOOKUP(B418,PRODUK!$A$202:$D$451,3,FALSE)</f>
        <v>52371</v>
      </c>
      <c r="F418" s="1">
        <f t="shared" si="6"/>
        <v>995049</v>
      </c>
    </row>
    <row r="419" spans="1:6" x14ac:dyDescent="0.25">
      <c r="A419" s="1" t="s">
        <v>1947</v>
      </c>
      <c r="B419" t="s">
        <v>143</v>
      </c>
      <c r="C419" s="1">
        <v>16</v>
      </c>
      <c r="D419" s="1">
        <v>25</v>
      </c>
      <c r="E419" s="1">
        <f>VLOOKUP(B419,PRODUK!$A$202:$D$451,3,FALSE)</f>
        <v>55033</v>
      </c>
      <c r="F419" s="1">
        <f t="shared" si="6"/>
        <v>1375825</v>
      </c>
    </row>
    <row r="420" spans="1:6" x14ac:dyDescent="0.25">
      <c r="A420" s="1" t="s">
        <v>1949</v>
      </c>
      <c r="B420" t="s">
        <v>2750</v>
      </c>
      <c r="C420" s="1">
        <v>9</v>
      </c>
      <c r="D420" s="1">
        <v>4</v>
      </c>
      <c r="E420" s="1">
        <f>VLOOKUP(B420,PRODUK!$A$202:$D$451,3,FALSE)</f>
        <v>19020</v>
      </c>
      <c r="F420" s="1">
        <f t="shared" si="6"/>
        <v>76080</v>
      </c>
    </row>
    <row r="421" spans="1:6" x14ac:dyDescent="0.25">
      <c r="A421" s="1" t="s">
        <v>1907</v>
      </c>
      <c r="B421" t="s">
        <v>71</v>
      </c>
      <c r="C421" s="1">
        <v>2</v>
      </c>
      <c r="D421" s="1">
        <v>19</v>
      </c>
      <c r="E421" s="1">
        <f>VLOOKUP(B421,PRODUK!$A$202:$D$451,3,FALSE)</f>
        <v>84515</v>
      </c>
      <c r="F421" s="1">
        <f t="shared" si="6"/>
        <v>1605785</v>
      </c>
    </row>
    <row r="422" spans="1:6" x14ac:dyDescent="0.25">
      <c r="A422" s="1" t="s">
        <v>1968</v>
      </c>
      <c r="B422" t="s">
        <v>168</v>
      </c>
      <c r="C422" s="1">
        <v>12</v>
      </c>
      <c r="D422" s="1">
        <v>7</v>
      </c>
      <c r="E422" s="1">
        <f>VLOOKUP(B422,PRODUK!$A$202:$D$451,3,FALSE)</f>
        <v>79621</v>
      </c>
      <c r="F422" s="1">
        <f t="shared" si="6"/>
        <v>557347</v>
      </c>
    </row>
    <row r="423" spans="1:6" x14ac:dyDescent="0.25">
      <c r="A423" s="1" t="s">
        <v>1910</v>
      </c>
      <c r="B423" t="s">
        <v>2865</v>
      </c>
      <c r="C423" s="1">
        <v>5</v>
      </c>
      <c r="D423" s="1">
        <v>26</v>
      </c>
      <c r="E423" s="1">
        <f>VLOOKUP(B423,PRODUK!$A$202:$D$451,3,FALSE)</f>
        <v>38638</v>
      </c>
      <c r="F423" s="1">
        <f t="shared" si="6"/>
        <v>1004588</v>
      </c>
    </row>
    <row r="424" spans="1:6" x14ac:dyDescent="0.25">
      <c r="A424" s="1" t="s">
        <v>1943</v>
      </c>
      <c r="B424" t="s">
        <v>154</v>
      </c>
      <c r="C424" s="1">
        <v>13</v>
      </c>
      <c r="D424" s="1">
        <v>23</v>
      </c>
      <c r="E424" s="1">
        <f>VLOOKUP(B424,PRODUK!$A$202:$D$451,3,FALSE)</f>
        <v>37738</v>
      </c>
      <c r="F424" s="1">
        <f t="shared" si="6"/>
        <v>867974</v>
      </c>
    </row>
    <row r="425" spans="1:6" x14ac:dyDescent="0.25">
      <c r="A425" s="1" t="s">
        <v>1905</v>
      </c>
      <c r="B425" t="s">
        <v>2798</v>
      </c>
      <c r="C425" s="1">
        <v>6</v>
      </c>
      <c r="D425" s="1">
        <v>18</v>
      </c>
      <c r="E425" s="1">
        <f>VLOOKUP(B425,PRODUK!$A$202:$D$451,3,FALSE)</f>
        <v>90644</v>
      </c>
      <c r="F425" s="1">
        <f t="shared" si="6"/>
        <v>1631592</v>
      </c>
    </row>
    <row r="426" spans="1:6" x14ac:dyDescent="0.25">
      <c r="A426" s="1" t="s">
        <v>1943</v>
      </c>
      <c r="B426" t="s">
        <v>2777</v>
      </c>
      <c r="C426" s="1">
        <v>7</v>
      </c>
      <c r="D426" s="1">
        <v>11</v>
      </c>
      <c r="E426" s="1">
        <f>VLOOKUP(B426,PRODUK!$A$202:$D$451,3,FALSE)</f>
        <v>54333</v>
      </c>
      <c r="F426" s="1">
        <f t="shared" si="6"/>
        <v>597663</v>
      </c>
    </row>
    <row r="427" spans="1:6" x14ac:dyDescent="0.25">
      <c r="A427" s="1" t="s">
        <v>2020</v>
      </c>
      <c r="B427" t="s">
        <v>2871</v>
      </c>
      <c r="C427" s="1">
        <v>16</v>
      </c>
      <c r="D427" s="1">
        <v>10</v>
      </c>
      <c r="E427" s="1">
        <f>VLOOKUP(B427,PRODUK!$A$202:$D$451,3,FALSE)</f>
        <v>85423</v>
      </c>
      <c r="F427" s="1">
        <f t="shared" si="6"/>
        <v>854230</v>
      </c>
    </row>
    <row r="428" spans="1:6" x14ac:dyDescent="0.25">
      <c r="A428" s="1" t="s">
        <v>1883</v>
      </c>
      <c r="B428" t="s">
        <v>2805</v>
      </c>
      <c r="C428" s="1">
        <v>17</v>
      </c>
      <c r="D428" s="1">
        <v>21</v>
      </c>
      <c r="E428" s="1">
        <f>VLOOKUP(B428,PRODUK!$A$202:$D$451,3,FALSE)</f>
        <v>55329</v>
      </c>
      <c r="F428" s="1">
        <f t="shared" si="6"/>
        <v>1161909</v>
      </c>
    </row>
    <row r="429" spans="1:6" x14ac:dyDescent="0.25">
      <c r="A429" s="1" t="s">
        <v>2005</v>
      </c>
      <c r="B429" t="s">
        <v>2713</v>
      </c>
      <c r="C429" s="1">
        <v>2</v>
      </c>
      <c r="D429" s="1">
        <v>25</v>
      </c>
      <c r="E429" s="1">
        <f>VLOOKUP(B429,PRODUK!$A$202:$D$451,3,FALSE)</f>
        <v>46845</v>
      </c>
      <c r="F429" s="1">
        <f t="shared" si="6"/>
        <v>1171125</v>
      </c>
    </row>
    <row r="430" spans="1:6" x14ac:dyDescent="0.25">
      <c r="A430" s="1" t="s">
        <v>1956</v>
      </c>
      <c r="B430" t="s">
        <v>2848</v>
      </c>
      <c r="C430" s="1">
        <v>17</v>
      </c>
      <c r="D430" s="1">
        <v>10</v>
      </c>
      <c r="E430" s="1">
        <f>VLOOKUP(B430,PRODUK!$A$202:$D$451,3,FALSE)</f>
        <v>77538</v>
      </c>
      <c r="F430" s="1">
        <f t="shared" si="6"/>
        <v>775380</v>
      </c>
    </row>
    <row r="431" spans="1:6" x14ac:dyDescent="0.25">
      <c r="A431" s="1" t="s">
        <v>1961</v>
      </c>
      <c r="B431" t="s">
        <v>164</v>
      </c>
      <c r="C431" s="1">
        <v>14</v>
      </c>
      <c r="D431" s="1">
        <v>3</v>
      </c>
      <c r="E431" s="1">
        <f>VLOOKUP(B431,PRODUK!$A$202:$D$451,3,FALSE)</f>
        <v>59064</v>
      </c>
      <c r="F431" s="1">
        <f t="shared" si="6"/>
        <v>177192</v>
      </c>
    </row>
    <row r="432" spans="1:6" x14ac:dyDescent="0.25">
      <c r="A432" s="1" t="s">
        <v>1928</v>
      </c>
      <c r="B432" t="s">
        <v>2770</v>
      </c>
      <c r="C432" s="1">
        <v>6</v>
      </c>
      <c r="D432" s="1">
        <v>13</v>
      </c>
      <c r="E432" s="1">
        <f>VLOOKUP(B432,PRODUK!$A$202:$D$451,3,FALSE)</f>
        <v>74779</v>
      </c>
      <c r="F432" s="1">
        <f t="shared" si="6"/>
        <v>972127</v>
      </c>
    </row>
    <row r="433" spans="1:6" x14ac:dyDescent="0.25">
      <c r="A433" s="1" t="s">
        <v>2018</v>
      </c>
      <c r="B433" t="s">
        <v>156</v>
      </c>
      <c r="C433" s="1">
        <v>16</v>
      </c>
      <c r="D433" s="1">
        <v>5</v>
      </c>
      <c r="E433" s="1">
        <f>VLOOKUP(B433,PRODUK!$A$202:$D$451,3,FALSE)</f>
        <v>28960</v>
      </c>
      <c r="F433" s="1">
        <f t="shared" si="6"/>
        <v>144800</v>
      </c>
    </row>
    <row r="434" spans="1:6" x14ac:dyDescent="0.25">
      <c r="A434" s="1" t="s">
        <v>1936</v>
      </c>
      <c r="B434" t="s">
        <v>2829</v>
      </c>
      <c r="C434" s="1">
        <v>10</v>
      </c>
      <c r="D434" s="1">
        <v>7</v>
      </c>
      <c r="E434" s="1">
        <f>VLOOKUP(B434,PRODUK!$A$202:$D$451,3,FALSE)</f>
        <v>39303</v>
      </c>
      <c r="F434" s="1">
        <f t="shared" si="6"/>
        <v>275121</v>
      </c>
    </row>
    <row r="435" spans="1:6" x14ac:dyDescent="0.25">
      <c r="A435" s="1" t="s">
        <v>1969</v>
      </c>
      <c r="B435" t="s">
        <v>173</v>
      </c>
      <c r="C435" s="1">
        <v>12</v>
      </c>
      <c r="D435" s="1">
        <v>10</v>
      </c>
      <c r="E435" s="1">
        <f>VLOOKUP(B435,PRODUK!$A$202:$D$451,3,FALSE)</f>
        <v>25323</v>
      </c>
      <c r="F435" s="1">
        <f t="shared" si="6"/>
        <v>253230</v>
      </c>
    </row>
    <row r="436" spans="1:6" x14ac:dyDescent="0.25">
      <c r="A436" s="1" t="s">
        <v>1957</v>
      </c>
      <c r="B436" t="s">
        <v>76</v>
      </c>
      <c r="C436" s="1">
        <v>16</v>
      </c>
      <c r="D436" s="1">
        <v>25</v>
      </c>
      <c r="E436" s="1">
        <f>VLOOKUP(B436,PRODUK!$A$202:$D$451,3,FALSE)</f>
        <v>63674</v>
      </c>
      <c r="F436" s="1">
        <f t="shared" si="6"/>
        <v>1591850</v>
      </c>
    </row>
    <row r="437" spans="1:6" x14ac:dyDescent="0.25">
      <c r="A437" s="1" t="s">
        <v>1907</v>
      </c>
      <c r="B437" t="s">
        <v>107</v>
      </c>
      <c r="C437" s="1">
        <v>7</v>
      </c>
      <c r="D437" s="1">
        <v>12</v>
      </c>
      <c r="E437" s="1">
        <f>VLOOKUP(B437,PRODUK!$A$202:$D$451,3,FALSE)</f>
        <v>28585</v>
      </c>
      <c r="F437" s="1">
        <f t="shared" si="6"/>
        <v>343020</v>
      </c>
    </row>
    <row r="438" spans="1:6" x14ac:dyDescent="0.25">
      <c r="A438" s="1" t="s">
        <v>2007</v>
      </c>
      <c r="B438" t="s">
        <v>2836</v>
      </c>
      <c r="C438" s="1">
        <v>9</v>
      </c>
      <c r="D438" s="1">
        <v>7</v>
      </c>
      <c r="E438" s="1">
        <f>VLOOKUP(B438,PRODUK!$A$202:$D$451,3,FALSE)</f>
        <v>85922</v>
      </c>
      <c r="F438" s="1">
        <f t="shared" si="6"/>
        <v>601454</v>
      </c>
    </row>
    <row r="439" spans="1:6" x14ac:dyDescent="0.25">
      <c r="A439" s="1" t="s">
        <v>1964</v>
      </c>
      <c r="B439" t="s">
        <v>2873</v>
      </c>
      <c r="C439" s="1">
        <v>14</v>
      </c>
      <c r="D439" s="1">
        <v>14</v>
      </c>
      <c r="E439" s="1">
        <f>VLOOKUP(B439,PRODUK!$A$202:$D$451,3,FALSE)</f>
        <v>56566</v>
      </c>
      <c r="F439" s="1">
        <f t="shared" si="6"/>
        <v>791924</v>
      </c>
    </row>
    <row r="440" spans="1:6" x14ac:dyDescent="0.25">
      <c r="A440" s="1" t="s">
        <v>1955</v>
      </c>
      <c r="B440" t="s">
        <v>99</v>
      </c>
      <c r="C440" s="1">
        <v>15</v>
      </c>
      <c r="D440" s="1">
        <v>13</v>
      </c>
      <c r="E440" s="1">
        <f>VLOOKUP(B440,PRODUK!$A$202:$D$451,3,FALSE)</f>
        <v>77574</v>
      </c>
      <c r="F440" s="1">
        <f t="shared" si="6"/>
        <v>1008462</v>
      </c>
    </row>
    <row r="441" spans="1:6" x14ac:dyDescent="0.25">
      <c r="A441" s="1" t="s">
        <v>2023</v>
      </c>
      <c r="B441" t="s">
        <v>116</v>
      </c>
      <c r="C441" s="1">
        <v>2</v>
      </c>
      <c r="D441" s="1">
        <v>26</v>
      </c>
      <c r="E441" s="1">
        <f>VLOOKUP(B441,PRODUK!$A$202:$D$451,3,FALSE)</f>
        <v>53687</v>
      </c>
      <c r="F441" s="1">
        <f t="shared" si="6"/>
        <v>1395862</v>
      </c>
    </row>
    <row r="442" spans="1:6" x14ac:dyDescent="0.25">
      <c r="A442" s="1" t="s">
        <v>1936</v>
      </c>
      <c r="B442" t="s">
        <v>2867</v>
      </c>
      <c r="C442" s="1">
        <v>1</v>
      </c>
      <c r="D442" s="1">
        <v>18</v>
      </c>
      <c r="E442" s="1">
        <f>VLOOKUP(B442,PRODUK!$A$202:$D$451,3,FALSE)</f>
        <v>95703</v>
      </c>
      <c r="F442" s="1">
        <f t="shared" si="6"/>
        <v>1722654</v>
      </c>
    </row>
    <row r="443" spans="1:6" x14ac:dyDescent="0.25">
      <c r="A443" s="1" t="s">
        <v>1937</v>
      </c>
      <c r="B443" t="s">
        <v>2756</v>
      </c>
      <c r="C443" s="1">
        <v>4</v>
      </c>
      <c r="D443" s="1">
        <v>21</v>
      </c>
      <c r="E443" s="1">
        <f>VLOOKUP(B443,PRODUK!$A$202:$D$451,3,FALSE)</f>
        <v>58417</v>
      </c>
      <c r="F443" s="1">
        <f t="shared" si="6"/>
        <v>1226757</v>
      </c>
    </row>
    <row r="444" spans="1:6" x14ac:dyDescent="0.25">
      <c r="A444" s="1" t="s">
        <v>1930</v>
      </c>
      <c r="B444" t="s">
        <v>2800</v>
      </c>
      <c r="C444" s="1">
        <v>12</v>
      </c>
      <c r="D444" s="1">
        <v>3</v>
      </c>
      <c r="E444" s="1">
        <f>VLOOKUP(B444,PRODUK!$A$202:$D$451,3,FALSE)</f>
        <v>20774</v>
      </c>
      <c r="F444" s="1">
        <f t="shared" si="6"/>
        <v>62322</v>
      </c>
    </row>
    <row r="445" spans="1:6" x14ac:dyDescent="0.25">
      <c r="A445" s="1" t="s">
        <v>1985</v>
      </c>
      <c r="B445" t="s">
        <v>2866</v>
      </c>
      <c r="C445" s="1">
        <v>14</v>
      </c>
      <c r="D445" s="1">
        <v>22</v>
      </c>
      <c r="E445" s="1">
        <f>VLOOKUP(B445,PRODUK!$A$202:$D$451,3,FALSE)</f>
        <v>83479</v>
      </c>
      <c r="F445" s="1">
        <f t="shared" si="6"/>
        <v>1836538</v>
      </c>
    </row>
    <row r="446" spans="1:6" x14ac:dyDescent="0.25">
      <c r="A446" s="1" t="s">
        <v>1961</v>
      </c>
      <c r="B446" t="s">
        <v>177</v>
      </c>
      <c r="C446" s="1">
        <v>15</v>
      </c>
      <c r="D446" s="1">
        <v>15</v>
      </c>
      <c r="E446" s="1">
        <f>VLOOKUP(B446,PRODUK!$A$202:$D$451,3,FALSE)</f>
        <v>19757</v>
      </c>
      <c r="F446" s="1">
        <f t="shared" si="6"/>
        <v>296355</v>
      </c>
    </row>
    <row r="447" spans="1:6" x14ac:dyDescent="0.25">
      <c r="A447" s="1" t="s">
        <v>1931</v>
      </c>
      <c r="B447" t="s">
        <v>2823</v>
      </c>
      <c r="C447" s="1">
        <v>9</v>
      </c>
      <c r="D447" s="1">
        <v>15</v>
      </c>
      <c r="E447" s="1">
        <f>VLOOKUP(B447,PRODUK!$A$202:$D$451,3,FALSE)</f>
        <v>83890</v>
      </c>
      <c r="F447" s="1">
        <f t="shared" si="6"/>
        <v>1258350</v>
      </c>
    </row>
    <row r="448" spans="1:6" x14ac:dyDescent="0.25">
      <c r="A448" s="1" t="s">
        <v>2025</v>
      </c>
      <c r="B448" t="s">
        <v>118</v>
      </c>
      <c r="C448" s="1">
        <v>11</v>
      </c>
      <c r="D448" s="1">
        <v>3</v>
      </c>
      <c r="E448" s="1">
        <f>VLOOKUP(B448,PRODUK!$A$202:$D$451,3,FALSE)</f>
        <v>94484</v>
      </c>
      <c r="F448" s="1">
        <f t="shared" si="6"/>
        <v>283452</v>
      </c>
    </row>
    <row r="449" spans="1:6" x14ac:dyDescent="0.25">
      <c r="A449" s="1" t="s">
        <v>1994</v>
      </c>
      <c r="B449" t="s">
        <v>2876</v>
      </c>
      <c r="C449" s="1">
        <v>15</v>
      </c>
      <c r="D449" s="1">
        <v>14</v>
      </c>
      <c r="E449" s="1">
        <f>VLOOKUP(B449,PRODUK!$A$202:$D$451,3,FALSE)</f>
        <v>68072</v>
      </c>
      <c r="F449" s="1">
        <f t="shared" si="6"/>
        <v>953008</v>
      </c>
    </row>
    <row r="450" spans="1:6" x14ac:dyDescent="0.25">
      <c r="A450" s="1" t="s">
        <v>1931</v>
      </c>
      <c r="B450" t="s">
        <v>152</v>
      </c>
      <c r="C450" s="1">
        <v>4</v>
      </c>
      <c r="D450" s="1">
        <v>21</v>
      </c>
      <c r="E450" s="1">
        <f>VLOOKUP(B450,PRODUK!$A$202:$D$451,3,FALSE)</f>
        <v>34039</v>
      </c>
      <c r="F450" s="1">
        <f t="shared" si="6"/>
        <v>714819</v>
      </c>
    </row>
    <row r="451" spans="1:6" x14ac:dyDescent="0.25">
      <c r="A451" s="1" t="s">
        <v>1953</v>
      </c>
      <c r="B451" t="s">
        <v>2717</v>
      </c>
      <c r="C451" s="1">
        <v>4</v>
      </c>
      <c r="D451" s="1">
        <v>13</v>
      </c>
      <c r="E451" s="1">
        <f>VLOOKUP(B451,PRODUK!$A$202:$D$451,3,FALSE)</f>
        <v>20098</v>
      </c>
      <c r="F451" s="1">
        <f t="shared" ref="F451:F514" si="7">D451*E451</f>
        <v>261274</v>
      </c>
    </row>
    <row r="452" spans="1:6" x14ac:dyDescent="0.25">
      <c r="A452" s="1" t="s">
        <v>2025</v>
      </c>
      <c r="B452" t="s">
        <v>103</v>
      </c>
      <c r="C452" s="1">
        <v>1</v>
      </c>
      <c r="D452" s="1">
        <v>15</v>
      </c>
      <c r="E452" s="1">
        <f>VLOOKUP(B452,PRODUK!$A$202:$D$451,3,FALSE)</f>
        <v>19273</v>
      </c>
      <c r="F452" s="1">
        <f t="shared" si="7"/>
        <v>289095</v>
      </c>
    </row>
    <row r="453" spans="1:6" x14ac:dyDescent="0.25">
      <c r="A453" s="1" t="s">
        <v>2005</v>
      </c>
      <c r="B453" t="s">
        <v>2776</v>
      </c>
      <c r="C453" s="1">
        <v>8</v>
      </c>
      <c r="D453" s="1">
        <v>17</v>
      </c>
      <c r="E453" s="1">
        <f>VLOOKUP(B453,PRODUK!$A$202:$D$451,3,FALSE)</f>
        <v>94795</v>
      </c>
      <c r="F453" s="1">
        <f t="shared" si="7"/>
        <v>1611515</v>
      </c>
    </row>
    <row r="454" spans="1:6" x14ac:dyDescent="0.25">
      <c r="A454" s="1" t="s">
        <v>1999</v>
      </c>
      <c r="B454" t="s">
        <v>120</v>
      </c>
      <c r="C454" s="1">
        <v>16</v>
      </c>
      <c r="D454" s="1">
        <v>30</v>
      </c>
      <c r="E454" s="1">
        <f>VLOOKUP(B454,PRODUK!$A$202:$D$451,3,FALSE)</f>
        <v>24621</v>
      </c>
      <c r="F454" s="1">
        <f t="shared" si="7"/>
        <v>738630</v>
      </c>
    </row>
    <row r="455" spans="1:6" x14ac:dyDescent="0.25">
      <c r="A455" s="1" t="s">
        <v>1943</v>
      </c>
      <c r="B455" t="s">
        <v>2824</v>
      </c>
      <c r="C455" s="1">
        <v>17</v>
      </c>
      <c r="D455" s="1">
        <v>11</v>
      </c>
      <c r="E455" s="1">
        <f>VLOOKUP(B455,PRODUK!$A$202:$D$451,3,FALSE)</f>
        <v>75301</v>
      </c>
      <c r="F455" s="1">
        <f t="shared" si="7"/>
        <v>828311</v>
      </c>
    </row>
    <row r="456" spans="1:6" x14ac:dyDescent="0.25">
      <c r="A456" s="1" t="s">
        <v>2005</v>
      </c>
      <c r="B456" t="s">
        <v>2823</v>
      </c>
      <c r="C456" s="1">
        <v>6</v>
      </c>
      <c r="D456" s="1">
        <v>19</v>
      </c>
      <c r="E456" s="1">
        <f>VLOOKUP(B456,PRODUK!$A$202:$D$451,3,FALSE)</f>
        <v>83890</v>
      </c>
      <c r="F456" s="1">
        <f t="shared" si="7"/>
        <v>1593910</v>
      </c>
    </row>
    <row r="457" spans="1:6" x14ac:dyDescent="0.25">
      <c r="A457" s="1" t="s">
        <v>1909</v>
      </c>
      <c r="B457" t="s">
        <v>2716</v>
      </c>
      <c r="C457" s="1">
        <v>6</v>
      </c>
      <c r="D457" s="1">
        <v>24</v>
      </c>
      <c r="E457" s="1">
        <f>VLOOKUP(B457,PRODUK!$A$202:$D$451,3,FALSE)</f>
        <v>58865</v>
      </c>
      <c r="F457" s="1">
        <f t="shared" si="7"/>
        <v>1412760</v>
      </c>
    </row>
    <row r="458" spans="1:6" x14ac:dyDescent="0.25">
      <c r="A458" s="1" t="s">
        <v>1991</v>
      </c>
      <c r="B458" t="s">
        <v>2726</v>
      </c>
      <c r="C458" s="1">
        <v>9</v>
      </c>
      <c r="D458" s="1">
        <v>12</v>
      </c>
      <c r="E458" s="1">
        <f>VLOOKUP(B458,PRODUK!$A$202:$D$451,3,FALSE)</f>
        <v>87556</v>
      </c>
      <c r="F458" s="1">
        <f t="shared" si="7"/>
        <v>1050672</v>
      </c>
    </row>
    <row r="459" spans="1:6" x14ac:dyDescent="0.25">
      <c r="A459" s="1" t="s">
        <v>1937</v>
      </c>
      <c r="B459" t="s">
        <v>2868</v>
      </c>
      <c r="C459" s="1">
        <v>15</v>
      </c>
      <c r="D459" s="1">
        <v>25</v>
      </c>
      <c r="E459" s="1">
        <f>VLOOKUP(B459,PRODUK!$A$202:$D$451,3,FALSE)</f>
        <v>65330</v>
      </c>
      <c r="F459" s="1">
        <f t="shared" si="7"/>
        <v>1633250</v>
      </c>
    </row>
    <row r="460" spans="1:6" x14ac:dyDescent="0.25">
      <c r="A460" s="1" t="s">
        <v>2029</v>
      </c>
      <c r="B460" t="s">
        <v>101</v>
      </c>
      <c r="C460" s="1">
        <v>12</v>
      </c>
      <c r="D460" s="1">
        <v>6</v>
      </c>
      <c r="E460" s="1">
        <f>VLOOKUP(B460,PRODUK!$A$202:$D$451,3,FALSE)</f>
        <v>49330</v>
      </c>
      <c r="F460" s="1">
        <f t="shared" si="7"/>
        <v>295980</v>
      </c>
    </row>
    <row r="461" spans="1:6" x14ac:dyDescent="0.25">
      <c r="A461" s="1" t="s">
        <v>1896</v>
      </c>
      <c r="B461" t="s">
        <v>2865</v>
      </c>
      <c r="C461" s="1">
        <v>7</v>
      </c>
      <c r="D461" s="1">
        <v>1</v>
      </c>
      <c r="E461" s="1">
        <f>VLOOKUP(B461,PRODUK!$A$202:$D$451,3,FALSE)</f>
        <v>38638</v>
      </c>
      <c r="F461" s="1">
        <f t="shared" si="7"/>
        <v>38638</v>
      </c>
    </row>
    <row r="462" spans="1:6" x14ac:dyDescent="0.25">
      <c r="A462" s="1" t="s">
        <v>2002</v>
      </c>
      <c r="B462" t="s">
        <v>2828</v>
      </c>
      <c r="C462" s="1">
        <v>9</v>
      </c>
      <c r="D462" s="1">
        <v>3</v>
      </c>
      <c r="E462" s="1">
        <f>VLOOKUP(B462,PRODUK!$A$202:$D$451,3,FALSE)</f>
        <v>63695</v>
      </c>
      <c r="F462" s="1">
        <f t="shared" si="7"/>
        <v>191085</v>
      </c>
    </row>
    <row r="463" spans="1:6" x14ac:dyDescent="0.25">
      <c r="A463" s="1" t="s">
        <v>1904</v>
      </c>
      <c r="B463" t="s">
        <v>2858</v>
      </c>
      <c r="C463" s="1">
        <v>6</v>
      </c>
      <c r="D463" s="1">
        <v>18</v>
      </c>
      <c r="E463" s="1">
        <f>VLOOKUP(B463,PRODUK!$A$202:$D$451,3,FALSE)</f>
        <v>25502</v>
      </c>
      <c r="F463" s="1">
        <f t="shared" si="7"/>
        <v>459036</v>
      </c>
    </row>
    <row r="464" spans="1:6" x14ac:dyDescent="0.25">
      <c r="A464" s="1" t="s">
        <v>1937</v>
      </c>
      <c r="B464" t="s">
        <v>106</v>
      </c>
      <c r="C464" s="1">
        <v>4</v>
      </c>
      <c r="D464" s="1">
        <v>13</v>
      </c>
      <c r="E464" s="1">
        <f>VLOOKUP(B464,PRODUK!$A$202:$D$451,3,FALSE)</f>
        <v>95982</v>
      </c>
      <c r="F464" s="1">
        <f t="shared" si="7"/>
        <v>1247766</v>
      </c>
    </row>
    <row r="465" spans="1:6" x14ac:dyDescent="0.25">
      <c r="A465" s="1" t="s">
        <v>1997</v>
      </c>
      <c r="B465" t="s">
        <v>2825</v>
      </c>
      <c r="C465" s="1">
        <v>12</v>
      </c>
      <c r="D465" s="1">
        <v>21</v>
      </c>
      <c r="E465" s="1">
        <f>VLOOKUP(B465,PRODUK!$A$202:$D$451,3,FALSE)</f>
        <v>39802</v>
      </c>
      <c r="F465" s="1">
        <f t="shared" si="7"/>
        <v>835842</v>
      </c>
    </row>
    <row r="466" spans="1:6" x14ac:dyDescent="0.25">
      <c r="A466" s="1" t="s">
        <v>1942</v>
      </c>
      <c r="B466" t="s">
        <v>2790</v>
      </c>
      <c r="C466" s="1">
        <v>11</v>
      </c>
      <c r="D466" s="1">
        <v>9</v>
      </c>
      <c r="E466" s="1">
        <f>VLOOKUP(B466,PRODUK!$A$202:$D$451,3,FALSE)</f>
        <v>71105</v>
      </c>
      <c r="F466" s="1">
        <f t="shared" si="7"/>
        <v>639945</v>
      </c>
    </row>
    <row r="467" spans="1:6" x14ac:dyDescent="0.25">
      <c r="A467" s="1" t="s">
        <v>1935</v>
      </c>
      <c r="B467" t="s">
        <v>2858</v>
      </c>
      <c r="C467" s="1">
        <v>2</v>
      </c>
      <c r="D467" s="1">
        <v>5</v>
      </c>
      <c r="E467" s="1">
        <f>VLOOKUP(B467,PRODUK!$A$202:$D$451,3,FALSE)</f>
        <v>25502</v>
      </c>
      <c r="F467" s="1">
        <f t="shared" si="7"/>
        <v>127510</v>
      </c>
    </row>
    <row r="468" spans="1:6" x14ac:dyDescent="0.25">
      <c r="A468" s="1" t="s">
        <v>2000</v>
      </c>
      <c r="B468" t="s">
        <v>2864</v>
      </c>
      <c r="C468" s="1">
        <v>14</v>
      </c>
      <c r="D468" s="1">
        <v>21</v>
      </c>
      <c r="E468" s="1">
        <f>VLOOKUP(B468,PRODUK!$A$202:$D$451,3,FALSE)</f>
        <v>57067</v>
      </c>
      <c r="F468" s="1">
        <f t="shared" si="7"/>
        <v>1198407</v>
      </c>
    </row>
    <row r="469" spans="1:6" x14ac:dyDescent="0.25">
      <c r="A469" s="1" t="s">
        <v>1938</v>
      </c>
      <c r="B469" t="s">
        <v>123</v>
      </c>
      <c r="C469" s="1">
        <v>2</v>
      </c>
      <c r="D469" s="1">
        <v>25</v>
      </c>
      <c r="E469" s="1">
        <f>VLOOKUP(B469,PRODUK!$A$202:$D$451,3,FALSE)</f>
        <v>91255</v>
      </c>
      <c r="F469" s="1">
        <f t="shared" si="7"/>
        <v>2281375</v>
      </c>
    </row>
    <row r="470" spans="1:6" x14ac:dyDescent="0.25">
      <c r="A470" s="1" t="s">
        <v>1905</v>
      </c>
      <c r="B470" t="s">
        <v>2731</v>
      </c>
      <c r="C470" s="1">
        <v>16</v>
      </c>
      <c r="D470" s="1">
        <v>17</v>
      </c>
      <c r="E470" s="1">
        <f>VLOOKUP(B470,PRODUK!$A$202:$D$451,3,FALSE)</f>
        <v>27618</v>
      </c>
      <c r="F470" s="1">
        <f t="shared" si="7"/>
        <v>469506</v>
      </c>
    </row>
    <row r="471" spans="1:6" x14ac:dyDescent="0.25">
      <c r="A471" s="1" t="s">
        <v>1974</v>
      </c>
      <c r="B471" t="s">
        <v>2783</v>
      </c>
      <c r="C471" s="1">
        <v>8</v>
      </c>
      <c r="D471" s="1">
        <v>16</v>
      </c>
      <c r="E471" s="1">
        <f>VLOOKUP(B471,PRODUK!$A$202:$D$451,3,FALSE)</f>
        <v>61146</v>
      </c>
      <c r="F471" s="1">
        <f t="shared" si="7"/>
        <v>978336</v>
      </c>
    </row>
    <row r="472" spans="1:6" x14ac:dyDescent="0.25">
      <c r="A472" s="1" t="s">
        <v>1932</v>
      </c>
      <c r="B472" t="s">
        <v>72</v>
      </c>
      <c r="C472" s="1">
        <v>10</v>
      </c>
      <c r="D472" s="1">
        <v>26</v>
      </c>
      <c r="E472" s="1">
        <f>VLOOKUP(B472,PRODUK!$A$202:$D$451,3,FALSE)</f>
        <v>93457</v>
      </c>
      <c r="F472" s="1">
        <f t="shared" si="7"/>
        <v>2429882</v>
      </c>
    </row>
    <row r="473" spans="1:6" x14ac:dyDescent="0.25">
      <c r="A473" s="1" t="s">
        <v>1964</v>
      </c>
      <c r="B473" t="s">
        <v>2716</v>
      </c>
      <c r="C473" s="1">
        <v>6</v>
      </c>
      <c r="D473" s="1">
        <v>28</v>
      </c>
      <c r="E473" s="1">
        <f>VLOOKUP(B473,PRODUK!$A$202:$D$451,3,FALSE)</f>
        <v>58865</v>
      </c>
      <c r="F473" s="1">
        <f t="shared" si="7"/>
        <v>1648220</v>
      </c>
    </row>
    <row r="474" spans="1:6" x14ac:dyDescent="0.25">
      <c r="A474" s="1" t="s">
        <v>1983</v>
      </c>
      <c r="B474" t="s">
        <v>2820</v>
      </c>
      <c r="C474" s="1">
        <v>3</v>
      </c>
      <c r="D474" s="1">
        <v>14</v>
      </c>
      <c r="E474" s="1">
        <f>VLOOKUP(B474,PRODUK!$A$202:$D$451,3,FALSE)</f>
        <v>18235</v>
      </c>
      <c r="F474" s="1">
        <f t="shared" si="7"/>
        <v>255290</v>
      </c>
    </row>
    <row r="475" spans="1:6" x14ac:dyDescent="0.25">
      <c r="A475" s="1" t="s">
        <v>1993</v>
      </c>
      <c r="B475" t="s">
        <v>107</v>
      </c>
      <c r="C475" s="1">
        <v>3</v>
      </c>
      <c r="D475" s="1">
        <v>9</v>
      </c>
      <c r="E475" s="1">
        <f>VLOOKUP(B475,PRODUK!$A$202:$D$451,3,FALSE)</f>
        <v>28585</v>
      </c>
      <c r="F475" s="1">
        <f t="shared" si="7"/>
        <v>257265</v>
      </c>
    </row>
    <row r="476" spans="1:6" x14ac:dyDescent="0.25">
      <c r="A476" s="1" t="s">
        <v>1902</v>
      </c>
      <c r="B476" t="s">
        <v>2752</v>
      </c>
      <c r="C476" s="1">
        <v>6</v>
      </c>
      <c r="D476" s="1">
        <v>2</v>
      </c>
      <c r="E476" s="1">
        <f>VLOOKUP(B476,PRODUK!$A$202:$D$451,3,FALSE)</f>
        <v>93481</v>
      </c>
      <c r="F476" s="1">
        <f t="shared" si="7"/>
        <v>186962</v>
      </c>
    </row>
    <row r="477" spans="1:6" x14ac:dyDescent="0.25">
      <c r="A477" s="1" t="s">
        <v>1933</v>
      </c>
      <c r="B477" t="s">
        <v>86</v>
      </c>
      <c r="C477" s="1">
        <v>11</v>
      </c>
      <c r="D477" s="1">
        <v>29</v>
      </c>
      <c r="E477" s="1">
        <f>VLOOKUP(B477,PRODUK!$A$202:$D$451,3,FALSE)</f>
        <v>31960</v>
      </c>
      <c r="F477" s="1">
        <f t="shared" si="7"/>
        <v>926840</v>
      </c>
    </row>
    <row r="478" spans="1:6" x14ac:dyDescent="0.25">
      <c r="A478" s="1" t="s">
        <v>1970</v>
      </c>
      <c r="B478" t="s">
        <v>2833</v>
      </c>
      <c r="C478" s="1">
        <v>1</v>
      </c>
      <c r="D478" s="1">
        <v>10</v>
      </c>
      <c r="E478" s="1">
        <f>VLOOKUP(B478,PRODUK!$A$202:$D$451,3,FALSE)</f>
        <v>71105</v>
      </c>
      <c r="F478" s="1">
        <f t="shared" si="7"/>
        <v>711050</v>
      </c>
    </row>
    <row r="479" spans="1:6" x14ac:dyDescent="0.25">
      <c r="A479" s="1" t="s">
        <v>1885</v>
      </c>
      <c r="B479" t="s">
        <v>2734</v>
      </c>
      <c r="C479" s="1">
        <v>9</v>
      </c>
      <c r="D479" s="1">
        <v>18</v>
      </c>
      <c r="E479" s="1">
        <f>VLOOKUP(B479,PRODUK!$A$202:$D$451,3,FALSE)</f>
        <v>47016</v>
      </c>
      <c r="F479" s="1">
        <f t="shared" si="7"/>
        <v>846288</v>
      </c>
    </row>
    <row r="480" spans="1:6" x14ac:dyDescent="0.25">
      <c r="A480" s="1" t="s">
        <v>1998</v>
      </c>
      <c r="B480" t="s">
        <v>64</v>
      </c>
      <c r="C480" s="1">
        <v>2</v>
      </c>
      <c r="D480" s="1">
        <v>15</v>
      </c>
      <c r="E480" s="1">
        <f>VLOOKUP(B480,PRODUK!$A$202:$D$451,3,FALSE)</f>
        <v>69815</v>
      </c>
      <c r="F480" s="1">
        <f t="shared" si="7"/>
        <v>1047225</v>
      </c>
    </row>
    <row r="481" spans="1:6" x14ac:dyDescent="0.25">
      <c r="A481" s="1" t="s">
        <v>1944</v>
      </c>
      <c r="B481" t="s">
        <v>159</v>
      </c>
      <c r="C481" s="1">
        <v>6</v>
      </c>
      <c r="D481" s="1">
        <v>16</v>
      </c>
      <c r="E481" s="1">
        <f>VLOOKUP(B481,PRODUK!$A$202:$D$451,3,FALSE)</f>
        <v>62472</v>
      </c>
      <c r="F481" s="1">
        <f t="shared" si="7"/>
        <v>999552</v>
      </c>
    </row>
    <row r="482" spans="1:6" x14ac:dyDescent="0.25">
      <c r="A482" s="1" t="s">
        <v>1885</v>
      </c>
      <c r="B482" t="s">
        <v>2723</v>
      </c>
      <c r="C482" s="1">
        <v>1</v>
      </c>
      <c r="D482" s="1">
        <v>17</v>
      </c>
      <c r="E482" s="1">
        <f>VLOOKUP(B482,PRODUK!$A$202:$D$451,3,FALSE)</f>
        <v>41913</v>
      </c>
      <c r="F482" s="1">
        <f t="shared" si="7"/>
        <v>712521</v>
      </c>
    </row>
    <row r="483" spans="1:6" x14ac:dyDescent="0.25">
      <c r="A483" s="1" t="s">
        <v>1892</v>
      </c>
      <c r="B483" t="s">
        <v>63</v>
      </c>
      <c r="C483" s="1">
        <v>3</v>
      </c>
      <c r="D483" s="1">
        <v>22</v>
      </c>
      <c r="E483" s="1">
        <f>VLOOKUP(B483,PRODUK!$A$202:$D$451,3,FALSE)</f>
        <v>35391</v>
      </c>
      <c r="F483" s="1">
        <f t="shared" si="7"/>
        <v>778602</v>
      </c>
    </row>
    <row r="484" spans="1:6" x14ac:dyDescent="0.25">
      <c r="A484" s="1" t="s">
        <v>2031</v>
      </c>
      <c r="B484" t="s">
        <v>2855</v>
      </c>
      <c r="C484" s="1">
        <v>5</v>
      </c>
      <c r="D484" s="1">
        <v>29</v>
      </c>
      <c r="E484" s="1">
        <f>VLOOKUP(B484,PRODUK!$A$202:$D$451,3,FALSE)</f>
        <v>52002</v>
      </c>
      <c r="F484" s="1">
        <f t="shared" si="7"/>
        <v>1508058</v>
      </c>
    </row>
    <row r="485" spans="1:6" x14ac:dyDescent="0.25">
      <c r="A485" s="1" t="s">
        <v>1982</v>
      </c>
      <c r="B485" t="s">
        <v>2785</v>
      </c>
      <c r="C485" s="1">
        <v>9</v>
      </c>
      <c r="D485" s="1">
        <v>12</v>
      </c>
      <c r="E485" s="1">
        <f>VLOOKUP(B485,PRODUK!$A$202:$D$451,3,FALSE)</f>
        <v>51182</v>
      </c>
      <c r="F485" s="1">
        <f t="shared" si="7"/>
        <v>614184</v>
      </c>
    </row>
    <row r="486" spans="1:6" x14ac:dyDescent="0.25">
      <c r="A486" s="1" t="s">
        <v>1893</v>
      </c>
      <c r="B486" t="s">
        <v>77</v>
      </c>
      <c r="C486" s="1">
        <v>2</v>
      </c>
      <c r="D486" s="1">
        <v>14</v>
      </c>
      <c r="E486" s="1">
        <f>VLOOKUP(B486,PRODUK!$A$202:$D$451,3,FALSE)</f>
        <v>25934</v>
      </c>
      <c r="F486" s="1">
        <f t="shared" si="7"/>
        <v>363076</v>
      </c>
    </row>
    <row r="487" spans="1:6" x14ac:dyDescent="0.25">
      <c r="A487" s="1" t="s">
        <v>2016</v>
      </c>
      <c r="B487" t="s">
        <v>162</v>
      </c>
      <c r="C487" s="1">
        <v>6</v>
      </c>
      <c r="D487" s="1">
        <v>8</v>
      </c>
      <c r="E487" s="1">
        <f>VLOOKUP(B487,PRODUK!$A$202:$D$451,3,FALSE)</f>
        <v>21456</v>
      </c>
      <c r="F487" s="1">
        <f t="shared" si="7"/>
        <v>171648</v>
      </c>
    </row>
    <row r="488" spans="1:6" x14ac:dyDescent="0.25">
      <c r="A488" s="1" t="s">
        <v>2003</v>
      </c>
      <c r="B488" t="s">
        <v>89</v>
      </c>
      <c r="C488" s="1">
        <v>15</v>
      </c>
      <c r="D488" s="1">
        <v>16</v>
      </c>
      <c r="E488" s="1">
        <f>VLOOKUP(B488,PRODUK!$A$202:$D$451,3,FALSE)</f>
        <v>23869</v>
      </c>
      <c r="F488" s="1">
        <f t="shared" si="7"/>
        <v>381904</v>
      </c>
    </row>
    <row r="489" spans="1:6" x14ac:dyDescent="0.25">
      <c r="A489" s="1" t="s">
        <v>1941</v>
      </c>
      <c r="B489" t="s">
        <v>2808</v>
      </c>
      <c r="C489" s="1">
        <v>12</v>
      </c>
      <c r="D489" s="1">
        <v>6</v>
      </c>
      <c r="E489" s="1">
        <f>VLOOKUP(B489,PRODUK!$A$202:$D$451,3,FALSE)</f>
        <v>53888</v>
      </c>
      <c r="F489" s="1">
        <f t="shared" si="7"/>
        <v>323328</v>
      </c>
    </row>
    <row r="490" spans="1:6" x14ac:dyDescent="0.25">
      <c r="A490" s="1" t="s">
        <v>1974</v>
      </c>
      <c r="B490" t="s">
        <v>2766</v>
      </c>
      <c r="C490" s="1">
        <v>10</v>
      </c>
      <c r="D490" s="1">
        <v>26</v>
      </c>
      <c r="E490" s="1">
        <f>VLOOKUP(B490,PRODUK!$A$202:$D$451,3,FALSE)</f>
        <v>21508</v>
      </c>
      <c r="F490" s="1">
        <f t="shared" si="7"/>
        <v>559208</v>
      </c>
    </row>
    <row r="491" spans="1:6" x14ac:dyDescent="0.25">
      <c r="A491" s="1" t="s">
        <v>1931</v>
      </c>
      <c r="B491" t="s">
        <v>63</v>
      </c>
      <c r="C491" s="1">
        <v>17</v>
      </c>
      <c r="D491" s="1">
        <v>1</v>
      </c>
      <c r="E491" s="1">
        <f>VLOOKUP(B491,PRODUK!$A$202:$D$451,3,FALSE)</f>
        <v>35391</v>
      </c>
      <c r="F491" s="1">
        <f t="shared" si="7"/>
        <v>35391</v>
      </c>
    </row>
    <row r="492" spans="1:6" x14ac:dyDescent="0.25">
      <c r="A492" s="1" t="s">
        <v>2027</v>
      </c>
      <c r="B492" t="s">
        <v>2729</v>
      </c>
      <c r="C492" s="1">
        <v>16</v>
      </c>
      <c r="D492" s="1">
        <v>5</v>
      </c>
      <c r="E492" s="1">
        <f>VLOOKUP(B492,PRODUK!$A$202:$D$451,3,FALSE)</f>
        <v>88085</v>
      </c>
      <c r="F492" s="1">
        <f t="shared" si="7"/>
        <v>440425</v>
      </c>
    </row>
    <row r="493" spans="1:6" x14ac:dyDescent="0.25">
      <c r="A493" s="1" t="s">
        <v>1911</v>
      </c>
      <c r="B493" t="s">
        <v>160</v>
      </c>
      <c r="C493" s="1">
        <v>17</v>
      </c>
      <c r="D493" s="1">
        <v>5</v>
      </c>
      <c r="E493" s="1">
        <f>VLOOKUP(B493,PRODUK!$A$202:$D$451,3,FALSE)</f>
        <v>46832</v>
      </c>
      <c r="F493" s="1">
        <f t="shared" si="7"/>
        <v>234160</v>
      </c>
    </row>
    <row r="494" spans="1:6" x14ac:dyDescent="0.25">
      <c r="A494" s="1" t="s">
        <v>2024</v>
      </c>
      <c r="B494" t="s">
        <v>2750</v>
      </c>
      <c r="C494" s="1">
        <v>16</v>
      </c>
      <c r="D494" s="1">
        <v>18</v>
      </c>
      <c r="E494" s="1">
        <f>VLOOKUP(B494,PRODUK!$A$202:$D$451,3,FALSE)</f>
        <v>19020</v>
      </c>
      <c r="F494" s="1">
        <f t="shared" si="7"/>
        <v>342360</v>
      </c>
    </row>
    <row r="495" spans="1:6" x14ac:dyDescent="0.25">
      <c r="A495" s="1" t="s">
        <v>1895</v>
      </c>
      <c r="B495" t="s">
        <v>2876</v>
      </c>
      <c r="C495" s="1">
        <v>4</v>
      </c>
      <c r="D495" s="1">
        <v>27</v>
      </c>
      <c r="E495" s="1">
        <f>VLOOKUP(B495,PRODUK!$A$202:$D$451,3,FALSE)</f>
        <v>68072</v>
      </c>
      <c r="F495" s="1">
        <f t="shared" si="7"/>
        <v>1837944</v>
      </c>
    </row>
    <row r="496" spans="1:6" x14ac:dyDescent="0.25">
      <c r="A496" s="1" t="s">
        <v>1926</v>
      </c>
      <c r="B496" t="s">
        <v>2811</v>
      </c>
      <c r="C496" s="1">
        <v>5</v>
      </c>
      <c r="D496" s="1">
        <v>9</v>
      </c>
      <c r="E496" s="1">
        <f>VLOOKUP(B496,PRODUK!$A$202:$D$451,3,FALSE)</f>
        <v>26073</v>
      </c>
      <c r="F496" s="1">
        <f t="shared" si="7"/>
        <v>234657</v>
      </c>
    </row>
    <row r="497" spans="1:6" x14ac:dyDescent="0.25">
      <c r="A497" s="1" t="s">
        <v>1914</v>
      </c>
      <c r="B497" t="s">
        <v>2716</v>
      </c>
      <c r="C497" s="1">
        <v>2</v>
      </c>
      <c r="D497" s="1">
        <v>15</v>
      </c>
      <c r="E497" s="1">
        <f>VLOOKUP(B497,PRODUK!$A$202:$D$451,3,FALSE)</f>
        <v>58865</v>
      </c>
      <c r="F497" s="1">
        <f t="shared" si="7"/>
        <v>882975</v>
      </c>
    </row>
    <row r="498" spans="1:6" x14ac:dyDescent="0.25">
      <c r="A498" s="1" t="s">
        <v>1964</v>
      </c>
      <c r="B498" t="s">
        <v>145</v>
      </c>
      <c r="C498" s="1">
        <v>4</v>
      </c>
      <c r="D498" s="1">
        <v>2</v>
      </c>
      <c r="E498" s="1">
        <f>VLOOKUP(B498,PRODUK!$A$202:$D$451,3,FALSE)</f>
        <v>51546</v>
      </c>
      <c r="F498" s="1">
        <f t="shared" si="7"/>
        <v>103092</v>
      </c>
    </row>
    <row r="499" spans="1:6" x14ac:dyDescent="0.25">
      <c r="A499" s="1" t="s">
        <v>1888</v>
      </c>
      <c r="B499" t="s">
        <v>2790</v>
      </c>
      <c r="C499" s="1">
        <v>14</v>
      </c>
      <c r="D499" s="1">
        <v>13</v>
      </c>
      <c r="E499" s="1">
        <f>VLOOKUP(B499,PRODUK!$A$202:$D$451,3,FALSE)</f>
        <v>71105</v>
      </c>
      <c r="F499" s="1">
        <f t="shared" si="7"/>
        <v>924365</v>
      </c>
    </row>
    <row r="500" spans="1:6" x14ac:dyDescent="0.25">
      <c r="A500" s="1" t="s">
        <v>1968</v>
      </c>
      <c r="B500" t="s">
        <v>2834</v>
      </c>
      <c r="C500" s="1">
        <v>12</v>
      </c>
      <c r="D500" s="1">
        <v>24</v>
      </c>
      <c r="E500" s="1">
        <f>VLOOKUP(B500,PRODUK!$A$202:$D$451,3,FALSE)</f>
        <v>33582</v>
      </c>
      <c r="F500" s="1">
        <f t="shared" si="7"/>
        <v>805968</v>
      </c>
    </row>
    <row r="501" spans="1:6" x14ac:dyDescent="0.25">
      <c r="A501" s="1" t="s">
        <v>2000</v>
      </c>
      <c r="B501" t="s">
        <v>84</v>
      </c>
      <c r="C501" s="1">
        <v>7</v>
      </c>
      <c r="D501" s="1">
        <v>23</v>
      </c>
      <c r="E501" s="1">
        <f>VLOOKUP(B501,PRODUK!$A$202:$D$451,3,FALSE)</f>
        <v>74102</v>
      </c>
      <c r="F501" s="1">
        <f t="shared" si="7"/>
        <v>1704346</v>
      </c>
    </row>
    <row r="502" spans="1:6" x14ac:dyDescent="0.25">
      <c r="A502" s="1" t="s">
        <v>1928</v>
      </c>
      <c r="B502" t="s">
        <v>2851</v>
      </c>
      <c r="C502" s="1">
        <v>4</v>
      </c>
      <c r="D502" s="1">
        <v>18</v>
      </c>
      <c r="E502" s="1">
        <f>VLOOKUP(B502,PRODUK!$A$202:$D$451,3,FALSE)</f>
        <v>44454</v>
      </c>
      <c r="F502" s="1">
        <f t="shared" si="7"/>
        <v>800172</v>
      </c>
    </row>
    <row r="503" spans="1:6" x14ac:dyDescent="0.25">
      <c r="A503" s="1" t="s">
        <v>2019</v>
      </c>
      <c r="B503" t="s">
        <v>122</v>
      </c>
      <c r="C503" s="1">
        <v>7</v>
      </c>
      <c r="D503" s="1">
        <v>28</v>
      </c>
      <c r="E503" s="1">
        <f>VLOOKUP(B503,PRODUK!$A$202:$D$451,3,FALSE)</f>
        <v>86083</v>
      </c>
      <c r="F503" s="1">
        <f t="shared" si="7"/>
        <v>2410324</v>
      </c>
    </row>
    <row r="504" spans="1:6" x14ac:dyDescent="0.25">
      <c r="A504" s="1" t="s">
        <v>1981</v>
      </c>
      <c r="B504" t="s">
        <v>2744</v>
      </c>
      <c r="C504" s="1">
        <v>4</v>
      </c>
      <c r="D504" s="1">
        <v>29</v>
      </c>
      <c r="E504" s="1">
        <f>VLOOKUP(B504,PRODUK!$A$202:$D$451,3,FALSE)</f>
        <v>23884</v>
      </c>
      <c r="F504" s="1">
        <f t="shared" si="7"/>
        <v>692636</v>
      </c>
    </row>
    <row r="505" spans="1:6" x14ac:dyDescent="0.25">
      <c r="A505" s="1" t="s">
        <v>264</v>
      </c>
      <c r="B505" t="s">
        <v>2858</v>
      </c>
      <c r="C505" s="1">
        <v>5</v>
      </c>
      <c r="D505" s="1">
        <v>6</v>
      </c>
      <c r="E505" s="1">
        <f>VLOOKUP(B505,PRODUK!$A$202:$D$451,3,FALSE)</f>
        <v>25502</v>
      </c>
      <c r="F505" s="1">
        <f t="shared" si="7"/>
        <v>153012</v>
      </c>
    </row>
    <row r="506" spans="1:6" x14ac:dyDescent="0.25">
      <c r="A506" s="1" t="s">
        <v>1939</v>
      </c>
      <c r="B506" t="s">
        <v>2718</v>
      </c>
      <c r="C506" s="1">
        <v>10</v>
      </c>
      <c r="D506" s="1">
        <v>16</v>
      </c>
      <c r="E506" s="1">
        <f>VLOOKUP(B506,PRODUK!$A$202:$D$451,3,FALSE)</f>
        <v>31967</v>
      </c>
      <c r="F506" s="1">
        <f t="shared" si="7"/>
        <v>511472</v>
      </c>
    </row>
    <row r="507" spans="1:6" x14ac:dyDescent="0.25">
      <c r="A507" s="1" t="s">
        <v>1939</v>
      </c>
      <c r="B507" t="s">
        <v>2762</v>
      </c>
      <c r="C507" s="1">
        <v>1</v>
      </c>
      <c r="D507" s="1">
        <v>29</v>
      </c>
      <c r="E507" s="1">
        <f>VLOOKUP(B507,PRODUK!$A$202:$D$451,3,FALSE)</f>
        <v>73745</v>
      </c>
      <c r="F507" s="1">
        <f t="shared" si="7"/>
        <v>2138605</v>
      </c>
    </row>
    <row r="508" spans="1:6" x14ac:dyDescent="0.25">
      <c r="A508" s="1" t="s">
        <v>1998</v>
      </c>
      <c r="B508" t="s">
        <v>2848</v>
      </c>
      <c r="C508" s="1">
        <v>15</v>
      </c>
      <c r="D508" s="1">
        <v>8</v>
      </c>
      <c r="E508" s="1">
        <f>VLOOKUP(B508,PRODUK!$A$202:$D$451,3,FALSE)</f>
        <v>77538</v>
      </c>
      <c r="F508" s="1">
        <f t="shared" si="7"/>
        <v>620304</v>
      </c>
    </row>
    <row r="509" spans="1:6" x14ac:dyDescent="0.25">
      <c r="A509" s="1" t="s">
        <v>1932</v>
      </c>
      <c r="B509" t="s">
        <v>2857</v>
      </c>
      <c r="C509" s="1">
        <v>3</v>
      </c>
      <c r="D509" s="1">
        <v>18</v>
      </c>
      <c r="E509" s="1">
        <f>VLOOKUP(B509,PRODUK!$A$202:$D$451,3,FALSE)</f>
        <v>51046</v>
      </c>
      <c r="F509" s="1">
        <f t="shared" si="7"/>
        <v>918828</v>
      </c>
    </row>
    <row r="510" spans="1:6" x14ac:dyDescent="0.25">
      <c r="A510" s="1" t="s">
        <v>1978</v>
      </c>
      <c r="B510" t="s">
        <v>2875</v>
      </c>
      <c r="C510" s="1">
        <v>10</v>
      </c>
      <c r="D510" s="1">
        <v>19</v>
      </c>
      <c r="E510" s="1">
        <f>VLOOKUP(B510,PRODUK!$A$202:$D$451,3,FALSE)</f>
        <v>22287</v>
      </c>
      <c r="F510" s="1">
        <f t="shared" si="7"/>
        <v>423453</v>
      </c>
    </row>
    <row r="511" spans="1:6" x14ac:dyDescent="0.25">
      <c r="A511" s="1" t="s">
        <v>1974</v>
      </c>
      <c r="B511" t="s">
        <v>75</v>
      </c>
      <c r="C511" s="1">
        <v>15</v>
      </c>
      <c r="D511" s="1">
        <v>23</v>
      </c>
      <c r="E511" s="1">
        <f>VLOOKUP(B511,PRODUK!$A$202:$D$451,3,FALSE)</f>
        <v>60336</v>
      </c>
      <c r="F511" s="1">
        <f t="shared" si="7"/>
        <v>1387728</v>
      </c>
    </row>
    <row r="512" spans="1:6" x14ac:dyDescent="0.25">
      <c r="A512" s="1" t="s">
        <v>1926</v>
      </c>
      <c r="B512" t="s">
        <v>2753</v>
      </c>
      <c r="C512" s="1">
        <v>14</v>
      </c>
      <c r="D512" s="1">
        <v>21</v>
      </c>
      <c r="E512" s="1">
        <f>VLOOKUP(B512,PRODUK!$A$202:$D$451,3,FALSE)</f>
        <v>41297</v>
      </c>
      <c r="F512" s="1">
        <f t="shared" si="7"/>
        <v>867237</v>
      </c>
    </row>
    <row r="513" spans="1:6" x14ac:dyDescent="0.25">
      <c r="A513" s="1" t="s">
        <v>1884</v>
      </c>
      <c r="B513" t="s">
        <v>159</v>
      </c>
      <c r="C513" s="1">
        <v>4</v>
      </c>
      <c r="D513" s="1">
        <v>7</v>
      </c>
      <c r="E513" s="1">
        <f>VLOOKUP(B513,PRODUK!$A$202:$D$451,3,FALSE)</f>
        <v>62472</v>
      </c>
      <c r="F513" s="1">
        <f t="shared" si="7"/>
        <v>437304</v>
      </c>
    </row>
    <row r="514" spans="1:6" x14ac:dyDescent="0.25">
      <c r="A514" s="1" t="s">
        <v>2025</v>
      </c>
      <c r="B514" t="s">
        <v>2843</v>
      </c>
      <c r="C514" s="1">
        <v>16</v>
      </c>
      <c r="D514" s="1">
        <v>24</v>
      </c>
      <c r="E514" s="1">
        <f>VLOOKUP(B514,PRODUK!$A$202:$D$451,3,FALSE)</f>
        <v>18694</v>
      </c>
      <c r="F514" s="1">
        <f t="shared" si="7"/>
        <v>448656</v>
      </c>
    </row>
    <row r="515" spans="1:6" x14ac:dyDescent="0.25">
      <c r="A515" s="1" t="s">
        <v>1999</v>
      </c>
      <c r="B515" t="s">
        <v>2838</v>
      </c>
      <c r="C515" s="1">
        <v>10</v>
      </c>
      <c r="D515" s="1">
        <v>18</v>
      </c>
      <c r="E515" s="1">
        <f>VLOOKUP(B515,PRODUK!$A$202:$D$451,3,FALSE)</f>
        <v>81334</v>
      </c>
      <c r="F515" s="1">
        <f t="shared" ref="F515:F578" si="8">D515*E515</f>
        <v>1464012</v>
      </c>
    </row>
    <row r="516" spans="1:6" x14ac:dyDescent="0.25">
      <c r="A516" s="1" t="s">
        <v>1941</v>
      </c>
      <c r="B516" t="s">
        <v>2794</v>
      </c>
      <c r="C516" s="1">
        <v>13</v>
      </c>
      <c r="D516" s="1">
        <v>27</v>
      </c>
      <c r="E516" s="1">
        <f>VLOOKUP(B516,PRODUK!$A$202:$D$451,3,FALSE)</f>
        <v>91203</v>
      </c>
      <c r="F516" s="1">
        <f t="shared" si="8"/>
        <v>2462481</v>
      </c>
    </row>
    <row r="517" spans="1:6" x14ac:dyDescent="0.25">
      <c r="A517" s="1" t="s">
        <v>1961</v>
      </c>
      <c r="B517" t="s">
        <v>2840</v>
      </c>
      <c r="C517" s="1">
        <v>17</v>
      </c>
      <c r="D517" s="1">
        <v>1</v>
      </c>
      <c r="E517" s="1">
        <f>VLOOKUP(B517,PRODUK!$A$202:$D$451,3,FALSE)</f>
        <v>35043</v>
      </c>
      <c r="F517" s="1">
        <f t="shared" si="8"/>
        <v>35043</v>
      </c>
    </row>
    <row r="518" spans="1:6" x14ac:dyDescent="0.25">
      <c r="A518" s="1" t="s">
        <v>1888</v>
      </c>
      <c r="B518" t="s">
        <v>88</v>
      </c>
      <c r="C518" s="1">
        <v>8</v>
      </c>
      <c r="D518" s="1">
        <v>20</v>
      </c>
      <c r="E518" s="1">
        <f>VLOOKUP(B518,PRODUK!$A$202:$D$451,3,FALSE)</f>
        <v>44586</v>
      </c>
      <c r="F518" s="1">
        <f t="shared" si="8"/>
        <v>891720</v>
      </c>
    </row>
    <row r="519" spans="1:6" x14ac:dyDescent="0.25">
      <c r="A519" s="1" t="s">
        <v>2011</v>
      </c>
      <c r="B519" t="s">
        <v>2820</v>
      </c>
      <c r="C519" s="1">
        <v>3</v>
      </c>
      <c r="D519" s="1">
        <v>7</v>
      </c>
      <c r="E519" s="1">
        <f>VLOOKUP(B519,PRODUK!$A$202:$D$451,3,FALSE)</f>
        <v>18235</v>
      </c>
      <c r="F519" s="1">
        <f t="shared" si="8"/>
        <v>127645</v>
      </c>
    </row>
    <row r="520" spans="1:6" x14ac:dyDescent="0.25">
      <c r="A520" s="1" t="s">
        <v>1907</v>
      </c>
      <c r="B520" t="s">
        <v>2792</v>
      </c>
      <c r="C520" s="1">
        <v>17</v>
      </c>
      <c r="D520" s="1">
        <v>3</v>
      </c>
      <c r="E520" s="1">
        <f>VLOOKUP(B520,PRODUK!$A$202:$D$451,3,FALSE)</f>
        <v>50257</v>
      </c>
      <c r="F520" s="1">
        <f t="shared" si="8"/>
        <v>150771</v>
      </c>
    </row>
    <row r="521" spans="1:6" x14ac:dyDescent="0.25">
      <c r="A521" s="1" t="s">
        <v>1980</v>
      </c>
      <c r="B521" t="s">
        <v>2745</v>
      </c>
      <c r="C521" s="1">
        <v>11</v>
      </c>
      <c r="D521" s="1">
        <v>18</v>
      </c>
      <c r="E521" s="1">
        <f>VLOOKUP(B521,PRODUK!$A$202:$D$451,3,FALSE)</f>
        <v>27353</v>
      </c>
      <c r="F521" s="1">
        <f t="shared" si="8"/>
        <v>492354</v>
      </c>
    </row>
    <row r="522" spans="1:6" x14ac:dyDescent="0.25">
      <c r="A522" s="1" t="s">
        <v>1998</v>
      </c>
      <c r="B522" t="s">
        <v>123</v>
      </c>
      <c r="C522" s="1">
        <v>12</v>
      </c>
      <c r="D522" s="1">
        <v>8</v>
      </c>
      <c r="E522" s="1">
        <f>VLOOKUP(B522,PRODUK!$A$202:$D$451,3,FALSE)</f>
        <v>91255</v>
      </c>
      <c r="F522" s="1">
        <f t="shared" si="8"/>
        <v>730040</v>
      </c>
    </row>
    <row r="523" spans="1:6" x14ac:dyDescent="0.25">
      <c r="A523" s="1" t="s">
        <v>1939</v>
      </c>
      <c r="B523" t="s">
        <v>2815</v>
      </c>
      <c r="C523" s="1">
        <v>17</v>
      </c>
      <c r="D523" s="1">
        <v>6</v>
      </c>
      <c r="E523" s="1">
        <f>VLOOKUP(B523,PRODUK!$A$202:$D$451,3,FALSE)</f>
        <v>46235</v>
      </c>
      <c r="F523" s="1">
        <f t="shared" si="8"/>
        <v>277410</v>
      </c>
    </row>
    <row r="524" spans="1:6" x14ac:dyDescent="0.25">
      <c r="A524" s="1" t="s">
        <v>1886</v>
      </c>
      <c r="B524" t="s">
        <v>2799</v>
      </c>
      <c r="C524" s="1">
        <v>1</v>
      </c>
      <c r="D524" s="1">
        <v>12</v>
      </c>
      <c r="E524" s="1">
        <f>VLOOKUP(B524,PRODUK!$A$202:$D$451,3,FALSE)</f>
        <v>85851</v>
      </c>
      <c r="F524" s="1">
        <f t="shared" si="8"/>
        <v>1030212</v>
      </c>
    </row>
    <row r="525" spans="1:6" x14ac:dyDescent="0.25">
      <c r="A525" s="1" t="s">
        <v>2002</v>
      </c>
      <c r="B525" t="s">
        <v>2860</v>
      </c>
      <c r="C525" s="1">
        <v>17</v>
      </c>
      <c r="D525" s="1">
        <v>15</v>
      </c>
      <c r="E525" s="1">
        <f>VLOOKUP(B525,PRODUK!$A$202:$D$451,3,FALSE)</f>
        <v>26157</v>
      </c>
      <c r="F525" s="1">
        <f t="shared" si="8"/>
        <v>392355</v>
      </c>
    </row>
    <row r="526" spans="1:6" x14ac:dyDescent="0.25">
      <c r="A526" s="1" t="s">
        <v>2026</v>
      </c>
      <c r="B526" t="s">
        <v>164</v>
      </c>
      <c r="C526" s="1">
        <v>1</v>
      </c>
      <c r="D526" s="1">
        <v>11</v>
      </c>
      <c r="E526" s="1">
        <f>VLOOKUP(B526,PRODUK!$A$202:$D$451,3,FALSE)</f>
        <v>59064</v>
      </c>
      <c r="F526" s="1">
        <f t="shared" si="8"/>
        <v>649704</v>
      </c>
    </row>
    <row r="527" spans="1:6" x14ac:dyDescent="0.25">
      <c r="A527" s="1" t="s">
        <v>1928</v>
      </c>
      <c r="B527" t="s">
        <v>157</v>
      </c>
      <c r="C527" s="1">
        <v>6</v>
      </c>
      <c r="D527" s="1">
        <v>27</v>
      </c>
      <c r="E527" s="1">
        <f>VLOOKUP(B527,PRODUK!$A$202:$D$451,3,FALSE)</f>
        <v>83681</v>
      </c>
      <c r="F527" s="1">
        <f t="shared" si="8"/>
        <v>2259387</v>
      </c>
    </row>
    <row r="528" spans="1:6" x14ac:dyDescent="0.25">
      <c r="A528" s="1" t="s">
        <v>2023</v>
      </c>
      <c r="B528" t="s">
        <v>168</v>
      </c>
      <c r="C528" s="1">
        <v>10</v>
      </c>
      <c r="D528" s="1">
        <v>22</v>
      </c>
      <c r="E528" s="1">
        <f>VLOOKUP(B528,PRODUK!$A$202:$D$451,3,FALSE)</f>
        <v>79621</v>
      </c>
      <c r="F528" s="1">
        <f t="shared" si="8"/>
        <v>1751662</v>
      </c>
    </row>
    <row r="529" spans="1:6" x14ac:dyDescent="0.25">
      <c r="A529" s="1" t="s">
        <v>1902</v>
      </c>
      <c r="B529" t="s">
        <v>2737</v>
      </c>
      <c r="C529" s="1">
        <v>4</v>
      </c>
      <c r="D529" s="1">
        <v>2</v>
      </c>
      <c r="E529" s="1">
        <f>VLOOKUP(B529,PRODUK!$A$202:$D$451,3,FALSE)</f>
        <v>18591</v>
      </c>
      <c r="F529" s="1">
        <f t="shared" si="8"/>
        <v>37182</v>
      </c>
    </row>
    <row r="530" spans="1:6" x14ac:dyDescent="0.25">
      <c r="A530" s="1" t="s">
        <v>1930</v>
      </c>
      <c r="B530" t="s">
        <v>2819</v>
      </c>
      <c r="C530" s="1">
        <v>10</v>
      </c>
      <c r="D530" s="1">
        <v>1</v>
      </c>
      <c r="E530" s="1">
        <f>VLOOKUP(B530,PRODUK!$A$202:$D$451,3,FALSE)</f>
        <v>66851</v>
      </c>
      <c r="F530" s="1">
        <f t="shared" si="8"/>
        <v>66851</v>
      </c>
    </row>
    <row r="531" spans="1:6" x14ac:dyDescent="0.25">
      <c r="A531" s="1" t="s">
        <v>1894</v>
      </c>
      <c r="B531" t="s">
        <v>2730</v>
      </c>
      <c r="C531" s="1">
        <v>11</v>
      </c>
      <c r="D531" s="1">
        <v>17</v>
      </c>
      <c r="E531" s="1">
        <f>VLOOKUP(B531,PRODUK!$A$202:$D$451,3,FALSE)</f>
        <v>32619</v>
      </c>
      <c r="F531" s="1">
        <f t="shared" si="8"/>
        <v>554523</v>
      </c>
    </row>
    <row r="532" spans="1:6" x14ac:dyDescent="0.25">
      <c r="A532" s="1" t="s">
        <v>2015</v>
      </c>
      <c r="B532" t="s">
        <v>2774</v>
      </c>
      <c r="C532" s="1">
        <v>16</v>
      </c>
      <c r="D532" s="1">
        <v>24</v>
      </c>
      <c r="E532" s="1">
        <f>VLOOKUP(B532,PRODUK!$A$202:$D$451,3,FALSE)</f>
        <v>86127</v>
      </c>
      <c r="F532" s="1">
        <f t="shared" si="8"/>
        <v>2067048</v>
      </c>
    </row>
    <row r="533" spans="1:6" x14ac:dyDescent="0.25">
      <c r="A533" s="1" t="s">
        <v>1984</v>
      </c>
      <c r="B533" t="s">
        <v>2803</v>
      </c>
      <c r="C533" s="1">
        <v>3</v>
      </c>
      <c r="D533" s="1">
        <v>17</v>
      </c>
      <c r="E533" s="1">
        <f>VLOOKUP(B533,PRODUK!$A$202:$D$451,3,FALSE)</f>
        <v>31157</v>
      </c>
      <c r="F533" s="1">
        <f t="shared" si="8"/>
        <v>529669</v>
      </c>
    </row>
    <row r="534" spans="1:6" x14ac:dyDescent="0.25">
      <c r="A534" s="1" t="s">
        <v>1943</v>
      </c>
      <c r="B534" t="s">
        <v>2835</v>
      </c>
      <c r="C534" s="1">
        <v>7</v>
      </c>
      <c r="D534" s="1">
        <v>4</v>
      </c>
      <c r="E534" s="1">
        <f>VLOOKUP(B534,PRODUK!$A$202:$D$451,3,FALSE)</f>
        <v>80918</v>
      </c>
      <c r="F534" s="1">
        <f t="shared" si="8"/>
        <v>323672</v>
      </c>
    </row>
    <row r="535" spans="1:6" x14ac:dyDescent="0.25">
      <c r="A535" s="1" t="s">
        <v>1997</v>
      </c>
      <c r="B535" t="s">
        <v>2764</v>
      </c>
      <c r="C535" s="1">
        <v>1</v>
      </c>
      <c r="D535" s="1">
        <v>14</v>
      </c>
      <c r="E535" s="1">
        <f>VLOOKUP(B535,PRODUK!$A$202:$D$451,3,FALSE)</f>
        <v>21060</v>
      </c>
      <c r="F535" s="1">
        <f t="shared" si="8"/>
        <v>294840</v>
      </c>
    </row>
    <row r="536" spans="1:6" x14ac:dyDescent="0.25">
      <c r="A536" s="1" t="s">
        <v>1888</v>
      </c>
      <c r="B536" t="s">
        <v>2837</v>
      </c>
      <c r="C536" s="1">
        <v>16</v>
      </c>
      <c r="D536" s="1">
        <v>22</v>
      </c>
      <c r="E536" s="1">
        <f>VLOOKUP(B536,PRODUK!$A$202:$D$451,3,FALSE)</f>
        <v>81828</v>
      </c>
      <c r="F536" s="1">
        <f t="shared" si="8"/>
        <v>1800216</v>
      </c>
    </row>
    <row r="537" spans="1:6" x14ac:dyDescent="0.25">
      <c r="A537" s="1" t="s">
        <v>1930</v>
      </c>
      <c r="B537" t="s">
        <v>154</v>
      </c>
      <c r="C537" s="1">
        <v>14</v>
      </c>
      <c r="D537" s="1">
        <v>13</v>
      </c>
      <c r="E537" s="1">
        <f>VLOOKUP(B537,PRODUK!$A$202:$D$451,3,FALSE)</f>
        <v>37738</v>
      </c>
      <c r="F537" s="1">
        <f t="shared" si="8"/>
        <v>490594</v>
      </c>
    </row>
    <row r="538" spans="1:6" x14ac:dyDescent="0.25">
      <c r="A538" s="1" t="s">
        <v>1884</v>
      </c>
      <c r="B538" t="s">
        <v>2728</v>
      </c>
      <c r="C538" s="1">
        <v>1</v>
      </c>
      <c r="D538" s="1">
        <v>9</v>
      </c>
      <c r="E538" s="1">
        <f>VLOOKUP(B538,PRODUK!$A$202:$D$451,3,FALSE)</f>
        <v>58394</v>
      </c>
      <c r="F538" s="1">
        <f t="shared" si="8"/>
        <v>525546</v>
      </c>
    </row>
    <row r="539" spans="1:6" x14ac:dyDescent="0.25">
      <c r="A539" s="1" t="s">
        <v>1942</v>
      </c>
      <c r="B539" t="s">
        <v>2753</v>
      </c>
      <c r="C539" s="1">
        <v>5</v>
      </c>
      <c r="D539" s="1">
        <v>29</v>
      </c>
      <c r="E539" s="1">
        <f>VLOOKUP(B539,PRODUK!$A$202:$D$451,3,FALSE)</f>
        <v>41297</v>
      </c>
      <c r="F539" s="1">
        <f t="shared" si="8"/>
        <v>1197613</v>
      </c>
    </row>
    <row r="540" spans="1:6" x14ac:dyDescent="0.25">
      <c r="A540" s="1" t="s">
        <v>1969</v>
      </c>
      <c r="B540" t="s">
        <v>2810</v>
      </c>
      <c r="C540" s="1">
        <v>5</v>
      </c>
      <c r="D540" s="1">
        <v>11</v>
      </c>
      <c r="E540" s="1">
        <f>VLOOKUP(B540,PRODUK!$A$202:$D$451,3,FALSE)</f>
        <v>31435</v>
      </c>
      <c r="F540" s="1">
        <f t="shared" si="8"/>
        <v>345785</v>
      </c>
    </row>
    <row r="541" spans="1:6" x14ac:dyDescent="0.25">
      <c r="A541" s="1" t="s">
        <v>1918</v>
      </c>
      <c r="B541" t="s">
        <v>2814</v>
      </c>
      <c r="C541" s="1">
        <v>12</v>
      </c>
      <c r="D541" s="1">
        <v>13</v>
      </c>
      <c r="E541" s="1">
        <f>VLOOKUP(B541,PRODUK!$A$202:$D$451,3,FALSE)</f>
        <v>57563</v>
      </c>
      <c r="F541" s="1">
        <f t="shared" si="8"/>
        <v>748319</v>
      </c>
    </row>
    <row r="542" spans="1:6" x14ac:dyDescent="0.25">
      <c r="A542" s="1" t="s">
        <v>1988</v>
      </c>
      <c r="B542" t="s">
        <v>92</v>
      </c>
      <c r="C542" s="1">
        <v>15</v>
      </c>
      <c r="D542" s="1">
        <v>23</v>
      </c>
      <c r="E542" s="1">
        <f>VLOOKUP(B542,PRODUK!$A$202:$D$451,3,FALSE)</f>
        <v>46476</v>
      </c>
      <c r="F542" s="1">
        <f t="shared" si="8"/>
        <v>1068948</v>
      </c>
    </row>
    <row r="543" spans="1:6" x14ac:dyDescent="0.25">
      <c r="A543" s="1" t="s">
        <v>1952</v>
      </c>
      <c r="B543" t="s">
        <v>145</v>
      </c>
      <c r="C543" s="1">
        <v>12</v>
      </c>
      <c r="D543" s="1">
        <v>13</v>
      </c>
      <c r="E543" s="1">
        <f>VLOOKUP(B543,PRODUK!$A$202:$D$451,3,FALSE)</f>
        <v>51546</v>
      </c>
      <c r="F543" s="1">
        <f t="shared" si="8"/>
        <v>670098</v>
      </c>
    </row>
    <row r="544" spans="1:6" x14ac:dyDescent="0.25">
      <c r="A544" s="1" t="s">
        <v>2009</v>
      </c>
      <c r="B544" t="s">
        <v>2849</v>
      </c>
      <c r="C544" s="1">
        <v>11</v>
      </c>
      <c r="D544" s="1">
        <v>3</v>
      </c>
      <c r="E544" s="1">
        <f>VLOOKUP(B544,PRODUK!$A$202:$D$451,3,FALSE)</f>
        <v>44394</v>
      </c>
      <c r="F544" s="1">
        <f t="shared" si="8"/>
        <v>133182</v>
      </c>
    </row>
    <row r="545" spans="1:6" x14ac:dyDescent="0.25">
      <c r="A545" s="1" t="s">
        <v>1937</v>
      </c>
      <c r="B545" t="s">
        <v>2807</v>
      </c>
      <c r="C545" s="1">
        <v>10</v>
      </c>
      <c r="D545" s="1">
        <v>1</v>
      </c>
      <c r="E545" s="1">
        <f>VLOOKUP(B545,PRODUK!$A$202:$D$451,3,FALSE)</f>
        <v>33827</v>
      </c>
      <c r="F545" s="1">
        <f t="shared" si="8"/>
        <v>33827</v>
      </c>
    </row>
    <row r="546" spans="1:6" x14ac:dyDescent="0.25">
      <c r="A546" s="1" t="s">
        <v>1950</v>
      </c>
      <c r="B546" t="s">
        <v>2840</v>
      </c>
      <c r="C546" s="1">
        <v>9</v>
      </c>
      <c r="D546" s="1">
        <v>29</v>
      </c>
      <c r="E546" s="1">
        <f>VLOOKUP(B546,PRODUK!$A$202:$D$451,3,FALSE)</f>
        <v>35043</v>
      </c>
      <c r="F546" s="1">
        <f t="shared" si="8"/>
        <v>1016247</v>
      </c>
    </row>
    <row r="547" spans="1:6" x14ac:dyDescent="0.25">
      <c r="A547" s="1" t="s">
        <v>1947</v>
      </c>
      <c r="B547" t="s">
        <v>2779</v>
      </c>
      <c r="C547" s="1">
        <v>12</v>
      </c>
      <c r="D547" s="1">
        <v>22</v>
      </c>
      <c r="E547" s="1">
        <f>VLOOKUP(B547,PRODUK!$A$202:$D$451,3,FALSE)</f>
        <v>56009</v>
      </c>
      <c r="F547" s="1">
        <f t="shared" si="8"/>
        <v>1232198</v>
      </c>
    </row>
    <row r="548" spans="1:6" x14ac:dyDescent="0.25">
      <c r="A548" s="1" t="s">
        <v>1900</v>
      </c>
      <c r="B548" t="s">
        <v>159</v>
      </c>
      <c r="C548" s="1">
        <v>2</v>
      </c>
      <c r="D548" s="1">
        <v>11</v>
      </c>
      <c r="E548" s="1">
        <f>VLOOKUP(B548,PRODUK!$A$202:$D$451,3,FALSE)</f>
        <v>62472</v>
      </c>
      <c r="F548" s="1">
        <f t="shared" si="8"/>
        <v>687192</v>
      </c>
    </row>
    <row r="549" spans="1:6" x14ac:dyDescent="0.25">
      <c r="A549" s="1" t="s">
        <v>1893</v>
      </c>
      <c r="B549" t="s">
        <v>2785</v>
      </c>
      <c r="C549" s="1">
        <v>5</v>
      </c>
      <c r="D549" s="1">
        <v>1</v>
      </c>
      <c r="E549" s="1">
        <f>VLOOKUP(B549,PRODUK!$A$202:$D$451,3,FALSE)</f>
        <v>51182</v>
      </c>
      <c r="F549" s="1">
        <f t="shared" si="8"/>
        <v>51182</v>
      </c>
    </row>
    <row r="550" spans="1:6" x14ac:dyDescent="0.25">
      <c r="A550" s="1" t="s">
        <v>1890</v>
      </c>
      <c r="B550" t="s">
        <v>168</v>
      </c>
      <c r="C550" s="1">
        <v>1</v>
      </c>
      <c r="D550" s="1">
        <v>10</v>
      </c>
      <c r="E550" s="1">
        <f>VLOOKUP(B550,PRODUK!$A$202:$D$451,3,FALSE)</f>
        <v>79621</v>
      </c>
      <c r="F550" s="1">
        <f t="shared" si="8"/>
        <v>796210</v>
      </c>
    </row>
    <row r="551" spans="1:6" x14ac:dyDescent="0.25">
      <c r="A551" s="1" t="s">
        <v>1929</v>
      </c>
      <c r="B551" t="s">
        <v>2769</v>
      </c>
      <c r="C551" s="1">
        <v>17</v>
      </c>
      <c r="D551" s="1">
        <v>16</v>
      </c>
      <c r="E551" s="1">
        <f>VLOOKUP(B551,PRODUK!$A$202:$D$451,3,FALSE)</f>
        <v>27450</v>
      </c>
      <c r="F551" s="1">
        <f t="shared" si="8"/>
        <v>439200</v>
      </c>
    </row>
    <row r="552" spans="1:6" x14ac:dyDescent="0.25">
      <c r="A552" s="1" t="s">
        <v>1971</v>
      </c>
      <c r="B552" t="s">
        <v>2785</v>
      </c>
      <c r="C552" s="1">
        <v>17</v>
      </c>
      <c r="D552" s="1">
        <v>3</v>
      </c>
      <c r="E552" s="1">
        <f>VLOOKUP(B552,PRODUK!$A$202:$D$451,3,FALSE)</f>
        <v>51182</v>
      </c>
      <c r="F552" s="1">
        <f t="shared" si="8"/>
        <v>153546</v>
      </c>
    </row>
    <row r="553" spans="1:6" x14ac:dyDescent="0.25">
      <c r="A553" s="1" t="s">
        <v>2007</v>
      </c>
      <c r="B553" t="s">
        <v>2839</v>
      </c>
      <c r="C553" s="1">
        <v>10</v>
      </c>
      <c r="D553" s="1">
        <v>20</v>
      </c>
      <c r="E553" s="1">
        <f>VLOOKUP(B553,PRODUK!$A$202:$D$451,3,FALSE)</f>
        <v>54234</v>
      </c>
      <c r="F553" s="1">
        <f t="shared" si="8"/>
        <v>1084680</v>
      </c>
    </row>
    <row r="554" spans="1:6" x14ac:dyDescent="0.25">
      <c r="A554" s="1" t="s">
        <v>1908</v>
      </c>
      <c r="B554" t="s">
        <v>2829</v>
      </c>
      <c r="C554" s="1">
        <v>1</v>
      </c>
      <c r="D554" s="1">
        <v>26</v>
      </c>
      <c r="E554" s="1">
        <f>VLOOKUP(B554,PRODUK!$A$202:$D$451,3,FALSE)</f>
        <v>39303</v>
      </c>
      <c r="F554" s="1">
        <f t="shared" si="8"/>
        <v>1021878</v>
      </c>
    </row>
    <row r="555" spans="1:6" x14ac:dyDescent="0.25">
      <c r="A555" s="1" t="s">
        <v>1955</v>
      </c>
      <c r="B555" t="s">
        <v>2810</v>
      </c>
      <c r="C555" s="1">
        <v>12</v>
      </c>
      <c r="D555" s="1">
        <v>13</v>
      </c>
      <c r="E555" s="1">
        <f>VLOOKUP(B555,PRODUK!$A$202:$D$451,3,FALSE)</f>
        <v>31435</v>
      </c>
      <c r="F555" s="1">
        <f t="shared" si="8"/>
        <v>408655</v>
      </c>
    </row>
    <row r="556" spans="1:6" x14ac:dyDescent="0.25">
      <c r="A556" s="1" t="s">
        <v>1890</v>
      </c>
      <c r="B556" t="s">
        <v>89</v>
      </c>
      <c r="C556" s="1">
        <v>9</v>
      </c>
      <c r="D556" s="1">
        <v>24</v>
      </c>
      <c r="E556" s="1">
        <f>VLOOKUP(B556,PRODUK!$A$202:$D$451,3,FALSE)</f>
        <v>23869</v>
      </c>
      <c r="F556" s="1">
        <f t="shared" si="8"/>
        <v>572856</v>
      </c>
    </row>
    <row r="557" spans="1:6" x14ac:dyDescent="0.25">
      <c r="A557" s="1" t="s">
        <v>1895</v>
      </c>
      <c r="B557" t="s">
        <v>2790</v>
      </c>
      <c r="C557" s="1">
        <v>8</v>
      </c>
      <c r="D557" s="1">
        <v>23</v>
      </c>
      <c r="E557" s="1">
        <f>VLOOKUP(B557,PRODUK!$A$202:$D$451,3,FALSE)</f>
        <v>71105</v>
      </c>
      <c r="F557" s="1">
        <f t="shared" si="8"/>
        <v>1635415</v>
      </c>
    </row>
    <row r="558" spans="1:6" x14ac:dyDescent="0.25">
      <c r="A558" s="1" t="s">
        <v>1947</v>
      </c>
      <c r="B558" t="s">
        <v>2779</v>
      </c>
      <c r="C558" s="1">
        <v>1</v>
      </c>
      <c r="D558" s="1">
        <v>29</v>
      </c>
      <c r="E558" s="1">
        <f>VLOOKUP(B558,PRODUK!$A$202:$D$451,3,FALSE)</f>
        <v>56009</v>
      </c>
      <c r="F558" s="1">
        <f t="shared" si="8"/>
        <v>1624261</v>
      </c>
    </row>
    <row r="559" spans="1:6" x14ac:dyDescent="0.25">
      <c r="A559" s="1" t="s">
        <v>1974</v>
      </c>
      <c r="B559" t="s">
        <v>2747</v>
      </c>
      <c r="C559" s="1">
        <v>2</v>
      </c>
      <c r="D559" s="1">
        <v>8</v>
      </c>
      <c r="E559" s="1">
        <f>VLOOKUP(B559,PRODUK!$A$202:$D$451,3,FALSE)</f>
        <v>84697</v>
      </c>
      <c r="F559" s="1">
        <f t="shared" si="8"/>
        <v>677576</v>
      </c>
    </row>
    <row r="560" spans="1:6" x14ac:dyDescent="0.25">
      <c r="A560" s="1" t="s">
        <v>1956</v>
      </c>
      <c r="B560" t="s">
        <v>2852</v>
      </c>
      <c r="C560" s="1">
        <v>11</v>
      </c>
      <c r="D560" s="1">
        <v>11</v>
      </c>
      <c r="E560" s="1">
        <f>VLOOKUP(B560,PRODUK!$A$202:$D$451,3,FALSE)</f>
        <v>39058</v>
      </c>
      <c r="F560" s="1">
        <f t="shared" si="8"/>
        <v>429638</v>
      </c>
    </row>
    <row r="561" spans="1:6" x14ac:dyDescent="0.25">
      <c r="A561" s="1" t="s">
        <v>1960</v>
      </c>
      <c r="B561" t="s">
        <v>2728</v>
      </c>
      <c r="C561" s="1">
        <v>6</v>
      </c>
      <c r="D561" s="1">
        <v>22</v>
      </c>
      <c r="E561" s="1">
        <f>VLOOKUP(B561,PRODUK!$A$202:$D$451,3,FALSE)</f>
        <v>58394</v>
      </c>
      <c r="F561" s="1">
        <f t="shared" si="8"/>
        <v>1284668</v>
      </c>
    </row>
    <row r="562" spans="1:6" x14ac:dyDescent="0.25">
      <c r="A562" s="1" t="s">
        <v>1900</v>
      </c>
      <c r="B562" t="s">
        <v>2866</v>
      </c>
      <c r="C562" s="1">
        <v>6</v>
      </c>
      <c r="D562" s="1">
        <v>27</v>
      </c>
      <c r="E562" s="1">
        <f>VLOOKUP(B562,PRODUK!$A$202:$D$451,3,FALSE)</f>
        <v>83479</v>
      </c>
      <c r="F562" s="1">
        <f t="shared" si="8"/>
        <v>2253933</v>
      </c>
    </row>
    <row r="563" spans="1:6" x14ac:dyDescent="0.25">
      <c r="A563" s="1" t="s">
        <v>1914</v>
      </c>
      <c r="B563" t="s">
        <v>118</v>
      </c>
      <c r="C563" s="1">
        <v>8</v>
      </c>
      <c r="D563" s="1">
        <v>26</v>
      </c>
      <c r="E563" s="1">
        <f>VLOOKUP(B563,PRODUK!$A$202:$D$451,3,FALSE)</f>
        <v>94484</v>
      </c>
      <c r="F563" s="1">
        <f t="shared" si="8"/>
        <v>2456584</v>
      </c>
    </row>
    <row r="564" spans="1:6" x14ac:dyDescent="0.25">
      <c r="A564" s="1" t="s">
        <v>1996</v>
      </c>
      <c r="B564" t="s">
        <v>2824</v>
      </c>
      <c r="C564" s="1">
        <v>4</v>
      </c>
      <c r="D564" s="1">
        <v>29</v>
      </c>
      <c r="E564" s="1">
        <f>VLOOKUP(B564,PRODUK!$A$202:$D$451,3,FALSE)</f>
        <v>75301</v>
      </c>
      <c r="F564" s="1">
        <f t="shared" si="8"/>
        <v>2183729</v>
      </c>
    </row>
    <row r="565" spans="1:6" x14ac:dyDescent="0.25">
      <c r="A565" s="1" t="s">
        <v>1939</v>
      </c>
      <c r="B565" t="s">
        <v>169</v>
      </c>
      <c r="C565" s="1">
        <v>8</v>
      </c>
      <c r="D565" s="1">
        <v>11</v>
      </c>
      <c r="E565" s="1">
        <f>VLOOKUP(B565,PRODUK!$A$202:$D$451,3,FALSE)</f>
        <v>73300</v>
      </c>
      <c r="F565" s="1">
        <f t="shared" si="8"/>
        <v>806300</v>
      </c>
    </row>
    <row r="566" spans="1:6" x14ac:dyDescent="0.25">
      <c r="A566" s="1" t="s">
        <v>1990</v>
      </c>
      <c r="B566" t="s">
        <v>2740</v>
      </c>
      <c r="C566" s="1">
        <v>10</v>
      </c>
      <c r="D566" s="1">
        <v>13</v>
      </c>
      <c r="E566" s="1">
        <f>VLOOKUP(B566,PRODUK!$A$202:$D$451,3,FALSE)</f>
        <v>93219</v>
      </c>
      <c r="F566" s="1">
        <f t="shared" si="8"/>
        <v>1211847</v>
      </c>
    </row>
    <row r="567" spans="1:6" x14ac:dyDescent="0.25">
      <c r="A567" s="1" t="s">
        <v>1943</v>
      </c>
      <c r="B567" t="s">
        <v>2815</v>
      </c>
      <c r="C567" s="1">
        <v>13</v>
      </c>
      <c r="D567" s="1">
        <v>17</v>
      </c>
      <c r="E567" s="1">
        <f>VLOOKUP(B567,PRODUK!$A$202:$D$451,3,FALSE)</f>
        <v>46235</v>
      </c>
      <c r="F567" s="1">
        <f t="shared" si="8"/>
        <v>785995</v>
      </c>
    </row>
    <row r="568" spans="1:6" x14ac:dyDescent="0.25">
      <c r="A568" s="1" t="s">
        <v>1939</v>
      </c>
      <c r="B568" t="s">
        <v>164</v>
      </c>
      <c r="C568" s="1">
        <v>14</v>
      </c>
      <c r="D568" s="1">
        <v>21</v>
      </c>
      <c r="E568" s="1">
        <f>VLOOKUP(B568,PRODUK!$A$202:$D$451,3,FALSE)</f>
        <v>59064</v>
      </c>
      <c r="F568" s="1">
        <f t="shared" si="8"/>
        <v>1240344</v>
      </c>
    </row>
    <row r="569" spans="1:6" x14ac:dyDescent="0.25">
      <c r="A569" s="1" t="s">
        <v>2001</v>
      </c>
      <c r="B569" t="s">
        <v>2762</v>
      </c>
      <c r="C569" s="1">
        <v>5</v>
      </c>
      <c r="D569" s="1">
        <v>2</v>
      </c>
      <c r="E569" s="1">
        <f>VLOOKUP(B569,PRODUK!$A$202:$D$451,3,FALSE)</f>
        <v>73745</v>
      </c>
      <c r="F569" s="1">
        <f t="shared" si="8"/>
        <v>147490</v>
      </c>
    </row>
    <row r="570" spans="1:6" x14ac:dyDescent="0.25">
      <c r="A570" s="1" t="s">
        <v>1941</v>
      </c>
      <c r="B570" t="s">
        <v>2774</v>
      </c>
      <c r="C570" s="1">
        <v>1</v>
      </c>
      <c r="D570" s="1">
        <v>18</v>
      </c>
      <c r="E570" s="1">
        <f>VLOOKUP(B570,PRODUK!$A$202:$D$451,3,FALSE)</f>
        <v>86127</v>
      </c>
      <c r="F570" s="1">
        <f t="shared" si="8"/>
        <v>1550286</v>
      </c>
    </row>
    <row r="571" spans="1:6" x14ac:dyDescent="0.25">
      <c r="A571" s="1" t="s">
        <v>1958</v>
      </c>
      <c r="B571" t="s">
        <v>2859</v>
      </c>
      <c r="C571" s="1">
        <v>15</v>
      </c>
      <c r="D571" s="1">
        <v>29</v>
      </c>
      <c r="E571" s="1">
        <f>VLOOKUP(B571,PRODUK!$A$202:$D$451,3,FALSE)</f>
        <v>74679</v>
      </c>
      <c r="F571" s="1">
        <f t="shared" si="8"/>
        <v>2165691</v>
      </c>
    </row>
    <row r="572" spans="1:6" x14ac:dyDescent="0.25">
      <c r="A572" s="1" t="s">
        <v>1988</v>
      </c>
      <c r="B572" t="s">
        <v>146</v>
      </c>
      <c r="C572" s="1">
        <v>17</v>
      </c>
      <c r="D572" s="1">
        <v>9</v>
      </c>
      <c r="E572" s="1">
        <f>VLOOKUP(B572,PRODUK!$A$202:$D$451,3,FALSE)</f>
        <v>95714</v>
      </c>
      <c r="F572" s="1">
        <f t="shared" si="8"/>
        <v>861426</v>
      </c>
    </row>
    <row r="573" spans="1:6" x14ac:dyDescent="0.25">
      <c r="A573" s="1" t="s">
        <v>1893</v>
      </c>
      <c r="B573" t="s">
        <v>173</v>
      </c>
      <c r="C573" s="1">
        <v>17</v>
      </c>
      <c r="D573" s="1">
        <v>5</v>
      </c>
      <c r="E573" s="1">
        <f>VLOOKUP(B573,PRODUK!$A$202:$D$451,3,FALSE)</f>
        <v>25323</v>
      </c>
      <c r="F573" s="1">
        <f t="shared" si="8"/>
        <v>126615</v>
      </c>
    </row>
    <row r="574" spans="1:6" x14ac:dyDescent="0.25">
      <c r="A574" s="1" t="s">
        <v>1936</v>
      </c>
      <c r="B574" t="s">
        <v>2786</v>
      </c>
      <c r="C574" s="1">
        <v>6</v>
      </c>
      <c r="D574" s="1">
        <v>17</v>
      </c>
      <c r="E574" s="1">
        <f>VLOOKUP(B574,PRODUK!$A$202:$D$451,3,FALSE)</f>
        <v>32587</v>
      </c>
      <c r="F574" s="1">
        <f t="shared" si="8"/>
        <v>553979</v>
      </c>
    </row>
    <row r="575" spans="1:6" x14ac:dyDescent="0.25">
      <c r="A575" s="1" t="s">
        <v>1975</v>
      </c>
      <c r="B575" t="s">
        <v>106</v>
      </c>
      <c r="C575" s="1">
        <v>5</v>
      </c>
      <c r="D575" s="1">
        <v>4</v>
      </c>
      <c r="E575" s="1">
        <f>VLOOKUP(B575,PRODUK!$A$202:$D$451,3,FALSE)</f>
        <v>95982</v>
      </c>
      <c r="F575" s="1">
        <f t="shared" si="8"/>
        <v>383928</v>
      </c>
    </row>
    <row r="576" spans="1:6" x14ac:dyDescent="0.25">
      <c r="A576" s="1" t="s">
        <v>1945</v>
      </c>
      <c r="B576" t="s">
        <v>167</v>
      </c>
      <c r="C576" s="1">
        <v>12</v>
      </c>
      <c r="D576" s="1">
        <v>18</v>
      </c>
      <c r="E576" s="1">
        <f>VLOOKUP(B576,PRODUK!$A$202:$D$451,3,FALSE)</f>
        <v>29264</v>
      </c>
      <c r="F576" s="1">
        <f t="shared" si="8"/>
        <v>526752</v>
      </c>
    </row>
    <row r="577" spans="1:6" x14ac:dyDescent="0.25">
      <c r="A577" s="1" t="s">
        <v>2019</v>
      </c>
      <c r="B577" t="s">
        <v>2803</v>
      </c>
      <c r="C577" s="1">
        <v>9</v>
      </c>
      <c r="D577" s="1">
        <v>2</v>
      </c>
      <c r="E577" s="1">
        <f>VLOOKUP(B577,PRODUK!$A$202:$D$451,3,FALSE)</f>
        <v>31157</v>
      </c>
      <c r="F577" s="1">
        <f t="shared" si="8"/>
        <v>62314</v>
      </c>
    </row>
    <row r="578" spans="1:6" x14ac:dyDescent="0.25">
      <c r="A578" s="1" t="s">
        <v>1973</v>
      </c>
      <c r="B578" t="s">
        <v>2754</v>
      </c>
      <c r="C578" s="1">
        <v>11</v>
      </c>
      <c r="D578" s="1">
        <v>25</v>
      </c>
      <c r="E578" s="1">
        <f>VLOOKUP(B578,PRODUK!$A$202:$D$451,3,FALSE)</f>
        <v>94252</v>
      </c>
      <c r="F578" s="1">
        <f t="shared" si="8"/>
        <v>2356300</v>
      </c>
    </row>
    <row r="579" spans="1:6" x14ac:dyDescent="0.25">
      <c r="A579" s="1" t="s">
        <v>1971</v>
      </c>
      <c r="B579" t="s">
        <v>147</v>
      </c>
      <c r="C579" s="1">
        <v>3</v>
      </c>
      <c r="D579" s="1">
        <v>27</v>
      </c>
      <c r="E579" s="1">
        <f>VLOOKUP(B579,PRODUK!$A$202:$D$451,3,FALSE)</f>
        <v>57898</v>
      </c>
      <c r="F579" s="1">
        <f t="shared" ref="F579:F642" si="9">D579*E579</f>
        <v>1563246</v>
      </c>
    </row>
    <row r="580" spans="1:6" x14ac:dyDescent="0.25">
      <c r="A580" s="1" t="s">
        <v>1948</v>
      </c>
      <c r="B580" t="s">
        <v>2867</v>
      </c>
      <c r="C580" s="1">
        <v>17</v>
      </c>
      <c r="D580" s="1">
        <v>4</v>
      </c>
      <c r="E580" s="1">
        <f>VLOOKUP(B580,PRODUK!$A$202:$D$451,3,FALSE)</f>
        <v>95703</v>
      </c>
      <c r="F580" s="1">
        <f t="shared" si="9"/>
        <v>382812</v>
      </c>
    </row>
    <row r="581" spans="1:6" x14ac:dyDescent="0.25">
      <c r="A581" s="1" t="s">
        <v>1914</v>
      </c>
      <c r="B581" t="s">
        <v>2854</v>
      </c>
      <c r="C581" s="1">
        <v>1</v>
      </c>
      <c r="D581" s="1">
        <v>13</v>
      </c>
      <c r="E581" s="1">
        <f>VLOOKUP(B581,PRODUK!$A$202:$D$451,3,FALSE)</f>
        <v>37381</v>
      </c>
      <c r="F581" s="1">
        <f t="shared" si="9"/>
        <v>485953</v>
      </c>
    </row>
    <row r="582" spans="1:6" x14ac:dyDescent="0.25">
      <c r="A582" s="1" t="s">
        <v>1903</v>
      </c>
      <c r="B582" t="s">
        <v>2820</v>
      </c>
      <c r="C582" s="1">
        <v>12</v>
      </c>
      <c r="D582" s="1">
        <v>16</v>
      </c>
      <c r="E582" s="1">
        <f>VLOOKUP(B582,PRODUK!$A$202:$D$451,3,FALSE)</f>
        <v>18235</v>
      </c>
      <c r="F582" s="1">
        <f t="shared" si="9"/>
        <v>291760</v>
      </c>
    </row>
    <row r="583" spans="1:6" x14ac:dyDescent="0.25">
      <c r="A583" s="1" t="s">
        <v>1938</v>
      </c>
      <c r="B583" t="s">
        <v>2876</v>
      </c>
      <c r="C583" s="1">
        <v>2</v>
      </c>
      <c r="D583" s="1">
        <v>26</v>
      </c>
      <c r="E583" s="1">
        <f>VLOOKUP(B583,PRODUK!$A$202:$D$451,3,FALSE)</f>
        <v>68072</v>
      </c>
      <c r="F583" s="1">
        <f t="shared" si="9"/>
        <v>1769872</v>
      </c>
    </row>
    <row r="584" spans="1:6" x14ac:dyDescent="0.25">
      <c r="A584" s="1" t="s">
        <v>1886</v>
      </c>
      <c r="B584" t="s">
        <v>150</v>
      </c>
      <c r="C584" s="1">
        <v>13</v>
      </c>
      <c r="D584" s="1">
        <v>3</v>
      </c>
      <c r="E584" s="1">
        <f>VLOOKUP(B584,PRODUK!$A$202:$D$451,3,FALSE)</f>
        <v>35191</v>
      </c>
      <c r="F584" s="1">
        <f t="shared" si="9"/>
        <v>105573</v>
      </c>
    </row>
    <row r="585" spans="1:6" x14ac:dyDescent="0.25">
      <c r="A585" s="1" t="s">
        <v>1884</v>
      </c>
      <c r="B585" t="s">
        <v>70</v>
      </c>
      <c r="C585" s="1">
        <v>10</v>
      </c>
      <c r="D585" s="1">
        <v>27</v>
      </c>
      <c r="E585" s="1">
        <f>VLOOKUP(B585,PRODUK!$A$202:$D$451,3,FALSE)</f>
        <v>58338</v>
      </c>
      <c r="F585" s="1">
        <f t="shared" si="9"/>
        <v>1575126</v>
      </c>
    </row>
    <row r="586" spans="1:6" x14ac:dyDescent="0.25">
      <c r="A586" s="1" t="s">
        <v>1983</v>
      </c>
      <c r="B586" t="s">
        <v>2832</v>
      </c>
      <c r="C586" s="1">
        <v>3</v>
      </c>
      <c r="D586" s="1">
        <v>25</v>
      </c>
      <c r="E586" s="1">
        <f>VLOOKUP(B586,PRODUK!$A$202:$D$451,3,FALSE)</f>
        <v>36704</v>
      </c>
      <c r="F586" s="1">
        <f t="shared" si="9"/>
        <v>917600</v>
      </c>
    </row>
    <row r="587" spans="1:6" x14ac:dyDescent="0.25">
      <c r="A587" s="1" t="s">
        <v>1985</v>
      </c>
      <c r="B587" t="s">
        <v>2776</v>
      </c>
      <c r="C587" s="1">
        <v>3</v>
      </c>
      <c r="D587" s="1">
        <v>26</v>
      </c>
      <c r="E587" s="1">
        <f>VLOOKUP(B587,PRODUK!$A$202:$D$451,3,FALSE)</f>
        <v>94795</v>
      </c>
      <c r="F587" s="1">
        <f t="shared" si="9"/>
        <v>2464670</v>
      </c>
    </row>
    <row r="588" spans="1:6" x14ac:dyDescent="0.25">
      <c r="A588" s="1" t="s">
        <v>1934</v>
      </c>
      <c r="B588" t="s">
        <v>2825</v>
      </c>
      <c r="C588" s="1">
        <v>9</v>
      </c>
      <c r="D588" s="1">
        <v>15</v>
      </c>
      <c r="E588" s="1">
        <f>VLOOKUP(B588,PRODUK!$A$202:$D$451,3,FALSE)</f>
        <v>39802</v>
      </c>
      <c r="F588" s="1">
        <f t="shared" si="9"/>
        <v>597030</v>
      </c>
    </row>
    <row r="589" spans="1:6" x14ac:dyDescent="0.25">
      <c r="A589" s="1" t="s">
        <v>1916</v>
      </c>
      <c r="B589" t="s">
        <v>122</v>
      </c>
      <c r="C589" s="1">
        <v>1</v>
      </c>
      <c r="D589" s="1">
        <v>21</v>
      </c>
      <c r="E589" s="1">
        <f>VLOOKUP(B589,PRODUK!$A$202:$D$451,3,FALSE)</f>
        <v>86083</v>
      </c>
      <c r="F589" s="1">
        <f t="shared" si="9"/>
        <v>1807743</v>
      </c>
    </row>
    <row r="590" spans="1:6" x14ac:dyDescent="0.25">
      <c r="A590" s="1" t="s">
        <v>1932</v>
      </c>
      <c r="B590" t="s">
        <v>2747</v>
      </c>
      <c r="C590" s="1">
        <v>7</v>
      </c>
      <c r="D590" s="1">
        <v>19</v>
      </c>
      <c r="E590" s="1">
        <f>VLOOKUP(B590,PRODUK!$A$202:$D$451,3,FALSE)</f>
        <v>84697</v>
      </c>
      <c r="F590" s="1">
        <f t="shared" si="9"/>
        <v>1609243</v>
      </c>
    </row>
    <row r="591" spans="1:6" x14ac:dyDescent="0.25">
      <c r="A591" s="1" t="s">
        <v>2004</v>
      </c>
      <c r="B591" t="s">
        <v>2841</v>
      </c>
      <c r="C591" s="1">
        <v>4</v>
      </c>
      <c r="D591" s="1">
        <v>5</v>
      </c>
      <c r="E591" s="1">
        <f>VLOOKUP(B591,PRODUK!$A$202:$D$451,3,FALSE)</f>
        <v>66655</v>
      </c>
      <c r="F591" s="1">
        <f t="shared" si="9"/>
        <v>333275</v>
      </c>
    </row>
    <row r="592" spans="1:6" x14ac:dyDescent="0.25">
      <c r="A592" s="1" t="s">
        <v>2020</v>
      </c>
      <c r="B592" t="s">
        <v>82</v>
      </c>
      <c r="C592" s="1">
        <v>8</v>
      </c>
      <c r="D592" s="1">
        <v>7</v>
      </c>
      <c r="E592" s="1">
        <f>VLOOKUP(B592,PRODUK!$A$202:$D$451,3,FALSE)</f>
        <v>75686</v>
      </c>
      <c r="F592" s="1">
        <f t="shared" si="9"/>
        <v>529802</v>
      </c>
    </row>
    <row r="593" spans="1:6" x14ac:dyDescent="0.25">
      <c r="A593" s="1" t="s">
        <v>1944</v>
      </c>
      <c r="B593" t="s">
        <v>153</v>
      </c>
      <c r="C593" s="1">
        <v>12</v>
      </c>
      <c r="D593" s="1">
        <v>22</v>
      </c>
      <c r="E593" s="1">
        <f>VLOOKUP(B593,PRODUK!$A$202:$D$451,3,FALSE)</f>
        <v>50135</v>
      </c>
      <c r="F593" s="1">
        <f t="shared" si="9"/>
        <v>1102970</v>
      </c>
    </row>
    <row r="594" spans="1:6" x14ac:dyDescent="0.25">
      <c r="A594" s="1" t="s">
        <v>1992</v>
      </c>
      <c r="B594" t="s">
        <v>2719</v>
      </c>
      <c r="C594" s="1">
        <v>8</v>
      </c>
      <c r="D594" s="1">
        <v>3</v>
      </c>
      <c r="E594" s="1">
        <f>VLOOKUP(B594,PRODUK!$A$202:$D$451,3,FALSE)</f>
        <v>97442</v>
      </c>
      <c r="F594" s="1">
        <f t="shared" si="9"/>
        <v>292326</v>
      </c>
    </row>
    <row r="595" spans="1:6" x14ac:dyDescent="0.25">
      <c r="A595" s="1" t="s">
        <v>1983</v>
      </c>
      <c r="B595" t="s">
        <v>2830</v>
      </c>
      <c r="C595" s="1">
        <v>17</v>
      </c>
      <c r="D595" s="1">
        <v>10</v>
      </c>
      <c r="E595" s="1">
        <f>VLOOKUP(B595,PRODUK!$A$202:$D$451,3,FALSE)</f>
        <v>83259</v>
      </c>
      <c r="F595" s="1">
        <f t="shared" si="9"/>
        <v>832590</v>
      </c>
    </row>
    <row r="596" spans="1:6" x14ac:dyDescent="0.25">
      <c r="A596" s="1" t="s">
        <v>1968</v>
      </c>
      <c r="B596" t="s">
        <v>2779</v>
      </c>
      <c r="C596" s="1">
        <v>3</v>
      </c>
      <c r="D596" s="1">
        <v>19</v>
      </c>
      <c r="E596" s="1">
        <f>VLOOKUP(B596,PRODUK!$A$202:$D$451,3,FALSE)</f>
        <v>56009</v>
      </c>
      <c r="F596" s="1">
        <f t="shared" si="9"/>
        <v>1064171</v>
      </c>
    </row>
    <row r="597" spans="1:6" x14ac:dyDescent="0.25">
      <c r="A597" s="1" t="s">
        <v>2003</v>
      </c>
      <c r="B597" t="s">
        <v>2867</v>
      </c>
      <c r="C597" s="1">
        <v>16</v>
      </c>
      <c r="D597" s="1">
        <v>7</v>
      </c>
      <c r="E597" s="1">
        <f>VLOOKUP(B597,PRODUK!$A$202:$D$451,3,FALSE)</f>
        <v>95703</v>
      </c>
      <c r="F597" s="1">
        <f t="shared" si="9"/>
        <v>669921</v>
      </c>
    </row>
    <row r="598" spans="1:6" x14ac:dyDescent="0.25">
      <c r="A598" s="1" t="s">
        <v>2002</v>
      </c>
      <c r="B598" t="s">
        <v>123</v>
      </c>
      <c r="C598" s="1">
        <v>16</v>
      </c>
      <c r="D598" s="1">
        <v>22</v>
      </c>
      <c r="E598" s="1">
        <f>VLOOKUP(B598,PRODUK!$A$202:$D$451,3,FALSE)</f>
        <v>91255</v>
      </c>
      <c r="F598" s="1">
        <f t="shared" si="9"/>
        <v>2007610</v>
      </c>
    </row>
    <row r="599" spans="1:6" x14ac:dyDescent="0.25">
      <c r="A599" s="1" t="s">
        <v>1973</v>
      </c>
      <c r="B599" t="s">
        <v>2718</v>
      </c>
      <c r="C599" s="1">
        <v>10</v>
      </c>
      <c r="D599" s="1">
        <v>29</v>
      </c>
      <c r="E599" s="1">
        <f>VLOOKUP(B599,PRODUK!$A$202:$D$451,3,FALSE)</f>
        <v>31967</v>
      </c>
      <c r="F599" s="1">
        <f t="shared" si="9"/>
        <v>927043</v>
      </c>
    </row>
    <row r="600" spans="1:6" x14ac:dyDescent="0.25">
      <c r="A600" s="1" t="s">
        <v>2028</v>
      </c>
      <c r="B600" t="s">
        <v>117</v>
      </c>
      <c r="C600" s="1">
        <v>17</v>
      </c>
      <c r="D600" s="1">
        <v>28</v>
      </c>
      <c r="E600" s="1">
        <f>VLOOKUP(B600,PRODUK!$A$202:$D$451,3,FALSE)</f>
        <v>40545</v>
      </c>
      <c r="F600" s="1">
        <f t="shared" si="9"/>
        <v>1135260</v>
      </c>
    </row>
    <row r="601" spans="1:6" x14ac:dyDescent="0.25">
      <c r="A601" s="1" t="s">
        <v>1929</v>
      </c>
      <c r="B601" t="s">
        <v>2858</v>
      </c>
      <c r="C601" s="1">
        <v>6</v>
      </c>
      <c r="D601" s="1">
        <v>12</v>
      </c>
      <c r="E601" s="1">
        <f>VLOOKUP(B601,PRODUK!$A$202:$D$451,3,FALSE)</f>
        <v>25502</v>
      </c>
      <c r="F601" s="1">
        <f t="shared" si="9"/>
        <v>306024</v>
      </c>
    </row>
    <row r="602" spans="1:6" x14ac:dyDescent="0.25">
      <c r="A602" s="1" t="s">
        <v>1995</v>
      </c>
      <c r="B602" t="s">
        <v>90</v>
      </c>
      <c r="C602" s="1">
        <v>12</v>
      </c>
      <c r="D602" s="1">
        <v>4</v>
      </c>
      <c r="E602" s="1">
        <f>VLOOKUP(B602,PRODUK!$A$202:$D$451,3,FALSE)</f>
        <v>38380</v>
      </c>
      <c r="F602" s="1">
        <f t="shared" si="9"/>
        <v>153520</v>
      </c>
    </row>
    <row r="603" spans="1:6" x14ac:dyDescent="0.25">
      <c r="A603" s="1" t="s">
        <v>1941</v>
      </c>
      <c r="B603" t="s">
        <v>2802</v>
      </c>
      <c r="C603" s="1">
        <v>4</v>
      </c>
      <c r="D603" s="1">
        <v>29</v>
      </c>
      <c r="E603" s="1">
        <f>VLOOKUP(B603,PRODUK!$A$202:$D$451,3,FALSE)</f>
        <v>95671</v>
      </c>
      <c r="F603" s="1">
        <f t="shared" si="9"/>
        <v>2774459</v>
      </c>
    </row>
    <row r="604" spans="1:6" x14ac:dyDescent="0.25">
      <c r="A604" s="1" t="s">
        <v>1947</v>
      </c>
      <c r="B604" t="s">
        <v>147</v>
      </c>
      <c r="C604" s="1">
        <v>6</v>
      </c>
      <c r="D604" s="1">
        <v>7</v>
      </c>
      <c r="E604" s="1">
        <f>VLOOKUP(B604,PRODUK!$A$202:$D$451,3,FALSE)</f>
        <v>57898</v>
      </c>
      <c r="F604" s="1">
        <f t="shared" si="9"/>
        <v>405286</v>
      </c>
    </row>
    <row r="605" spans="1:6" x14ac:dyDescent="0.25">
      <c r="A605" s="1" t="s">
        <v>1924</v>
      </c>
      <c r="B605" t="s">
        <v>2854</v>
      </c>
      <c r="C605" s="1">
        <v>11</v>
      </c>
      <c r="D605" s="1">
        <v>16</v>
      </c>
      <c r="E605" s="1">
        <f>VLOOKUP(B605,PRODUK!$A$202:$D$451,3,FALSE)</f>
        <v>37381</v>
      </c>
      <c r="F605" s="1">
        <f t="shared" si="9"/>
        <v>598096</v>
      </c>
    </row>
    <row r="606" spans="1:6" x14ac:dyDescent="0.25">
      <c r="A606" s="1" t="s">
        <v>1943</v>
      </c>
      <c r="B606" t="s">
        <v>156</v>
      </c>
      <c r="C606" s="1">
        <v>9</v>
      </c>
      <c r="D606" s="1">
        <v>17</v>
      </c>
      <c r="E606" s="1">
        <f>VLOOKUP(B606,PRODUK!$A$202:$D$451,3,FALSE)</f>
        <v>28960</v>
      </c>
      <c r="F606" s="1">
        <f t="shared" si="9"/>
        <v>492320</v>
      </c>
    </row>
    <row r="607" spans="1:6" x14ac:dyDescent="0.25">
      <c r="A607" s="1" t="s">
        <v>1968</v>
      </c>
      <c r="B607" t="s">
        <v>76</v>
      </c>
      <c r="C607" s="1">
        <v>15</v>
      </c>
      <c r="D607" s="1">
        <v>1</v>
      </c>
      <c r="E607" s="1">
        <f>VLOOKUP(B607,PRODUK!$A$202:$D$451,3,FALSE)</f>
        <v>63674</v>
      </c>
      <c r="F607" s="1">
        <f t="shared" si="9"/>
        <v>63674</v>
      </c>
    </row>
    <row r="608" spans="1:6" x14ac:dyDescent="0.25">
      <c r="A608" s="1" t="s">
        <v>1944</v>
      </c>
      <c r="B608" t="s">
        <v>2721</v>
      </c>
      <c r="C608" s="1">
        <v>2</v>
      </c>
      <c r="D608" s="1">
        <v>2</v>
      </c>
      <c r="E608" s="1">
        <f>VLOOKUP(B608,PRODUK!$A$202:$D$451,3,FALSE)</f>
        <v>35896</v>
      </c>
      <c r="F608" s="1">
        <f t="shared" si="9"/>
        <v>71792</v>
      </c>
    </row>
    <row r="609" spans="1:6" x14ac:dyDescent="0.25">
      <c r="A609" s="1" t="s">
        <v>2015</v>
      </c>
      <c r="B609" t="s">
        <v>2845</v>
      </c>
      <c r="C609" s="1">
        <v>8</v>
      </c>
      <c r="D609" s="1">
        <v>20</v>
      </c>
      <c r="E609" s="1">
        <f>VLOOKUP(B609,PRODUK!$A$202:$D$451,3,FALSE)</f>
        <v>55239</v>
      </c>
      <c r="F609" s="1">
        <f t="shared" si="9"/>
        <v>1104780</v>
      </c>
    </row>
    <row r="610" spans="1:6" x14ac:dyDescent="0.25">
      <c r="A610" s="1" t="s">
        <v>1923</v>
      </c>
      <c r="B610" t="s">
        <v>119</v>
      </c>
      <c r="C610" s="1">
        <v>5</v>
      </c>
      <c r="D610" s="1">
        <v>20</v>
      </c>
      <c r="E610" s="1">
        <f>VLOOKUP(B610,PRODUK!$A$202:$D$451,3,FALSE)</f>
        <v>78379</v>
      </c>
      <c r="F610" s="1">
        <f t="shared" si="9"/>
        <v>1567580</v>
      </c>
    </row>
    <row r="611" spans="1:6" x14ac:dyDescent="0.25">
      <c r="A611" s="1" t="s">
        <v>1930</v>
      </c>
      <c r="B611" t="s">
        <v>2752</v>
      </c>
      <c r="C611" s="1">
        <v>3</v>
      </c>
      <c r="D611" s="1">
        <v>28</v>
      </c>
      <c r="E611" s="1">
        <f>VLOOKUP(B611,PRODUK!$A$202:$D$451,3,FALSE)</f>
        <v>93481</v>
      </c>
      <c r="F611" s="1">
        <f t="shared" si="9"/>
        <v>2617468</v>
      </c>
    </row>
    <row r="612" spans="1:6" x14ac:dyDescent="0.25">
      <c r="A612" s="1" t="s">
        <v>1934</v>
      </c>
      <c r="B612" t="s">
        <v>2775</v>
      </c>
      <c r="C612" s="1">
        <v>11</v>
      </c>
      <c r="D612" s="1">
        <v>20</v>
      </c>
      <c r="E612" s="1">
        <f>VLOOKUP(B612,PRODUK!$A$202:$D$451,3,FALSE)</f>
        <v>92478</v>
      </c>
      <c r="F612" s="1">
        <f t="shared" si="9"/>
        <v>1849560</v>
      </c>
    </row>
    <row r="613" spans="1:6" x14ac:dyDescent="0.25">
      <c r="A613" s="1" t="s">
        <v>1963</v>
      </c>
      <c r="B613" t="s">
        <v>156</v>
      </c>
      <c r="C613" s="1">
        <v>14</v>
      </c>
      <c r="D613" s="1">
        <v>21</v>
      </c>
      <c r="E613" s="1">
        <f>VLOOKUP(B613,PRODUK!$A$202:$D$451,3,FALSE)</f>
        <v>28960</v>
      </c>
      <c r="F613" s="1">
        <f t="shared" si="9"/>
        <v>608160</v>
      </c>
    </row>
    <row r="614" spans="1:6" x14ac:dyDescent="0.25">
      <c r="A614" s="1" t="s">
        <v>1930</v>
      </c>
      <c r="B614" t="s">
        <v>2821</v>
      </c>
      <c r="C614" s="1">
        <v>3</v>
      </c>
      <c r="D614" s="1">
        <v>23</v>
      </c>
      <c r="E614" s="1">
        <f>VLOOKUP(B614,PRODUK!$A$202:$D$451,3,FALSE)</f>
        <v>66696</v>
      </c>
      <c r="F614" s="1">
        <f t="shared" si="9"/>
        <v>1534008</v>
      </c>
    </row>
    <row r="615" spans="1:6" x14ac:dyDescent="0.25">
      <c r="A615" s="1" t="s">
        <v>1910</v>
      </c>
      <c r="B615" t="s">
        <v>66</v>
      </c>
      <c r="C615" s="1">
        <v>5</v>
      </c>
      <c r="D615" s="1">
        <v>24</v>
      </c>
      <c r="E615" s="1">
        <f>VLOOKUP(B615,PRODUK!$A$202:$D$451,3,FALSE)</f>
        <v>24618</v>
      </c>
      <c r="F615" s="1">
        <f t="shared" si="9"/>
        <v>590832</v>
      </c>
    </row>
    <row r="616" spans="1:6" x14ac:dyDescent="0.25">
      <c r="A616" s="1" t="s">
        <v>1970</v>
      </c>
      <c r="B616" t="s">
        <v>2721</v>
      </c>
      <c r="C616" s="1">
        <v>14</v>
      </c>
      <c r="D616" s="1">
        <v>7</v>
      </c>
      <c r="E616" s="1">
        <f>VLOOKUP(B616,PRODUK!$A$202:$D$451,3,FALSE)</f>
        <v>35896</v>
      </c>
      <c r="F616" s="1">
        <f t="shared" si="9"/>
        <v>251272</v>
      </c>
    </row>
    <row r="617" spans="1:6" x14ac:dyDescent="0.25">
      <c r="A617" s="1" t="s">
        <v>1938</v>
      </c>
      <c r="B617" t="s">
        <v>2784</v>
      </c>
      <c r="C617" s="1">
        <v>7</v>
      </c>
      <c r="D617" s="1">
        <v>25</v>
      </c>
      <c r="E617" s="1">
        <f>VLOOKUP(B617,PRODUK!$A$202:$D$451,3,FALSE)</f>
        <v>60025</v>
      </c>
      <c r="F617" s="1">
        <f t="shared" si="9"/>
        <v>1500625</v>
      </c>
    </row>
    <row r="618" spans="1:6" x14ac:dyDescent="0.25">
      <c r="A618" s="1" t="s">
        <v>2008</v>
      </c>
      <c r="B618" t="s">
        <v>2776</v>
      </c>
      <c r="C618" s="1">
        <v>17</v>
      </c>
      <c r="D618" s="1">
        <v>29</v>
      </c>
      <c r="E618" s="1">
        <f>VLOOKUP(B618,PRODUK!$A$202:$D$451,3,FALSE)</f>
        <v>94795</v>
      </c>
      <c r="F618" s="1">
        <f t="shared" si="9"/>
        <v>2749055</v>
      </c>
    </row>
    <row r="619" spans="1:6" x14ac:dyDescent="0.25">
      <c r="A619" s="1" t="s">
        <v>2020</v>
      </c>
      <c r="B619" t="s">
        <v>2770</v>
      </c>
      <c r="C619" s="1">
        <v>11</v>
      </c>
      <c r="D619" s="1">
        <v>2</v>
      </c>
      <c r="E619" s="1">
        <f>VLOOKUP(B619,PRODUK!$A$202:$D$451,3,FALSE)</f>
        <v>74779</v>
      </c>
      <c r="F619" s="1">
        <f t="shared" si="9"/>
        <v>149558</v>
      </c>
    </row>
    <row r="620" spans="1:6" x14ac:dyDescent="0.25">
      <c r="A620" s="1" t="s">
        <v>1979</v>
      </c>
      <c r="B620" t="s">
        <v>2830</v>
      </c>
      <c r="C620" s="1">
        <v>1</v>
      </c>
      <c r="D620" s="1">
        <v>4</v>
      </c>
      <c r="E620" s="1">
        <f>VLOOKUP(B620,PRODUK!$A$202:$D$451,3,FALSE)</f>
        <v>83259</v>
      </c>
      <c r="F620" s="1">
        <f t="shared" si="9"/>
        <v>333036</v>
      </c>
    </row>
    <row r="621" spans="1:6" x14ac:dyDescent="0.25">
      <c r="A621" s="1" t="s">
        <v>1883</v>
      </c>
      <c r="B621" t="s">
        <v>2826</v>
      </c>
      <c r="C621" s="1">
        <v>10</v>
      </c>
      <c r="D621" s="1">
        <v>22</v>
      </c>
      <c r="E621" s="1">
        <f>VLOOKUP(B621,PRODUK!$A$202:$D$451,3,FALSE)</f>
        <v>97584</v>
      </c>
      <c r="F621" s="1">
        <f t="shared" si="9"/>
        <v>2146848</v>
      </c>
    </row>
    <row r="622" spans="1:6" x14ac:dyDescent="0.25">
      <c r="A622" s="1" t="s">
        <v>1972</v>
      </c>
      <c r="B622" t="s">
        <v>148</v>
      </c>
      <c r="C622" s="1">
        <v>5</v>
      </c>
      <c r="D622" s="1">
        <v>20</v>
      </c>
      <c r="E622" s="1">
        <f>VLOOKUP(B622,PRODUK!$A$202:$D$451,3,FALSE)</f>
        <v>25400</v>
      </c>
      <c r="F622" s="1">
        <f t="shared" si="9"/>
        <v>508000</v>
      </c>
    </row>
    <row r="623" spans="1:6" x14ac:dyDescent="0.25">
      <c r="A623" s="1" t="s">
        <v>1970</v>
      </c>
      <c r="B623" t="s">
        <v>157</v>
      </c>
      <c r="C623" s="1">
        <v>9</v>
      </c>
      <c r="D623" s="1">
        <v>13</v>
      </c>
      <c r="E623" s="1">
        <f>VLOOKUP(B623,PRODUK!$A$202:$D$451,3,FALSE)</f>
        <v>83681</v>
      </c>
      <c r="F623" s="1">
        <f t="shared" si="9"/>
        <v>1087853</v>
      </c>
    </row>
    <row r="624" spans="1:6" x14ac:dyDescent="0.25">
      <c r="A624" s="1" t="s">
        <v>1949</v>
      </c>
      <c r="B624" t="s">
        <v>75</v>
      </c>
      <c r="C624" s="1">
        <v>13</v>
      </c>
      <c r="D624" s="1">
        <v>27</v>
      </c>
      <c r="E624" s="1">
        <f>VLOOKUP(B624,PRODUK!$A$202:$D$451,3,FALSE)</f>
        <v>60336</v>
      </c>
      <c r="F624" s="1">
        <f t="shared" si="9"/>
        <v>1629072</v>
      </c>
    </row>
    <row r="625" spans="1:6" x14ac:dyDescent="0.25">
      <c r="A625" s="1" t="s">
        <v>1930</v>
      </c>
      <c r="B625" t="s">
        <v>162</v>
      </c>
      <c r="C625" s="1">
        <v>5</v>
      </c>
      <c r="D625" s="1">
        <v>12</v>
      </c>
      <c r="E625" s="1">
        <f>VLOOKUP(B625,PRODUK!$A$202:$D$451,3,FALSE)</f>
        <v>21456</v>
      </c>
      <c r="F625" s="1">
        <f t="shared" si="9"/>
        <v>257472</v>
      </c>
    </row>
    <row r="626" spans="1:6" x14ac:dyDescent="0.25">
      <c r="A626" s="1" t="s">
        <v>1892</v>
      </c>
      <c r="B626" t="s">
        <v>174</v>
      </c>
      <c r="C626" s="1">
        <v>6</v>
      </c>
      <c r="D626" s="1">
        <v>22</v>
      </c>
      <c r="E626" s="1">
        <f>VLOOKUP(B626,PRODUK!$A$202:$D$451,3,FALSE)</f>
        <v>51886</v>
      </c>
      <c r="F626" s="1">
        <f t="shared" si="9"/>
        <v>1141492</v>
      </c>
    </row>
    <row r="627" spans="1:6" x14ac:dyDescent="0.25">
      <c r="A627" s="1" t="s">
        <v>1921</v>
      </c>
      <c r="B627" t="s">
        <v>2722</v>
      </c>
      <c r="C627" s="1">
        <v>17</v>
      </c>
      <c r="D627" s="1">
        <v>8</v>
      </c>
      <c r="E627" s="1">
        <f>VLOOKUP(B627,PRODUK!$A$202:$D$451,3,FALSE)</f>
        <v>66336</v>
      </c>
      <c r="F627" s="1">
        <f t="shared" si="9"/>
        <v>530688</v>
      </c>
    </row>
    <row r="628" spans="1:6" x14ac:dyDescent="0.25">
      <c r="A628" s="1" t="s">
        <v>1965</v>
      </c>
      <c r="B628" t="s">
        <v>117</v>
      </c>
      <c r="C628" s="1">
        <v>6</v>
      </c>
      <c r="D628" s="1">
        <v>22</v>
      </c>
      <c r="E628" s="1">
        <f>VLOOKUP(B628,PRODUK!$A$202:$D$451,3,FALSE)</f>
        <v>40545</v>
      </c>
      <c r="F628" s="1">
        <f t="shared" si="9"/>
        <v>891990</v>
      </c>
    </row>
    <row r="629" spans="1:6" x14ac:dyDescent="0.25">
      <c r="A629" s="1" t="s">
        <v>2014</v>
      </c>
      <c r="B629" t="s">
        <v>2743</v>
      </c>
      <c r="C629" s="1">
        <v>5</v>
      </c>
      <c r="D629" s="1">
        <v>11</v>
      </c>
      <c r="E629" s="1">
        <f>VLOOKUP(B629,PRODUK!$A$202:$D$451,3,FALSE)</f>
        <v>87844</v>
      </c>
      <c r="F629" s="1">
        <f t="shared" si="9"/>
        <v>966284</v>
      </c>
    </row>
    <row r="630" spans="1:6" x14ac:dyDescent="0.25">
      <c r="A630" s="1" t="s">
        <v>2028</v>
      </c>
      <c r="B630" t="s">
        <v>2856</v>
      </c>
      <c r="C630" s="1">
        <v>13</v>
      </c>
      <c r="D630" s="1">
        <v>15</v>
      </c>
      <c r="E630" s="1">
        <f>VLOOKUP(B630,PRODUK!$A$202:$D$451,3,FALSE)</f>
        <v>66826</v>
      </c>
      <c r="F630" s="1">
        <f t="shared" si="9"/>
        <v>1002390</v>
      </c>
    </row>
    <row r="631" spans="1:6" x14ac:dyDescent="0.25">
      <c r="A631" s="1" t="s">
        <v>1939</v>
      </c>
      <c r="B631" t="s">
        <v>2829</v>
      </c>
      <c r="C631" s="1">
        <v>2</v>
      </c>
      <c r="D631" s="1">
        <v>19</v>
      </c>
      <c r="E631" s="1">
        <f>VLOOKUP(B631,PRODUK!$A$202:$D$451,3,FALSE)</f>
        <v>39303</v>
      </c>
      <c r="F631" s="1">
        <f t="shared" si="9"/>
        <v>746757</v>
      </c>
    </row>
    <row r="632" spans="1:6" x14ac:dyDescent="0.25">
      <c r="A632" s="1" t="s">
        <v>2008</v>
      </c>
      <c r="B632" t="s">
        <v>2731</v>
      </c>
      <c r="C632" s="1">
        <v>9</v>
      </c>
      <c r="D632" s="1">
        <v>17</v>
      </c>
      <c r="E632" s="1">
        <f>VLOOKUP(B632,PRODUK!$A$202:$D$451,3,FALSE)</f>
        <v>27618</v>
      </c>
      <c r="F632" s="1">
        <f t="shared" si="9"/>
        <v>469506</v>
      </c>
    </row>
    <row r="633" spans="1:6" x14ac:dyDescent="0.25">
      <c r="A633" s="1" t="s">
        <v>1905</v>
      </c>
      <c r="B633" t="s">
        <v>78</v>
      </c>
      <c r="C633" s="1">
        <v>16</v>
      </c>
      <c r="D633" s="1">
        <v>4</v>
      </c>
      <c r="E633" s="1">
        <f>VLOOKUP(B633,PRODUK!$A$202:$D$451,3,FALSE)</f>
        <v>65439</v>
      </c>
      <c r="F633" s="1">
        <f t="shared" si="9"/>
        <v>261756</v>
      </c>
    </row>
    <row r="634" spans="1:6" x14ac:dyDescent="0.25">
      <c r="A634" s="1" t="s">
        <v>2028</v>
      </c>
      <c r="B634" t="s">
        <v>2791</v>
      </c>
      <c r="C634" s="1">
        <v>2</v>
      </c>
      <c r="D634" s="1">
        <v>30</v>
      </c>
      <c r="E634" s="1">
        <f>VLOOKUP(B634,PRODUK!$A$202:$D$451,3,FALSE)</f>
        <v>44439</v>
      </c>
      <c r="F634" s="1">
        <f t="shared" si="9"/>
        <v>1333170</v>
      </c>
    </row>
    <row r="635" spans="1:6" x14ac:dyDescent="0.25">
      <c r="A635" s="1" t="s">
        <v>1890</v>
      </c>
      <c r="B635" t="s">
        <v>2864</v>
      </c>
      <c r="C635" s="1">
        <v>1</v>
      </c>
      <c r="D635" s="1">
        <v>4</v>
      </c>
      <c r="E635" s="1">
        <f>VLOOKUP(B635,PRODUK!$A$202:$D$451,3,FALSE)</f>
        <v>57067</v>
      </c>
      <c r="F635" s="1">
        <f t="shared" si="9"/>
        <v>228268</v>
      </c>
    </row>
    <row r="636" spans="1:6" x14ac:dyDescent="0.25">
      <c r="A636" s="1" t="s">
        <v>1893</v>
      </c>
      <c r="B636" t="s">
        <v>2749</v>
      </c>
      <c r="C636" s="1">
        <v>13</v>
      </c>
      <c r="D636" s="1">
        <v>6</v>
      </c>
      <c r="E636" s="1">
        <f>VLOOKUP(B636,PRODUK!$A$202:$D$451,3,FALSE)</f>
        <v>73748</v>
      </c>
      <c r="F636" s="1">
        <f t="shared" si="9"/>
        <v>442488</v>
      </c>
    </row>
    <row r="637" spans="1:6" x14ac:dyDescent="0.25">
      <c r="A637" s="1" t="s">
        <v>1967</v>
      </c>
      <c r="B637" t="s">
        <v>2802</v>
      </c>
      <c r="C637" s="1">
        <v>11</v>
      </c>
      <c r="D637" s="1">
        <v>8</v>
      </c>
      <c r="E637" s="1">
        <f>VLOOKUP(B637,PRODUK!$A$202:$D$451,3,FALSE)</f>
        <v>95671</v>
      </c>
      <c r="F637" s="1">
        <f t="shared" si="9"/>
        <v>765368</v>
      </c>
    </row>
    <row r="638" spans="1:6" x14ac:dyDescent="0.25">
      <c r="A638" s="1" t="s">
        <v>1883</v>
      </c>
      <c r="B638" t="s">
        <v>2869</v>
      </c>
      <c r="C638" s="1">
        <v>9</v>
      </c>
      <c r="D638" s="1">
        <v>18</v>
      </c>
      <c r="E638" s="1">
        <f>VLOOKUP(B638,PRODUK!$A$202:$D$451,3,FALSE)</f>
        <v>90012</v>
      </c>
      <c r="F638" s="1">
        <f t="shared" si="9"/>
        <v>1620216</v>
      </c>
    </row>
    <row r="639" spans="1:6" x14ac:dyDescent="0.25">
      <c r="A639" s="1" t="s">
        <v>1946</v>
      </c>
      <c r="B639" t="s">
        <v>2859</v>
      </c>
      <c r="C639" s="1">
        <v>14</v>
      </c>
      <c r="D639" s="1">
        <v>16</v>
      </c>
      <c r="E639" s="1">
        <f>VLOOKUP(B639,PRODUK!$A$202:$D$451,3,FALSE)</f>
        <v>74679</v>
      </c>
      <c r="F639" s="1">
        <f t="shared" si="9"/>
        <v>1194864</v>
      </c>
    </row>
    <row r="640" spans="1:6" x14ac:dyDescent="0.25">
      <c r="A640" s="1" t="s">
        <v>1924</v>
      </c>
      <c r="B640" t="s">
        <v>2813</v>
      </c>
      <c r="C640" s="1">
        <v>3</v>
      </c>
      <c r="D640" s="1">
        <v>12</v>
      </c>
      <c r="E640" s="1">
        <f>VLOOKUP(B640,PRODUK!$A$202:$D$451,3,FALSE)</f>
        <v>28453</v>
      </c>
      <c r="F640" s="1">
        <f t="shared" si="9"/>
        <v>341436</v>
      </c>
    </row>
    <row r="641" spans="1:6" x14ac:dyDescent="0.25">
      <c r="A641" s="1" t="s">
        <v>1929</v>
      </c>
      <c r="B641" t="s">
        <v>170</v>
      </c>
      <c r="C641" s="1">
        <v>3</v>
      </c>
      <c r="D641" s="1">
        <v>12</v>
      </c>
      <c r="E641" s="1">
        <f>VLOOKUP(B641,PRODUK!$A$202:$D$451,3,FALSE)</f>
        <v>57993</v>
      </c>
      <c r="F641" s="1">
        <f t="shared" si="9"/>
        <v>695916</v>
      </c>
    </row>
    <row r="642" spans="1:6" x14ac:dyDescent="0.25">
      <c r="A642" s="1" t="s">
        <v>1952</v>
      </c>
      <c r="B642" t="s">
        <v>2864</v>
      </c>
      <c r="C642" s="1">
        <v>13</v>
      </c>
      <c r="D642" s="1">
        <v>11</v>
      </c>
      <c r="E642" s="1">
        <f>VLOOKUP(B642,PRODUK!$A$202:$D$451,3,FALSE)</f>
        <v>57067</v>
      </c>
      <c r="F642" s="1">
        <f t="shared" si="9"/>
        <v>627737</v>
      </c>
    </row>
    <row r="643" spans="1:6" x14ac:dyDescent="0.25">
      <c r="A643" s="1" t="s">
        <v>1920</v>
      </c>
      <c r="B643" t="s">
        <v>2770</v>
      </c>
      <c r="C643" s="1">
        <v>1</v>
      </c>
      <c r="D643" s="1">
        <v>15</v>
      </c>
      <c r="E643" s="1">
        <f>VLOOKUP(B643,PRODUK!$A$202:$D$451,3,FALSE)</f>
        <v>74779</v>
      </c>
      <c r="F643" s="1">
        <f t="shared" ref="F643:F706" si="10">D643*E643</f>
        <v>1121685</v>
      </c>
    </row>
    <row r="644" spans="1:6" x14ac:dyDescent="0.25">
      <c r="A644" s="1" t="s">
        <v>1901</v>
      </c>
      <c r="B644" t="s">
        <v>2801</v>
      </c>
      <c r="C644" s="1">
        <v>11</v>
      </c>
      <c r="D644" s="1">
        <v>10</v>
      </c>
      <c r="E644" s="1">
        <f>VLOOKUP(B644,PRODUK!$A$202:$D$451,3,FALSE)</f>
        <v>81842</v>
      </c>
      <c r="F644" s="1">
        <f t="shared" si="10"/>
        <v>818420</v>
      </c>
    </row>
    <row r="645" spans="1:6" x14ac:dyDescent="0.25">
      <c r="A645" s="1" t="s">
        <v>1936</v>
      </c>
      <c r="B645" t="s">
        <v>88</v>
      </c>
      <c r="C645" s="1">
        <v>5</v>
      </c>
      <c r="D645" s="1">
        <v>3</v>
      </c>
      <c r="E645" s="1">
        <f>VLOOKUP(B645,PRODUK!$A$202:$D$451,3,FALSE)</f>
        <v>44586</v>
      </c>
      <c r="F645" s="1">
        <f t="shared" si="10"/>
        <v>133758</v>
      </c>
    </row>
    <row r="646" spans="1:6" x14ac:dyDescent="0.25">
      <c r="A646" s="1" t="s">
        <v>1974</v>
      </c>
      <c r="B646" t="s">
        <v>2836</v>
      </c>
      <c r="C646" s="1">
        <v>15</v>
      </c>
      <c r="D646" s="1">
        <v>14</v>
      </c>
      <c r="E646" s="1">
        <f>VLOOKUP(B646,PRODUK!$A$202:$D$451,3,FALSE)</f>
        <v>85922</v>
      </c>
      <c r="F646" s="1">
        <f t="shared" si="10"/>
        <v>1202908</v>
      </c>
    </row>
    <row r="647" spans="1:6" x14ac:dyDescent="0.25">
      <c r="A647" s="1" t="s">
        <v>2026</v>
      </c>
      <c r="B647" t="s">
        <v>2865</v>
      </c>
      <c r="C647" s="1">
        <v>16</v>
      </c>
      <c r="D647" s="1">
        <v>15</v>
      </c>
      <c r="E647" s="1">
        <f>VLOOKUP(B647,PRODUK!$A$202:$D$451,3,FALSE)</f>
        <v>38638</v>
      </c>
      <c r="F647" s="1">
        <f t="shared" si="10"/>
        <v>579570</v>
      </c>
    </row>
    <row r="648" spans="1:6" x14ac:dyDescent="0.25">
      <c r="A648" s="1" t="s">
        <v>2007</v>
      </c>
      <c r="B648" t="s">
        <v>100</v>
      </c>
      <c r="C648" s="1">
        <v>7</v>
      </c>
      <c r="D648" s="1">
        <v>21</v>
      </c>
      <c r="E648" s="1">
        <f>VLOOKUP(B648,PRODUK!$A$202:$D$451,3,FALSE)</f>
        <v>50979</v>
      </c>
      <c r="F648" s="1">
        <f t="shared" si="10"/>
        <v>1070559</v>
      </c>
    </row>
    <row r="649" spans="1:6" x14ac:dyDescent="0.25">
      <c r="A649" s="1" t="s">
        <v>1936</v>
      </c>
      <c r="B649" t="s">
        <v>119</v>
      </c>
      <c r="C649" s="1">
        <v>8</v>
      </c>
      <c r="D649" s="1">
        <v>19</v>
      </c>
      <c r="E649" s="1">
        <f>VLOOKUP(B649,PRODUK!$A$202:$D$451,3,FALSE)</f>
        <v>78379</v>
      </c>
      <c r="F649" s="1">
        <f t="shared" si="10"/>
        <v>1489201</v>
      </c>
    </row>
    <row r="650" spans="1:6" x14ac:dyDescent="0.25">
      <c r="A650" s="1" t="s">
        <v>1954</v>
      </c>
      <c r="B650" t="s">
        <v>2781</v>
      </c>
      <c r="C650" s="1">
        <v>5</v>
      </c>
      <c r="D650" s="1">
        <v>14</v>
      </c>
      <c r="E650" s="1">
        <f>VLOOKUP(B650,PRODUK!$A$202:$D$451,3,FALSE)</f>
        <v>46753</v>
      </c>
      <c r="F650" s="1">
        <f t="shared" si="10"/>
        <v>654542</v>
      </c>
    </row>
    <row r="651" spans="1:6" x14ac:dyDescent="0.25">
      <c r="A651" s="1" t="s">
        <v>1949</v>
      </c>
      <c r="B651" t="s">
        <v>170</v>
      </c>
      <c r="C651" s="1">
        <v>4</v>
      </c>
      <c r="D651" s="1">
        <v>30</v>
      </c>
      <c r="E651" s="1">
        <f>VLOOKUP(B651,PRODUK!$A$202:$D$451,3,FALSE)</f>
        <v>57993</v>
      </c>
      <c r="F651" s="1">
        <f t="shared" si="10"/>
        <v>1739790</v>
      </c>
    </row>
    <row r="652" spans="1:6" x14ac:dyDescent="0.25">
      <c r="A652" s="1" t="s">
        <v>1936</v>
      </c>
      <c r="B652" t="s">
        <v>2817</v>
      </c>
      <c r="C652" s="1">
        <v>11</v>
      </c>
      <c r="D652" s="1">
        <v>6</v>
      </c>
      <c r="E652" s="1">
        <f>VLOOKUP(B652,PRODUK!$A$202:$D$451,3,FALSE)</f>
        <v>28805</v>
      </c>
      <c r="F652" s="1">
        <f t="shared" si="10"/>
        <v>172830</v>
      </c>
    </row>
    <row r="653" spans="1:6" x14ac:dyDescent="0.25">
      <c r="A653" s="1" t="s">
        <v>1912</v>
      </c>
      <c r="B653" t="s">
        <v>2879</v>
      </c>
      <c r="C653" s="1">
        <v>10</v>
      </c>
      <c r="D653" s="1">
        <v>25</v>
      </c>
      <c r="E653" s="1">
        <f>VLOOKUP(B653,PRODUK!$A$202:$D$451,3,FALSE)</f>
        <v>32332</v>
      </c>
      <c r="F653" s="1">
        <f t="shared" si="10"/>
        <v>808300</v>
      </c>
    </row>
    <row r="654" spans="1:6" x14ac:dyDescent="0.25">
      <c r="A654" s="1" t="s">
        <v>1979</v>
      </c>
      <c r="B654" t="s">
        <v>2819</v>
      </c>
      <c r="C654" s="1">
        <v>13</v>
      </c>
      <c r="D654" s="1">
        <v>16</v>
      </c>
      <c r="E654" s="1">
        <f>VLOOKUP(B654,PRODUK!$A$202:$D$451,3,FALSE)</f>
        <v>66851</v>
      </c>
      <c r="F654" s="1">
        <f t="shared" si="10"/>
        <v>1069616</v>
      </c>
    </row>
    <row r="655" spans="1:6" x14ac:dyDescent="0.25">
      <c r="A655" s="1" t="s">
        <v>1948</v>
      </c>
      <c r="B655" t="s">
        <v>120</v>
      </c>
      <c r="C655" s="1">
        <v>8</v>
      </c>
      <c r="D655" s="1">
        <v>11</v>
      </c>
      <c r="E655" s="1">
        <f>VLOOKUP(B655,PRODUK!$A$202:$D$451,3,FALSE)</f>
        <v>24621</v>
      </c>
      <c r="F655" s="1">
        <f t="shared" si="10"/>
        <v>270831</v>
      </c>
    </row>
    <row r="656" spans="1:6" x14ac:dyDescent="0.25">
      <c r="A656" s="1" t="s">
        <v>1907</v>
      </c>
      <c r="B656" t="s">
        <v>2714</v>
      </c>
      <c r="C656" s="1">
        <v>16</v>
      </c>
      <c r="D656" s="1">
        <v>25</v>
      </c>
      <c r="E656" s="1">
        <f>VLOOKUP(B656,PRODUK!$A$202:$D$451,3,FALSE)</f>
        <v>67990</v>
      </c>
      <c r="F656" s="1">
        <f t="shared" si="10"/>
        <v>1699750</v>
      </c>
    </row>
    <row r="657" spans="1:6" x14ac:dyDescent="0.25">
      <c r="A657" s="1" t="s">
        <v>1994</v>
      </c>
      <c r="B657" t="s">
        <v>2830</v>
      </c>
      <c r="C657" s="1">
        <v>6</v>
      </c>
      <c r="D657" s="1">
        <v>11</v>
      </c>
      <c r="E657" s="1">
        <f>VLOOKUP(B657,PRODUK!$A$202:$D$451,3,FALSE)</f>
        <v>83259</v>
      </c>
      <c r="F657" s="1">
        <f t="shared" si="10"/>
        <v>915849</v>
      </c>
    </row>
    <row r="658" spans="1:6" x14ac:dyDescent="0.25">
      <c r="A658" s="1" t="s">
        <v>1954</v>
      </c>
      <c r="B658" t="s">
        <v>2865</v>
      </c>
      <c r="C658" s="1">
        <v>13</v>
      </c>
      <c r="D658" s="1">
        <v>4</v>
      </c>
      <c r="E658" s="1">
        <f>VLOOKUP(B658,PRODUK!$A$202:$D$451,3,FALSE)</f>
        <v>38638</v>
      </c>
      <c r="F658" s="1">
        <f t="shared" si="10"/>
        <v>154552</v>
      </c>
    </row>
    <row r="659" spans="1:6" x14ac:dyDescent="0.25">
      <c r="A659" s="1" t="s">
        <v>2009</v>
      </c>
      <c r="B659" t="s">
        <v>2736</v>
      </c>
      <c r="C659" s="1">
        <v>2</v>
      </c>
      <c r="D659" s="1">
        <v>28</v>
      </c>
      <c r="E659" s="1">
        <f>VLOOKUP(B659,PRODUK!$A$202:$D$451,3,FALSE)</f>
        <v>18335</v>
      </c>
      <c r="F659" s="1">
        <f t="shared" si="10"/>
        <v>513380</v>
      </c>
    </row>
    <row r="660" spans="1:6" x14ac:dyDescent="0.25">
      <c r="A660" s="1" t="s">
        <v>1900</v>
      </c>
      <c r="B660" t="s">
        <v>2858</v>
      </c>
      <c r="C660" s="1">
        <v>2</v>
      </c>
      <c r="D660" s="1">
        <v>1</v>
      </c>
      <c r="E660" s="1">
        <f>VLOOKUP(B660,PRODUK!$A$202:$D$451,3,FALSE)</f>
        <v>25502</v>
      </c>
      <c r="F660" s="1">
        <f t="shared" si="10"/>
        <v>25502</v>
      </c>
    </row>
    <row r="661" spans="1:6" x14ac:dyDescent="0.25">
      <c r="A661" s="1" t="s">
        <v>1937</v>
      </c>
      <c r="B661" t="s">
        <v>2732</v>
      </c>
      <c r="C661" s="1">
        <v>13</v>
      </c>
      <c r="D661" s="1">
        <v>17</v>
      </c>
      <c r="E661" s="1">
        <f>VLOOKUP(B661,PRODUK!$A$202:$D$451,3,FALSE)</f>
        <v>44444</v>
      </c>
      <c r="F661" s="1">
        <f t="shared" si="10"/>
        <v>755548</v>
      </c>
    </row>
    <row r="662" spans="1:6" x14ac:dyDescent="0.25">
      <c r="A662" s="1" t="s">
        <v>1889</v>
      </c>
      <c r="B662" t="s">
        <v>2847</v>
      </c>
      <c r="C662" s="1">
        <v>11</v>
      </c>
      <c r="D662" s="1">
        <v>20</v>
      </c>
      <c r="E662" s="1">
        <f>VLOOKUP(B662,PRODUK!$A$202:$D$451,3,FALSE)</f>
        <v>22331</v>
      </c>
      <c r="F662" s="1">
        <f t="shared" si="10"/>
        <v>446620</v>
      </c>
    </row>
    <row r="663" spans="1:6" x14ac:dyDescent="0.25">
      <c r="A663" s="1" t="s">
        <v>1975</v>
      </c>
      <c r="B663" t="s">
        <v>2828</v>
      </c>
      <c r="C663" s="1">
        <v>3</v>
      </c>
      <c r="D663" s="1">
        <v>20</v>
      </c>
      <c r="E663" s="1">
        <f>VLOOKUP(B663,PRODUK!$A$202:$D$451,3,FALSE)</f>
        <v>63695</v>
      </c>
      <c r="F663" s="1">
        <f t="shared" si="10"/>
        <v>1273900</v>
      </c>
    </row>
    <row r="664" spans="1:6" x14ac:dyDescent="0.25">
      <c r="A664" s="1" t="s">
        <v>1986</v>
      </c>
      <c r="B664" t="s">
        <v>2879</v>
      </c>
      <c r="C664" s="1">
        <v>7</v>
      </c>
      <c r="D664" s="1">
        <v>30</v>
      </c>
      <c r="E664" s="1">
        <f>VLOOKUP(B664,PRODUK!$A$202:$D$451,3,FALSE)</f>
        <v>32332</v>
      </c>
      <c r="F664" s="1">
        <f t="shared" si="10"/>
        <v>969960</v>
      </c>
    </row>
    <row r="665" spans="1:6" x14ac:dyDescent="0.25">
      <c r="A665" s="1" t="s">
        <v>2007</v>
      </c>
      <c r="B665" t="s">
        <v>72</v>
      </c>
      <c r="C665" s="1">
        <v>16</v>
      </c>
      <c r="D665" s="1">
        <v>16</v>
      </c>
      <c r="E665" s="1">
        <f>VLOOKUP(B665,PRODUK!$A$202:$D$451,3,FALSE)</f>
        <v>93457</v>
      </c>
      <c r="F665" s="1">
        <f t="shared" si="10"/>
        <v>1495312</v>
      </c>
    </row>
    <row r="666" spans="1:6" x14ac:dyDescent="0.25">
      <c r="A666" s="1" t="s">
        <v>2017</v>
      </c>
      <c r="B666" t="s">
        <v>77</v>
      </c>
      <c r="C666" s="1">
        <v>2</v>
      </c>
      <c r="D666" s="1">
        <v>28</v>
      </c>
      <c r="E666" s="1">
        <f>VLOOKUP(B666,PRODUK!$A$202:$D$451,3,FALSE)</f>
        <v>25934</v>
      </c>
      <c r="F666" s="1">
        <f t="shared" si="10"/>
        <v>726152</v>
      </c>
    </row>
    <row r="667" spans="1:6" x14ac:dyDescent="0.25">
      <c r="A667" s="1" t="s">
        <v>1984</v>
      </c>
      <c r="B667" t="s">
        <v>2792</v>
      </c>
      <c r="C667" s="1">
        <v>3</v>
      </c>
      <c r="D667" s="1">
        <v>5</v>
      </c>
      <c r="E667" s="1">
        <f>VLOOKUP(B667,PRODUK!$A$202:$D$451,3,FALSE)</f>
        <v>50257</v>
      </c>
      <c r="F667" s="1">
        <f t="shared" si="10"/>
        <v>251285</v>
      </c>
    </row>
    <row r="668" spans="1:6" x14ac:dyDescent="0.25">
      <c r="A668" s="1" t="s">
        <v>1982</v>
      </c>
      <c r="B668" t="s">
        <v>2817</v>
      </c>
      <c r="C668" s="1">
        <v>9</v>
      </c>
      <c r="D668" s="1">
        <v>27</v>
      </c>
      <c r="E668" s="1">
        <f>VLOOKUP(B668,PRODUK!$A$202:$D$451,3,FALSE)</f>
        <v>28805</v>
      </c>
      <c r="F668" s="1">
        <f t="shared" si="10"/>
        <v>777735</v>
      </c>
    </row>
    <row r="669" spans="1:6" x14ac:dyDescent="0.25">
      <c r="A669" s="1" t="s">
        <v>1952</v>
      </c>
      <c r="B669" t="s">
        <v>2810</v>
      </c>
      <c r="C669" s="1">
        <v>9</v>
      </c>
      <c r="D669" s="1">
        <v>19</v>
      </c>
      <c r="E669" s="1">
        <f>VLOOKUP(B669,PRODUK!$A$202:$D$451,3,FALSE)</f>
        <v>31435</v>
      </c>
      <c r="F669" s="1">
        <f t="shared" si="10"/>
        <v>597265</v>
      </c>
    </row>
    <row r="670" spans="1:6" x14ac:dyDescent="0.25">
      <c r="A670" s="1" t="s">
        <v>2022</v>
      </c>
      <c r="B670" t="s">
        <v>76</v>
      </c>
      <c r="C670" s="1">
        <v>9</v>
      </c>
      <c r="D670" s="1">
        <v>13</v>
      </c>
      <c r="E670" s="1">
        <f>VLOOKUP(B670,PRODUK!$A$202:$D$451,3,FALSE)</f>
        <v>63674</v>
      </c>
      <c r="F670" s="1">
        <f t="shared" si="10"/>
        <v>827762</v>
      </c>
    </row>
    <row r="671" spans="1:6" x14ac:dyDescent="0.25">
      <c r="A671" s="1" t="s">
        <v>1938</v>
      </c>
      <c r="B671" t="s">
        <v>168</v>
      </c>
      <c r="C671" s="1">
        <v>12</v>
      </c>
      <c r="D671" s="1">
        <v>27</v>
      </c>
      <c r="E671" s="1">
        <f>VLOOKUP(B671,PRODUK!$A$202:$D$451,3,FALSE)</f>
        <v>79621</v>
      </c>
      <c r="F671" s="1">
        <f t="shared" si="10"/>
        <v>2149767</v>
      </c>
    </row>
    <row r="672" spans="1:6" x14ac:dyDescent="0.25">
      <c r="A672" s="1" t="s">
        <v>1943</v>
      </c>
      <c r="B672" t="s">
        <v>2733</v>
      </c>
      <c r="C672" s="1">
        <v>7</v>
      </c>
      <c r="D672" s="1">
        <v>1</v>
      </c>
      <c r="E672" s="1">
        <f>VLOOKUP(B672,PRODUK!$A$202:$D$451,3,FALSE)</f>
        <v>61519</v>
      </c>
      <c r="F672" s="1">
        <f t="shared" si="10"/>
        <v>61519</v>
      </c>
    </row>
    <row r="673" spans="1:6" x14ac:dyDescent="0.25">
      <c r="A673" s="1" t="s">
        <v>2000</v>
      </c>
      <c r="B673" t="s">
        <v>2874</v>
      </c>
      <c r="C673" s="1">
        <v>6</v>
      </c>
      <c r="D673" s="1">
        <v>11</v>
      </c>
      <c r="E673" s="1">
        <f>VLOOKUP(B673,PRODUK!$A$202:$D$451,3,FALSE)</f>
        <v>76074</v>
      </c>
      <c r="F673" s="1">
        <f t="shared" si="10"/>
        <v>836814</v>
      </c>
    </row>
    <row r="674" spans="1:6" x14ac:dyDescent="0.25">
      <c r="A674" s="1" t="s">
        <v>1931</v>
      </c>
      <c r="B674" t="s">
        <v>2752</v>
      </c>
      <c r="C674" s="1">
        <v>3</v>
      </c>
      <c r="D674" s="1">
        <v>19</v>
      </c>
      <c r="E674" s="1">
        <f>VLOOKUP(B674,PRODUK!$A$202:$D$451,3,FALSE)</f>
        <v>93481</v>
      </c>
      <c r="F674" s="1">
        <f t="shared" si="10"/>
        <v>1776139</v>
      </c>
    </row>
    <row r="675" spans="1:6" x14ac:dyDescent="0.25">
      <c r="A675" s="1" t="s">
        <v>1964</v>
      </c>
      <c r="B675" t="s">
        <v>2826</v>
      </c>
      <c r="C675" s="1">
        <v>17</v>
      </c>
      <c r="D675" s="1">
        <v>26</v>
      </c>
      <c r="E675" s="1">
        <f>VLOOKUP(B675,PRODUK!$A$202:$D$451,3,FALSE)</f>
        <v>97584</v>
      </c>
      <c r="F675" s="1">
        <f t="shared" si="10"/>
        <v>2537184</v>
      </c>
    </row>
    <row r="676" spans="1:6" x14ac:dyDescent="0.25">
      <c r="A676" s="1" t="s">
        <v>1954</v>
      </c>
      <c r="B676" t="s">
        <v>2861</v>
      </c>
      <c r="C676" s="1">
        <v>15</v>
      </c>
      <c r="D676" s="1">
        <v>26</v>
      </c>
      <c r="E676" s="1">
        <f>VLOOKUP(B676,PRODUK!$A$202:$D$451,3,FALSE)</f>
        <v>42279</v>
      </c>
      <c r="F676" s="1">
        <f t="shared" si="10"/>
        <v>1099254</v>
      </c>
    </row>
    <row r="677" spans="1:6" x14ac:dyDescent="0.25">
      <c r="A677" s="1" t="s">
        <v>1911</v>
      </c>
      <c r="B677" t="s">
        <v>2749</v>
      </c>
      <c r="C677" s="1">
        <v>4</v>
      </c>
      <c r="D677" s="1">
        <v>10</v>
      </c>
      <c r="E677" s="1">
        <f>VLOOKUP(B677,PRODUK!$A$202:$D$451,3,FALSE)</f>
        <v>73748</v>
      </c>
      <c r="F677" s="1">
        <f t="shared" si="10"/>
        <v>737480</v>
      </c>
    </row>
    <row r="678" spans="1:6" x14ac:dyDescent="0.25">
      <c r="A678" s="1" t="s">
        <v>1898</v>
      </c>
      <c r="B678" t="s">
        <v>2828</v>
      </c>
      <c r="C678" s="1">
        <v>13</v>
      </c>
      <c r="D678" s="1">
        <v>17</v>
      </c>
      <c r="E678" s="1">
        <f>VLOOKUP(B678,PRODUK!$A$202:$D$451,3,FALSE)</f>
        <v>63695</v>
      </c>
      <c r="F678" s="1">
        <f t="shared" si="10"/>
        <v>1082815</v>
      </c>
    </row>
    <row r="679" spans="1:6" x14ac:dyDescent="0.25">
      <c r="A679" s="1" t="s">
        <v>1951</v>
      </c>
      <c r="B679" t="s">
        <v>2788</v>
      </c>
      <c r="C679" s="1">
        <v>8</v>
      </c>
      <c r="D679" s="1">
        <v>9</v>
      </c>
      <c r="E679" s="1">
        <f>VLOOKUP(B679,PRODUK!$A$202:$D$451,3,FALSE)</f>
        <v>39008</v>
      </c>
      <c r="F679" s="1">
        <f t="shared" si="10"/>
        <v>351072</v>
      </c>
    </row>
    <row r="680" spans="1:6" x14ac:dyDescent="0.25">
      <c r="A680" s="1" t="s">
        <v>2007</v>
      </c>
      <c r="B680" t="s">
        <v>89</v>
      </c>
      <c r="C680" s="1">
        <v>13</v>
      </c>
      <c r="D680" s="1">
        <v>11</v>
      </c>
      <c r="E680" s="1">
        <f>VLOOKUP(B680,PRODUK!$A$202:$D$451,3,FALSE)</f>
        <v>23869</v>
      </c>
      <c r="F680" s="1">
        <f t="shared" si="10"/>
        <v>262559</v>
      </c>
    </row>
    <row r="681" spans="1:6" x14ac:dyDescent="0.25">
      <c r="A681" s="1" t="s">
        <v>1906</v>
      </c>
      <c r="B681" t="s">
        <v>147</v>
      </c>
      <c r="C681" s="1">
        <v>12</v>
      </c>
      <c r="D681" s="1">
        <v>9</v>
      </c>
      <c r="E681" s="1">
        <f>VLOOKUP(B681,PRODUK!$A$202:$D$451,3,FALSE)</f>
        <v>57898</v>
      </c>
      <c r="F681" s="1">
        <f t="shared" si="10"/>
        <v>521082</v>
      </c>
    </row>
    <row r="682" spans="1:6" x14ac:dyDescent="0.25">
      <c r="A682" s="1" t="s">
        <v>1939</v>
      </c>
      <c r="B682" t="s">
        <v>83</v>
      </c>
      <c r="C682" s="1">
        <v>14</v>
      </c>
      <c r="D682" s="1">
        <v>10</v>
      </c>
      <c r="E682" s="1">
        <f>VLOOKUP(B682,PRODUK!$A$202:$D$451,3,FALSE)</f>
        <v>45452</v>
      </c>
      <c r="F682" s="1">
        <f t="shared" si="10"/>
        <v>454520</v>
      </c>
    </row>
    <row r="683" spans="1:6" x14ac:dyDescent="0.25">
      <c r="A683" s="1" t="s">
        <v>1909</v>
      </c>
      <c r="B683" t="s">
        <v>153</v>
      </c>
      <c r="C683" s="1">
        <v>16</v>
      </c>
      <c r="D683" s="1">
        <v>29</v>
      </c>
      <c r="E683" s="1">
        <f>VLOOKUP(B683,PRODUK!$A$202:$D$451,3,FALSE)</f>
        <v>50135</v>
      </c>
      <c r="F683" s="1">
        <f t="shared" si="10"/>
        <v>1453915</v>
      </c>
    </row>
    <row r="684" spans="1:6" x14ac:dyDescent="0.25">
      <c r="A684" s="1" t="s">
        <v>1888</v>
      </c>
      <c r="B684" t="s">
        <v>151</v>
      </c>
      <c r="C684" s="1">
        <v>10</v>
      </c>
      <c r="D684" s="1">
        <v>28</v>
      </c>
      <c r="E684" s="1">
        <f>VLOOKUP(B684,PRODUK!$A$202:$D$451,3,FALSE)</f>
        <v>80613</v>
      </c>
      <c r="F684" s="1">
        <f t="shared" si="10"/>
        <v>2257164</v>
      </c>
    </row>
    <row r="685" spans="1:6" x14ac:dyDescent="0.25">
      <c r="A685" s="1" t="s">
        <v>1934</v>
      </c>
      <c r="B685" t="s">
        <v>78</v>
      </c>
      <c r="C685" s="1">
        <v>17</v>
      </c>
      <c r="D685" s="1">
        <v>11</v>
      </c>
      <c r="E685" s="1">
        <f>VLOOKUP(B685,PRODUK!$A$202:$D$451,3,FALSE)</f>
        <v>65439</v>
      </c>
      <c r="F685" s="1">
        <f t="shared" si="10"/>
        <v>719829</v>
      </c>
    </row>
    <row r="686" spans="1:6" x14ac:dyDescent="0.25">
      <c r="A686" s="1" t="s">
        <v>1883</v>
      </c>
      <c r="B686" t="s">
        <v>2825</v>
      </c>
      <c r="C686" s="1">
        <v>8</v>
      </c>
      <c r="D686" s="1">
        <v>18</v>
      </c>
      <c r="E686" s="1">
        <f>VLOOKUP(B686,PRODUK!$A$202:$D$451,3,FALSE)</f>
        <v>39802</v>
      </c>
      <c r="F686" s="1">
        <f t="shared" si="10"/>
        <v>716436</v>
      </c>
    </row>
    <row r="687" spans="1:6" x14ac:dyDescent="0.25">
      <c r="A687" s="1" t="s">
        <v>1914</v>
      </c>
      <c r="B687" t="s">
        <v>118</v>
      </c>
      <c r="C687" s="1">
        <v>2</v>
      </c>
      <c r="D687" s="1">
        <v>14</v>
      </c>
      <c r="E687" s="1">
        <f>VLOOKUP(B687,PRODUK!$A$202:$D$451,3,FALSE)</f>
        <v>94484</v>
      </c>
      <c r="F687" s="1">
        <f t="shared" si="10"/>
        <v>1322776</v>
      </c>
    </row>
    <row r="688" spans="1:6" x14ac:dyDescent="0.25">
      <c r="A688" s="1" t="s">
        <v>1951</v>
      </c>
      <c r="B688" t="s">
        <v>2830</v>
      </c>
      <c r="C688" s="1">
        <v>3</v>
      </c>
      <c r="D688" s="1">
        <v>18</v>
      </c>
      <c r="E688" s="1">
        <f>VLOOKUP(B688,PRODUK!$A$202:$D$451,3,FALSE)</f>
        <v>83259</v>
      </c>
      <c r="F688" s="1">
        <f t="shared" si="10"/>
        <v>1498662</v>
      </c>
    </row>
    <row r="689" spans="1:6" x14ac:dyDescent="0.25">
      <c r="A689" s="1" t="s">
        <v>1930</v>
      </c>
      <c r="B689" t="s">
        <v>2786</v>
      </c>
      <c r="C689" s="1">
        <v>15</v>
      </c>
      <c r="D689" s="1">
        <v>19</v>
      </c>
      <c r="E689" s="1">
        <f>VLOOKUP(B689,PRODUK!$A$202:$D$451,3,FALSE)</f>
        <v>32587</v>
      </c>
      <c r="F689" s="1">
        <f t="shared" si="10"/>
        <v>619153</v>
      </c>
    </row>
    <row r="690" spans="1:6" x14ac:dyDescent="0.25">
      <c r="A690" s="1" t="s">
        <v>1996</v>
      </c>
      <c r="B690" t="s">
        <v>68</v>
      </c>
      <c r="C690" s="1">
        <v>16</v>
      </c>
      <c r="D690" s="1">
        <v>25</v>
      </c>
      <c r="E690" s="1">
        <f>VLOOKUP(B690,PRODUK!$A$202:$D$451,3,FALSE)</f>
        <v>94103</v>
      </c>
      <c r="F690" s="1">
        <f t="shared" si="10"/>
        <v>2352575</v>
      </c>
    </row>
    <row r="691" spans="1:6" x14ac:dyDescent="0.25">
      <c r="A691" s="1" t="s">
        <v>1968</v>
      </c>
      <c r="B691" t="s">
        <v>2788</v>
      </c>
      <c r="C691" s="1">
        <v>4</v>
      </c>
      <c r="D691" s="1">
        <v>24</v>
      </c>
      <c r="E691" s="1">
        <f>VLOOKUP(B691,PRODUK!$A$202:$D$451,3,FALSE)</f>
        <v>39008</v>
      </c>
      <c r="F691" s="1">
        <f t="shared" si="10"/>
        <v>936192</v>
      </c>
    </row>
    <row r="692" spans="1:6" x14ac:dyDescent="0.25">
      <c r="A692" s="1" t="s">
        <v>1976</v>
      </c>
      <c r="B692" t="s">
        <v>160</v>
      </c>
      <c r="C692" s="1">
        <v>2</v>
      </c>
      <c r="D692" s="1">
        <v>8</v>
      </c>
      <c r="E692" s="1">
        <f>VLOOKUP(B692,PRODUK!$A$202:$D$451,3,FALSE)</f>
        <v>46832</v>
      </c>
      <c r="F692" s="1">
        <f t="shared" si="10"/>
        <v>374656</v>
      </c>
    </row>
    <row r="693" spans="1:6" x14ac:dyDescent="0.25">
      <c r="A693" s="1" t="s">
        <v>2014</v>
      </c>
      <c r="B693" t="s">
        <v>2877</v>
      </c>
      <c r="C693" s="1">
        <v>9</v>
      </c>
      <c r="D693" s="1">
        <v>16</v>
      </c>
      <c r="E693" s="1">
        <f>VLOOKUP(B693,PRODUK!$A$202:$D$451,3,FALSE)</f>
        <v>52371</v>
      </c>
      <c r="F693" s="1">
        <f t="shared" si="10"/>
        <v>837936</v>
      </c>
    </row>
    <row r="694" spans="1:6" x14ac:dyDescent="0.25">
      <c r="A694" s="1" t="s">
        <v>1902</v>
      </c>
      <c r="B694" t="s">
        <v>2794</v>
      </c>
      <c r="C694" s="1">
        <v>16</v>
      </c>
      <c r="D694" s="1">
        <v>24</v>
      </c>
      <c r="E694" s="1">
        <f>VLOOKUP(B694,PRODUK!$A$202:$D$451,3,FALSE)</f>
        <v>91203</v>
      </c>
      <c r="F694" s="1">
        <f t="shared" si="10"/>
        <v>2188872</v>
      </c>
    </row>
    <row r="695" spans="1:6" x14ac:dyDescent="0.25">
      <c r="A695" s="1" t="s">
        <v>1933</v>
      </c>
      <c r="B695" t="s">
        <v>2833</v>
      </c>
      <c r="C695" s="1">
        <v>12</v>
      </c>
      <c r="D695" s="1">
        <v>29</v>
      </c>
      <c r="E695" s="1">
        <f>VLOOKUP(B695,PRODUK!$A$202:$D$451,3,FALSE)</f>
        <v>71105</v>
      </c>
      <c r="F695" s="1">
        <f t="shared" si="10"/>
        <v>2062045</v>
      </c>
    </row>
    <row r="696" spans="1:6" x14ac:dyDescent="0.25">
      <c r="A696" s="1" t="s">
        <v>1903</v>
      </c>
      <c r="B696" t="s">
        <v>121</v>
      </c>
      <c r="C696" s="1">
        <v>4</v>
      </c>
      <c r="D696" s="1">
        <v>11</v>
      </c>
      <c r="E696" s="1">
        <f>VLOOKUP(B696,PRODUK!$A$202:$D$451,3,FALSE)</f>
        <v>29706</v>
      </c>
      <c r="F696" s="1">
        <f t="shared" si="10"/>
        <v>326766</v>
      </c>
    </row>
    <row r="697" spans="1:6" x14ac:dyDescent="0.25">
      <c r="A697" s="1" t="s">
        <v>1908</v>
      </c>
      <c r="B697" t="s">
        <v>2879</v>
      </c>
      <c r="C697" s="1">
        <v>8</v>
      </c>
      <c r="D697" s="1">
        <v>15</v>
      </c>
      <c r="E697" s="1">
        <f>VLOOKUP(B697,PRODUK!$A$202:$D$451,3,FALSE)</f>
        <v>32332</v>
      </c>
      <c r="F697" s="1">
        <f t="shared" si="10"/>
        <v>484980</v>
      </c>
    </row>
    <row r="698" spans="1:6" x14ac:dyDescent="0.25">
      <c r="A698" s="1" t="s">
        <v>1934</v>
      </c>
      <c r="B698" t="s">
        <v>2879</v>
      </c>
      <c r="C698" s="1">
        <v>9</v>
      </c>
      <c r="D698" s="1">
        <v>11</v>
      </c>
      <c r="E698" s="1">
        <f>VLOOKUP(B698,PRODUK!$A$202:$D$451,3,FALSE)</f>
        <v>32332</v>
      </c>
      <c r="F698" s="1">
        <f t="shared" si="10"/>
        <v>355652</v>
      </c>
    </row>
    <row r="699" spans="1:6" x14ac:dyDescent="0.25">
      <c r="A699" s="1" t="s">
        <v>1942</v>
      </c>
      <c r="B699" t="s">
        <v>123</v>
      </c>
      <c r="C699" s="1">
        <v>9</v>
      </c>
      <c r="D699" s="1">
        <v>23</v>
      </c>
      <c r="E699" s="1">
        <f>VLOOKUP(B699,PRODUK!$A$202:$D$451,3,FALSE)</f>
        <v>91255</v>
      </c>
      <c r="F699" s="1">
        <f t="shared" si="10"/>
        <v>2098865</v>
      </c>
    </row>
    <row r="700" spans="1:6" x14ac:dyDescent="0.25">
      <c r="A700" s="1" t="s">
        <v>1903</v>
      </c>
      <c r="B700" t="s">
        <v>2726</v>
      </c>
      <c r="C700" s="1">
        <v>8</v>
      </c>
      <c r="D700" s="1">
        <v>2</v>
      </c>
      <c r="E700" s="1">
        <f>VLOOKUP(B700,PRODUK!$A$202:$D$451,3,FALSE)</f>
        <v>87556</v>
      </c>
      <c r="F700" s="1">
        <f t="shared" si="10"/>
        <v>175112</v>
      </c>
    </row>
    <row r="701" spans="1:6" x14ac:dyDescent="0.25">
      <c r="A701" s="1" t="s">
        <v>1916</v>
      </c>
      <c r="B701" t="s">
        <v>2840</v>
      </c>
      <c r="C701" s="1">
        <v>5</v>
      </c>
      <c r="D701" s="1">
        <v>14</v>
      </c>
      <c r="E701" s="1">
        <f>VLOOKUP(B701,PRODUK!$A$202:$D$451,3,FALSE)</f>
        <v>35043</v>
      </c>
      <c r="F701" s="1">
        <f t="shared" si="10"/>
        <v>490602</v>
      </c>
    </row>
    <row r="702" spans="1:6" x14ac:dyDescent="0.25">
      <c r="A702" s="1" t="s">
        <v>2010</v>
      </c>
      <c r="B702" t="s">
        <v>2797</v>
      </c>
      <c r="C702" s="1">
        <v>3</v>
      </c>
      <c r="D702" s="1">
        <v>13</v>
      </c>
      <c r="E702" s="1">
        <f>VLOOKUP(B702,PRODUK!$A$202:$D$451,3,FALSE)</f>
        <v>61564</v>
      </c>
      <c r="F702" s="1">
        <f t="shared" si="10"/>
        <v>800332</v>
      </c>
    </row>
    <row r="703" spans="1:6" x14ac:dyDescent="0.25">
      <c r="A703" s="1" t="s">
        <v>1939</v>
      </c>
      <c r="B703" t="s">
        <v>154</v>
      </c>
      <c r="C703" s="1">
        <v>8</v>
      </c>
      <c r="D703" s="1">
        <v>25</v>
      </c>
      <c r="E703" s="1">
        <f>VLOOKUP(B703,PRODUK!$A$202:$D$451,3,FALSE)</f>
        <v>37738</v>
      </c>
      <c r="F703" s="1">
        <f t="shared" si="10"/>
        <v>943450</v>
      </c>
    </row>
    <row r="704" spans="1:6" x14ac:dyDescent="0.25">
      <c r="A704" s="1" t="s">
        <v>1894</v>
      </c>
      <c r="B704" t="s">
        <v>2850</v>
      </c>
      <c r="C704" s="1">
        <v>10</v>
      </c>
      <c r="D704" s="1">
        <v>29</v>
      </c>
      <c r="E704" s="1">
        <f>VLOOKUP(B704,PRODUK!$A$202:$D$451,3,FALSE)</f>
        <v>80272</v>
      </c>
      <c r="F704" s="1">
        <f t="shared" si="10"/>
        <v>2327888</v>
      </c>
    </row>
    <row r="705" spans="1:6" x14ac:dyDescent="0.25">
      <c r="A705" s="1" t="s">
        <v>1956</v>
      </c>
      <c r="B705" t="s">
        <v>65</v>
      </c>
      <c r="C705" s="1">
        <v>1</v>
      </c>
      <c r="D705" s="1">
        <v>21</v>
      </c>
      <c r="E705" s="1">
        <f>VLOOKUP(B705,PRODUK!$A$202:$D$451,3,FALSE)</f>
        <v>44009</v>
      </c>
      <c r="F705" s="1">
        <f t="shared" si="10"/>
        <v>924189</v>
      </c>
    </row>
    <row r="706" spans="1:6" x14ac:dyDescent="0.25">
      <c r="A706" s="1" t="s">
        <v>1997</v>
      </c>
      <c r="B706" t="s">
        <v>92</v>
      </c>
      <c r="C706" s="1">
        <v>10</v>
      </c>
      <c r="D706" s="1">
        <v>9</v>
      </c>
      <c r="E706" s="1">
        <f>VLOOKUP(B706,PRODUK!$A$202:$D$451,3,FALSE)</f>
        <v>46476</v>
      </c>
      <c r="F706" s="1">
        <f t="shared" si="10"/>
        <v>418284</v>
      </c>
    </row>
    <row r="707" spans="1:6" x14ac:dyDescent="0.25">
      <c r="A707" s="1" t="s">
        <v>1893</v>
      </c>
      <c r="B707" t="s">
        <v>163</v>
      </c>
      <c r="C707" s="1">
        <v>10</v>
      </c>
      <c r="D707" s="1">
        <v>11</v>
      </c>
      <c r="E707" s="1">
        <f>VLOOKUP(B707,PRODUK!$A$202:$D$451,3,FALSE)</f>
        <v>69015</v>
      </c>
      <c r="F707" s="1">
        <f t="shared" ref="F707:F770" si="11">D707*E707</f>
        <v>759165</v>
      </c>
    </row>
    <row r="708" spans="1:6" x14ac:dyDescent="0.25">
      <c r="A708" s="1" t="s">
        <v>1946</v>
      </c>
      <c r="B708" t="s">
        <v>177</v>
      </c>
      <c r="C708" s="1">
        <v>7</v>
      </c>
      <c r="D708" s="1">
        <v>15</v>
      </c>
      <c r="E708" s="1">
        <f>VLOOKUP(B708,PRODUK!$A$202:$D$451,3,FALSE)</f>
        <v>19757</v>
      </c>
      <c r="F708" s="1">
        <f t="shared" si="11"/>
        <v>296355</v>
      </c>
    </row>
    <row r="709" spans="1:6" x14ac:dyDescent="0.25">
      <c r="A709" s="1" t="s">
        <v>1964</v>
      </c>
      <c r="B709" t="s">
        <v>2863</v>
      </c>
      <c r="C709" s="1">
        <v>14</v>
      </c>
      <c r="D709" s="1">
        <v>3</v>
      </c>
      <c r="E709" s="1">
        <f>VLOOKUP(B709,PRODUK!$A$202:$D$451,3,FALSE)</f>
        <v>73829</v>
      </c>
      <c r="F709" s="1">
        <f t="shared" si="11"/>
        <v>221487</v>
      </c>
    </row>
    <row r="710" spans="1:6" x14ac:dyDescent="0.25">
      <c r="A710" s="1" t="s">
        <v>2022</v>
      </c>
      <c r="B710" t="s">
        <v>173</v>
      </c>
      <c r="C710" s="1">
        <v>13</v>
      </c>
      <c r="D710" s="1">
        <v>27</v>
      </c>
      <c r="E710" s="1">
        <f>VLOOKUP(B710,PRODUK!$A$202:$D$451,3,FALSE)</f>
        <v>25323</v>
      </c>
      <c r="F710" s="1">
        <f t="shared" si="11"/>
        <v>683721</v>
      </c>
    </row>
    <row r="711" spans="1:6" x14ac:dyDescent="0.25">
      <c r="A711" s="1" t="s">
        <v>1954</v>
      </c>
      <c r="B711" t="s">
        <v>2727</v>
      </c>
      <c r="C711" s="1">
        <v>10</v>
      </c>
      <c r="D711" s="1">
        <v>11</v>
      </c>
      <c r="E711" s="1">
        <f>VLOOKUP(B711,PRODUK!$A$202:$D$451,3,FALSE)</f>
        <v>50723</v>
      </c>
      <c r="F711" s="1">
        <f t="shared" si="11"/>
        <v>557953</v>
      </c>
    </row>
    <row r="712" spans="1:6" x14ac:dyDescent="0.25">
      <c r="A712" s="1" t="s">
        <v>1895</v>
      </c>
      <c r="B712" t="s">
        <v>150</v>
      </c>
      <c r="C712" s="1">
        <v>17</v>
      </c>
      <c r="D712" s="1">
        <v>5</v>
      </c>
      <c r="E712" s="1">
        <f>VLOOKUP(B712,PRODUK!$A$202:$D$451,3,FALSE)</f>
        <v>35191</v>
      </c>
      <c r="F712" s="1">
        <f t="shared" si="11"/>
        <v>175955</v>
      </c>
    </row>
    <row r="713" spans="1:6" x14ac:dyDescent="0.25">
      <c r="A713" s="1" t="s">
        <v>1891</v>
      </c>
      <c r="B713" t="s">
        <v>2738</v>
      </c>
      <c r="C713" s="1">
        <v>8</v>
      </c>
      <c r="D713" s="1">
        <v>2</v>
      </c>
      <c r="E713" s="1">
        <f>VLOOKUP(B713,PRODUK!$A$202:$D$451,3,FALSE)</f>
        <v>27520</v>
      </c>
      <c r="F713" s="1">
        <f t="shared" si="11"/>
        <v>55040</v>
      </c>
    </row>
    <row r="714" spans="1:6" x14ac:dyDescent="0.25">
      <c r="A714" s="1" t="s">
        <v>1899</v>
      </c>
      <c r="B714" t="s">
        <v>2745</v>
      </c>
      <c r="C714" s="1">
        <v>17</v>
      </c>
      <c r="D714" s="1">
        <v>22</v>
      </c>
      <c r="E714" s="1">
        <f>VLOOKUP(B714,PRODUK!$A$202:$D$451,3,FALSE)</f>
        <v>27353</v>
      </c>
      <c r="F714" s="1">
        <f t="shared" si="11"/>
        <v>601766</v>
      </c>
    </row>
    <row r="715" spans="1:6" x14ac:dyDescent="0.25">
      <c r="A715" s="1" t="s">
        <v>1911</v>
      </c>
      <c r="B715" t="s">
        <v>2840</v>
      </c>
      <c r="C715" s="1">
        <v>8</v>
      </c>
      <c r="D715" s="1">
        <v>16</v>
      </c>
      <c r="E715" s="1">
        <f>VLOOKUP(B715,PRODUK!$A$202:$D$451,3,FALSE)</f>
        <v>35043</v>
      </c>
      <c r="F715" s="1">
        <f t="shared" si="11"/>
        <v>560688</v>
      </c>
    </row>
    <row r="716" spans="1:6" x14ac:dyDescent="0.25">
      <c r="A716" s="1" t="s">
        <v>1927</v>
      </c>
      <c r="B716" t="s">
        <v>2765</v>
      </c>
      <c r="C716" s="1">
        <v>1</v>
      </c>
      <c r="D716" s="1">
        <v>4</v>
      </c>
      <c r="E716" s="1">
        <f>VLOOKUP(B716,PRODUK!$A$202:$D$451,3,FALSE)</f>
        <v>87461</v>
      </c>
      <c r="F716" s="1">
        <f t="shared" si="11"/>
        <v>349844</v>
      </c>
    </row>
    <row r="717" spans="1:6" x14ac:dyDescent="0.25">
      <c r="A717" s="1" t="s">
        <v>1911</v>
      </c>
      <c r="B717" t="s">
        <v>2751</v>
      </c>
      <c r="C717" s="1">
        <v>10</v>
      </c>
      <c r="D717" s="1">
        <v>13</v>
      </c>
      <c r="E717" s="1">
        <f>VLOOKUP(B717,PRODUK!$A$202:$D$451,3,FALSE)</f>
        <v>57942</v>
      </c>
      <c r="F717" s="1">
        <f t="shared" si="11"/>
        <v>753246</v>
      </c>
    </row>
    <row r="718" spans="1:6" x14ac:dyDescent="0.25">
      <c r="A718" s="1" t="s">
        <v>2019</v>
      </c>
      <c r="B718" t="s">
        <v>2783</v>
      </c>
      <c r="C718" s="1">
        <v>12</v>
      </c>
      <c r="D718" s="1">
        <v>6</v>
      </c>
      <c r="E718" s="1">
        <f>VLOOKUP(B718,PRODUK!$A$202:$D$451,3,FALSE)</f>
        <v>61146</v>
      </c>
      <c r="F718" s="1">
        <f t="shared" si="11"/>
        <v>366876</v>
      </c>
    </row>
    <row r="719" spans="1:6" x14ac:dyDescent="0.25">
      <c r="A719" s="1" t="s">
        <v>2020</v>
      </c>
      <c r="B719" t="s">
        <v>2825</v>
      </c>
      <c r="C719" s="1">
        <v>5</v>
      </c>
      <c r="D719" s="1">
        <v>27</v>
      </c>
      <c r="E719" s="1">
        <f>VLOOKUP(B719,PRODUK!$A$202:$D$451,3,FALSE)</f>
        <v>39802</v>
      </c>
      <c r="F719" s="1">
        <f t="shared" si="11"/>
        <v>1074654</v>
      </c>
    </row>
    <row r="720" spans="1:6" x14ac:dyDescent="0.25">
      <c r="A720" s="1" t="s">
        <v>1954</v>
      </c>
      <c r="B720" t="s">
        <v>2734</v>
      </c>
      <c r="C720" s="1">
        <v>13</v>
      </c>
      <c r="D720" s="1">
        <v>8</v>
      </c>
      <c r="E720" s="1">
        <f>VLOOKUP(B720,PRODUK!$A$202:$D$451,3,FALSE)</f>
        <v>47016</v>
      </c>
      <c r="F720" s="1">
        <f t="shared" si="11"/>
        <v>376128</v>
      </c>
    </row>
    <row r="721" spans="1:6" x14ac:dyDescent="0.25">
      <c r="A721" s="1" t="s">
        <v>1983</v>
      </c>
      <c r="B721" t="s">
        <v>2875</v>
      </c>
      <c r="C721" s="1">
        <v>11</v>
      </c>
      <c r="D721" s="1">
        <v>9</v>
      </c>
      <c r="E721" s="1">
        <f>VLOOKUP(B721,PRODUK!$A$202:$D$451,3,FALSE)</f>
        <v>22287</v>
      </c>
      <c r="F721" s="1">
        <f t="shared" si="11"/>
        <v>200583</v>
      </c>
    </row>
    <row r="722" spans="1:6" x14ac:dyDescent="0.25">
      <c r="A722" s="1" t="s">
        <v>2020</v>
      </c>
      <c r="B722" t="s">
        <v>121</v>
      </c>
      <c r="C722" s="1">
        <v>10</v>
      </c>
      <c r="D722" s="1">
        <v>13</v>
      </c>
      <c r="E722" s="1">
        <f>VLOOKUP(B722,PRODUK!$A$202:$D$451,3,FALSE)</f>
        <v>29706</v>
      </c>
      <c r="F722" s="1">
        <f t="shared" si="11"/>
        <v>386178</v>
      </c>
    </row>
    <row r="723" spans="1:6" x14ac:dyDescent="0.25">
      <c r="A723" s="1" t="s">
        <v>1908</v>
      </c>
      <c r="B723" t="s">
        <v>2743</v>
      </c>
      <c r="C723" s="1">
        <v>16</v>
      </c>
      <c r="D723" s="1">
        <v>24</v>
      </c>
      <c r="E723" s="1">
        <f>VLOOKUP(B723,PRODUK!$A$202:$D$451,3,FALSE)</f>
        <v>87844</v>
      </c>
      <c r="F723" s="1">
        <f t="shared" si="11"/>
        <v>2108256</v>
      </c>
    </row>
    <row r="724" spans="1:6" x14ac:dyDescent="0.25">
      <c r="A724" s="1" t="s">
        <v>264</v>
      </c>
      <c r="B724" t="s">
        <v>2713</v>
      </c>
      <c r="C724" s="1">
        <v>14</v>
      </c>
      <c r="D724" s="1">
        <v>20</v>
      </c>
      <c r="E724" s="1">
        <f>VLOOKUP(B724,PRODUK!$A$202:$D$451,3,FALSE)</f>
        <v>46845</v>
      </c>
      <c r="F724" s="1">
        <f t="shared" si="11"/>
        <v>936900</v>
      </c>
    </row>
    <row r="725" spans="1:6" x14ac:dyDescent="0.25">
      <c r="A725" s="1" t="s">
        <v>1982</v>
      </c>
      <c r="B725" t="s">
        <v>73</v>
      </c>
      <c r="C725" s="1">
        <v>8</v>
      </c>
      <c r="D725" s="1">
        <v>10</v>
      </c>
      <c r="E725" s="1">
        <f>VLOOKUP(B725,PRODUK!$A$202:$D$451,3,FALSE)</f>
        <v>18780</v>
      </c>
      <c r="F725" s="1">
        <f t="shared" si="11"/>
        <v>187800</v>
      </c>
    </row>
    <row r="726" spans="1:6" x14ac:dyDescent="0.25">
      <c r="A726" s="1" t="s">
        <v>2014</v>
      </c>
      <c r="B726" t="s">
        <v>119</v>
      </c>
      <c r="C726" s="1">
        <v>15</v>
      </c>
      <c r="D726" s="1">
        <v>29</v>
      </c>
      <c r="E726" s="1">
        <f>VLOOKUP(B726,PRODUK!$A$202:$D$451,3,FALSE)</f>
        <v>78379</v>
      </c>
      <c r="F726" s="1">
        <f t="shared" si="11"/>
        <v>2272991</v>
      </c>
    </row>
    <row r="727" spans="1:6" x14ac:dyDescent="0.25">
      <c r="A727" s="1" t="s">
        <v>1900</v>
      </c>
      <c r="B727" t="s">
        <v>2729</v>
      </c>
      <c r="C727" s="1">
        <v>11</v>
      </c>
      <c r="D727" s="1">
        <v>19</v>
      </c>
      <c r="E727" s="1">
        <f>VLOOKUP(B727,PRODUK!$A$202:$D$451,3,FALSE)</f>
        <v>88085</v>
      </c>
      <c r="F727" s="1">
        <f t="shared" si="11"/>
        <v>1673615</v>
      </c>
    </row>
    <row r="728" spans="1:6" x14ac:dyDescent="0.25">
      <c r="A728" s="1" t="s">
        <v>1885</v>
      </c>
      <c r="B728" t="s">
        <v>71</v>
      </c>
      <c r="C728" s="1">
        <v>6</v>
      </c>
      <c r="D728" s="1">
        <v>28</v>
      </c>
      <c r="E728" s="1">
        <f>VLOOKUP(B728,PRODUK!$A$202:$D$451,3,FALSE)</f>
        <v>84515</v>
      </c>
      <c r="F728" s="1">
        <f t="shared" si="11"/>
        <v>2366420</v>
      </c>
    </row>
    <row r="729" spans="1:6" x14ac:dyDescent="0.25">
      <c r="A729" s="1" t="s">
        <v>1964</v>
      </c>
      <c r="B729" t="s">
        <v>2740</v>
      </c>
      <c r="C729" s="1">
        <v>7</v>
      </c>
      <c r="D729" s="1">
        <v>10</v>
      </c>
      <c r="E729" s="1">
        <f>VLOOKUP(B729,PRODUK!$A$202:$D$451,3,FALSE)</f>
        <v>93219</v>
      </c>
      <c r="F729" s="1">
        <f t="shared" si="11"/>
        <v>932190</v>
      </c>
    </row>
    <row r="730" spans="1:6" x14ac:dyDescent="0.25">
      <c r="A730" s="1" t="s">
        <v>1900</v>
      </c>
      <c r="B730" t="s">
        <v>2776</v>
      </c>
      <c r="C730" s="1">
        <v>8</v>
      </c>
      <c r="D730" s="1">
        <v>12</v>
      </c>
      <c r="E730" s="1">
        <f>VLOOKUP(B730,PRODUK!$A$202:$D$451,3,FALSE)</f>
        <v>94795</v>
      </c>
      <c r="F730" s="1">
        <f t="shared" si="11"/>
        <v>1137540</v>
      </c>
    </row>
    <row r="731" spans="1:6" x14ac:dyDescent="0.25">
      <c r="A731" s="1" t="s">
        <v>1981</v>
      </c>
      <c r="B731" t="s">
        <v>2751</v>
      </c>
      <c r="C731" s="1">
        <v>4</v>
      </c>
      <c r="D731" s="1">
        <v>14</v>
      </c>
      <c r="E731" s="1">
        <f>VLOOKUP(B731,PRODUK!$A$202:$D$451,3,FALSE)</f>
        <v>57942</v>
      </c>
      <c r="F731" s="1">
        <f t="shared" si="11"/>
        <v>811188</v>
      </c>
    </row>
    <row r="732" spans="1:6" x14ac:dyDescent="0.25">
      <c r="A732" s="1" t="s">
        <v>1974</v>
      </c>
      <c r="B732" t="s">
        <v>2795</v>
      </c>
      <c r="C732" s="1">
        <v>16</v>
      </c>
      <c r="D732" s="1">
        <v>30</v>
      </c>
      <c r="E732" s="1">
        <f>VLOOKUP(B732,PRODUK!$A$202:$D$451,3,FALSE)</f>
        <v>94005</v>
      </c>
      <c r="F732" s="1">
        <f t="shared" si="11"/>
        <v>2820150</v>
      </c>
    </row>
    <row r="733" spans="1:6" x14ac:dyDescent="0.25">
      <c r="A733" s="1" t="s">
        <v>1993</v>
      </c>
      <c r="B733" t="s">
        <v>2779</v>
      </c>
      <c r="C733" s="1">
        <v>6</v>
      </c>
      <c r="D733" s="1">
        <v>3</v>
      </c>
      <c r="E733" s="1">
        <f>VLOOKUP(B733,PRODUK!$A$202:$D$451,3,FALSE)</f>
        <v>56009</v>
      </c>
      <c r="F733" s="1">
        <f t="shared" si="11"/>
        <v>168027</v>
      </c>
    </row>
    <row r="734" spans="1:6" x14ac:dyDescent="0.25">
      <c r="A734" s="1" t="s">
        <v>1971</v>
      </c>
      <c r="B734" t="s">
        <v>2823</v>
      </c>
      <c r="C734" s="1">
        <v>13</v>
      </c>
      <c r="D734" s="1">
        <v>20</v>
      </c>
      <c r="E734" s="1">
        <f>VLOOKUP(B734,PRODUK!$A$202:$D$451,3,FALSE)</f>
        <v>83890</v>
      </c>
      <c r="F734" s="1">
        <f t="shared" si="11"/>
        <v>1677800</v>
      </c>
    </row>
    <row r="735" spans="1:6" x14ac:dyDescent="0.25">
      <c r="A735" s="1" t="s">
        <v>1990</v>
      </c>
      <c r="B735" t="s">
        <v>2861</v>
      </c>
      <c r="C735" s="1">
        <v>15</v>
      </c>
      <c r="D735" s="1">
        <v>7</v>
      </c>
      <c r="E735" s="1">
        <f>VLOOKUP(B735,PRODUK!$A$202:$D$451,3,FALSE)</f>
        <v>42279</v>
      </c>
      <c r="F735" s="1">
        <f t="shared" si="11"/>
        <v>295953</v>
      </c>
    </row>
    <row r="736" spans="1:6" x14ac:dyDescent="0.25">
      <c r="A736" s="1" t="s">
        <v>1894</v>
      </c>
      <c r="B736" t="s">
        <v>160</v>
      </c>
      <c r="C736" s="1">
        <v>10</v>
      </c>
      <c r="D736" s="1">
        <v>9</v>
      </c>
      <c r="E736" s="1">
        <f>VLOOKUP(B736,PRODUK!$A$202:$D$451,3,FALSE)</f>
        <v>46832</v>
      </c>
      <c r="F736" s="1">
        <f t="shared" si="11"/>
        <v>421488</v>
      </c>
    </row>
    <row r="737" spans="1:6" x14ac:dyDescent="0.25">
      <c r="A737" s="1" t="s">
        <v>1919</v>
      </c>
      <c r="B737" t="s">
        <v>164</v>
      </c>
      <c r="C737" s="1">
        <v>6</v>
      </c>
      <c r="D737" s="1">
        <v>11</v>
      </c>
      <c r="E737" s="1">
        <f>VLOOKUP(B737,PRODUK!$A$202:$D$451,3,FALSE)</f>
        <v>59064</v>
      </c>
      <c r="F737" s="1">
        <f t="shared" si="11"/>
        <v>649704</v>
      </c>
    </row>
    <row r="738" spans="1:6" x14ac:dyDescent="0.25">
      <c r="A738" s="1" t="s">
        <v>1961</v>
      </c>
      <c r="B738" t="s">
        <v>67</v>
      </c>
      <c r="C738" s="1">
        <v>10</v>
      </c>
      <c r="D738" s="1">
        <v>2</v>
      </c>
      <c r="E738" s="1">
        <f>VLOOKUP(B738,PRODUK!$A$202:$D$451,3,FALSE)</f>
        <v>41304</v>
      </c>
      <c r="F738" s="1">
        <f t="shared" si="11"/>
        <v>82608</v>
      </c>
    </row>
    <row r="739" spans="1:6" x14ac:dyDescent="0.25">
      <c r="A739" s="1" t="s">
        <v>2012</v>
      </c>
      <c r="B739" t="s">
        <v>154</v>
      </c>
      <c r="C739" s="1">
        <v>16</v>
      </c>
      <c r="D739" s="1">
        <v>20</v>
      </c>
      <c r="E739" s="1">
        <f>VLOOKUP(B739,PRODUK!$A$202:$D$451,3,FALSE)</f>
        <v>37738</v>
      </c>
      <c r="F739" s="1">
        <f t="shared" si="11"/>
        <v>754760</v>
      </c>
    </row>
    <row r="740" spans="1:6" x14ac:dyDescent="0.25">
      <c r="A740" s="1" t="s">
        <v>1986</v>
      </c>
      <c r="B740" t="s">
        <v>2840</v>
      </c>
      <c r="C740" s="1">
        <v>3</v>
      </c>
      <c r="D740" s="1">
        <v>17</v>
      </c>
      <c r="E740" s="1">
        <f>VLOOKUP(B740,PRODUK!$A$202:$D$451,3,FALSE)</f>
        <v>35043</v>
      </c>
      <c r="F740" s="1">
        <f t="shared" si="11"/>
        <v>595731</v>
      </c>
    </row>
    <row r="741" spans="1:6" x14ac:dyDescent="0.25">
      <c r="A741" s="1" t="s">
        <v>1976</v>
      </c>
      <c r="B741" t="s">
        <v>2808</v>
      </c>
      <c r="C741" s="1">
        <v>15</v>
      </c>
      <c r="D741" s="1">
        <v>29</v>
      </c>
      <c r="E741" s="1">
        <f>VLOOKUP(B741,PRODUK!$A$202:$D$451,3,FALSE)</f>
        <v>53888</v>
      </c>
      <c r="F741" s="1">
        <f t="shared" si="11"/>
        <v>1562752</v>
      </c>
    </row>
    <row r="742" spans="1:6" x14ac:dyDescent="0.25">
      <c r="A742" s="1" t="s">
        <v>1893</v>
      </c>
      <c r="B742" t="s">
        <v>67</v>
      </c>
      <c r="C742" s="1">
        <v>13</v>
      </c>
      <c r="D742" s="1">
        <v>22</v>
      </c>
      <c r="E742" s="1">
        <f>VLOOKUP(B742,PRODUK!$A$202:$D$451,3,FALSE)</f>
        <v>41304</v>
      </c>
      <c r="F742" s="1">
        <f t="shared" si="11"/>
        <v>908688</v>
      </c>
    </row>
    <row r="743" spans="1:6" x14ac:dyDescent="0.25">
      <c r="A743" s="1" t="s">
        <v>2007</v>
      </c>
      <c r="B743" t="s">
        <v>177</v>
      </c>
      <c r="C743" s="1">
        <v>17</v>
      </c>
      <c r="D743" s="1">
        <v>12</v>
      </c>
      <c r="E743" s="1">
        <f>VLOOKUP(B743,PRODUK!$A$202:$D$451,3,FALSE)</f>
        <v>19757</v>
      </c>
      <c r="F743" s="1">
        <f t="shared" si="11"/>
        <v>237084</v>
      </c>
    </row>
    <row r="744" spans="1:6" x14ac:dyDescent="0.25">
      <c r="A744" s="1" t="s">
        <v>1923</v>
      </c>
      <c r="B744" t="s">
        <v>2785</v>
      </c>
      <c r="C744" s="1">
        <v>15</v>
      </c>
      <c r="D744" s="1">
        <v>10</v>
      </c>
      <c r="E744" s="1">
        <f>VLOOKUP(B744,PRODUK!$A$202:$D$451,3,FALSE)</f>
        <v>51182</v>
      </c>
      <c r="F744" s="1">
        <f t="shared" si="11"/>
        <v>511820</v>
      </c>
    </row>
    <row r="745" spans="1:6" x14ac:dyDescent="0.25">
      <c r="A745" s="1" t="s">
        <v>1966</v>
      </c>
      <c r="B745" t="s">
        <v>2742</v>
      </c>
      <c r="C745" s="1">
        <v>12</v>
      </c>
      <c r="D745" s="1">
        <v>5</v>
      </c>
      <c r="E745" s="1">
        <f>VLOOKUP(B745,PRODUK!$A$202:$D$451,3,FALSE)</f>
        <v>24096</v>
      </c>
      <c r="F745" s="1">
        <f t="shared" si="11"/>
        <v>120480</v>
      </c>
    </row>
    <row r="746" spans="1:6" x14ac:dyDescent="0.25">
      <c r="A746" s="1" t="s">
        <v>1999</v>
      </c>
      <c r="B746" t="s">
        <v>144</v>
      </c>
      <c r="C746" s="1">
        <v>6</v>
      </c>
      <c r="D746" s="1">
        <v>30</v>
      </c>
      <c r="E746" s="1">
        <f>VLOOKUP(B746,PRODUK!$A$202:$D$451,3,FALSE)</f>
        <v>71940</v>
      </c>
      <c r="F746" s="1">
        <f t="shared" si="11"/>
        <v>2158200</v>
      </c>
    </row>
    <row r="747" spans="1:6" x14ac:dyDescent="0.25">
      <c r="A747" s="1" t="s">
        <v>1884</v>
      </c>
      <c r="B747" t="s">
        <v>174</v>
      </c>
      <c r="C747" s="1">
        <v>7</v>
      </c>
      <c r="D747" s="1">
        <v>9</v>
      </c>
      <c r="E747" s="1">
        <f>VLOOKUP(B747,PRODUK!$A$202:$D$451,3,FALSE)</f>
        <v>51886</v>
      </c>
      <c r="F747" s="1">
        <f t="shared" si="11"/>
        <v>466974</v>
      </c>
    </row>
    <row r="748" spans="1:6" x14ac:dyDescent="0.25">
      <c r="A748" s="1" t="s">
        <v>1982</v>
      </c>
      <c r="B748" t="s">
        <v>2786</v>
      </c>
      <c r="C748" s="1">
        <v>15</v>
      </c>
      <c r="D748" s="1">
        <v>6</v>
      </c>
      <c r="E748" s="1">
        <f>VLOOKUP(B748,PRODUK!$A$202:$D$451,3,FALSE)</f>
        <v>32587</v>
      </c>
      <c r="F748" s="1">
        <f t="shared" si="11"/>
        <v>195522</v>
      </c>
    </row>
    <row r="749" spans="1:6" x14ac:dyDescent="0.25">
      <c r="A749" s="1" t="s">
        <v>2001</v>
      </c>
      <c r="B749" t="s">
        <v>174</v>
      </c>
      <c r="C749" s="1">
        <v>14</v>
      </c>
      <c r="D749" s="1">
        <v>23</v>
      </c>
      <c r="E749" s="1">
        <f>VLOOKUP(B749,PRODUK!$A$202:$D$451,3,FALSE)</f>
        <v>51886</v>
      </c>
      <c r="F749" s="1">
        <f t="shared" si="11"/>
        <v>1193378</v>
      </c>
    </row>
    <row r="750" spans="1:6" x14ac:dyDescent="0.25">
      <c r="A750" s="1" t="s">
        <v>1971</v>
      </c>
      <c r="B750" t="s">
        <v>2879</v>
      </c>
      <c r="C750" s="1">
        <v>17</v>
      </c>
      <c r="D750" s="1">
        <v>13</v>
      </c>
      <c r="E750" s="1">
        <f>VLOOKUP(B750,PRODUK!$A$202:$D$451,3,FALSE)</f>
        <v>32332</v>
      </c>
      <c r="F750" s="1">
        <f t="shared" si="11"/>
        <v>420316</v>
      </c>
    </row>
    <row r="751" spans="1:6" x14ac:dyDescent="0.25">
      <c r="A751" s="1" t="s">
        <v>1919</v>
      </c>
      <c r="B751" t="s">
        <v>151</v>
      </c>
      <c r="C751" s="1">
        <v>15</v>
      </c>
      <c r="D751" s="1">
        <v>10</v>
      </c>
      <c r="E751" s="1">
        <f>VLOOKUP(B751,PRODUK!$A$202:$D$451,3,FALSE)</f>
        <v>80613</v>
      </c>
      <c r="F751" s="1">
        <f t="shared" si="11"/>
        <v>806130</v>
      </c>
    </row>
    <row r="752" spans="1:6" x14ac:dyDescent="0.25">
      <c r="A752" s="1" t="s">
        <v>1970</v>
      </c>
      <c r="B752" t="s">
        <v>2778</v>
      </c>
      <c r="C752" s="1">
        <v>14</v>
      </c>
      <c r="D752" s="1">
        <v>3</v>
      </c>
      <c r="E752" s="1">
        <f>VLOOKUP(B752,PRODUK!$A$202:$D$451,3,FALSE)</f>
        <v>94035</v>
      </c>
      <c r="F752" s="1">
        <f t="shared" si="11"/>
        <v>282105</v>
      </c>
    </row>
    <row r="753" spans="1:6" x14ac:dyDescent="0.25">
      <c r="A753" s="1" t="s">
        <v>1978</v>
      </c>
      <c r="B753" t="s">
        <v>2724</v>
      </c>
      <c r="C753" s="1">
        <v>2</v>
      </c>
      <c r="D753" s="1">
        <v>7</v>
      </c>
      <c r="E753" s="1">
        <f>VLOOKUP(B753,PRODUK!$A$202:$D$451,3,FALSE)</f>
        <v>95917</v>
      </c>
      <c r="F753" s="1">
        <f t="shared" si="11"/>
        <v>671419</v>
      </c>
    </row>
    <row r="754" spans="1:6" x14ac:dyDescent="0.25">
      <c r="A754" s="1" t="s">
        <v>1973</v>
      </c>
      <c r="B754" t="s">
        <v>2874</v>
      </c>
      <c r="C754" s="1">
        <v>6</v>
      </c>
      <c r="D754" s="1">
        <v>10</v>
      </c>
      <c r="E754" s="1">
        <f>VLOOKUP(B754,PRODUK!$A$202:$D$451,3,FALSE)</f>
        <v>76074</v>
      </c>
      <c r="F754" s="1">
        <f t="shared" si="11"/>
        <v>760740</v>
      </c>
    </row>
    <row r="755" spans="1:6" x14ac:dyDescent="0.25">
      <c r="A755" s="1" t="s">
        <v>1976</v>
      </c>
      <c r="B755" t="s">
        <v>2813</v>
      </c>
      <c r="C755" s="1">
        <v>12</v>
      </c>
      <c r="D755" s="1">
        <v>19</v>
      </c>
      <c r="E755" s="1">
        <f>VLOOKUP(B755,PRODUK!$A$202:$D$451,3,FALSE)</f>
        <v>28453</v>
      </c>
      <c r="F755" s="1">
        <f t="shared" si="11"/>
        <v>540607</v>
      </c>
    </row>
    <row r="756" spans="1:6" x14ac:dyDescent="0.25">
      <c r="A756" s="1" t="s">
        <v>1989</v>
      </c>
      <c r="B756" t="s">
        <v>2793</v>
      </c>
      <c r="C756" s="1">
        <v>9</v>
      </c>
      <c r="D756" s="1">
        <v>14</v>
      </c>
      <c r="E756" s="1">
        <f>VLOOKUP(B756,PRODUK!$A$202:$D$451,3,FALSE)</f>
        <v>46223</v>
      </c>
      <c r="F756" s="1">
        <f t="shared" si="11"/>
        <v>647122</v>
      </c>
    </row>
    <row r="757" spans="1:6" x14ac:dyDescent="0.25">
      <c r="A757" s="1" t="s">
        <v>2012</v>
      </c>
      <c r="B757" t="s">
        <v>2758</v>
      </c>
      <c r="C757" s="1">
        <v>11</v>
      </c>
      <c r="D757" s="1">
        <v>23</v>
      </c>
      <c r="E757" s="1">
        <f>VLOOKUP(B757,PRODUK!$A$202:$D$451,3,FALSE)</f>
        <v>84635</v>
      </c>
      <c r="F757" s="1">
        <f t="shared" si="11"/>
        <v>1946605</v>
      </c>
    </row>
    <row r="758" spans="1:6" x14ac:dyDescent="0.25">
      <c r="A758" s="1" t="s">
        <v>2016</v>
      </c>
      <c r="B758" t="s">
        <v>144</v>
      </c>
      <c r="C758" s="1">
        <v>2</v>
      </c>
      <c r="D758" s="1">
        <v>12</v>
      </c>
      <c r="E758" s="1">
        <f>VLOOKUP(B758,PRODUK!$A$202:$D$451,3,FALSE)</f>
        <v>71940</v>
      </c>
      <c r="F758" s="1">
        <f t="shared" si="11"/>
        <v>863280</v>
      </c>
    </row>
    <row r="759" spans="1:6" x14ac:dyDescent="0.25">
      <c r="A759" s="1" t="s">
        <v>1966</v>
      </c>
      <c r="B759" t="s">
        <v>165</v>
      </c>
      <c r="C759" s="1">
        <v>12</v>
      </c>
      <c r="D759" s="1">
        <v>18</v>
      </c>
      <c r="E759" s="1">
        <f>VLOOKUP(B759,PRODUK!$A$202:$D$451,3,FALSE)</f>
        <v>83890</v>
      </c>
      <c r="F759" s="1">
        <f t="shared" si="11"/>
        <v>1510020</v>
      </c>
    </row>
    <row r="760" spans="1:6" x14ac:dyDescent="0.25">
      <c r="A760" s="1" t="s">
        <v>2002</v>
      </c>
      <c r="B760" t="s">
        <v>154</v>
      </c>
      <c r="C760" s="1">
        <v>11</v>
      </c>
      <c r="D760" s="1">
        <v>10</v>
      </c>
      <c r="E760" s="1">
        <f>VLOOKUP(B760,PRODUK!$A$202:$D$451,3,FALSE)</f>
        <v>37738</v>
      </c>
      <c r="F760" s="1">
        <f t="shared" si="11"/>
        <v>377380</v>
      </c>
    </row>
    <row r="761" spans="1:6" x14ac:dyDescent="0.25">
      <c r="A761" s="1" t="s">
        <v>1978</v>
      </c>
      <c r="B761" t="s">
        <v>2767</v>
      </c>
      <c r="C761" s="1">
        <v>15</v>
      </c>
      <c r="D761" s="1">
        <v>11</v>
      </c>
      <c r="E761" s="1">
        <f>VLOOKUP(B761,PRODUK!$A$202:$D$451,3,FALSE)</f>
        <v>59060</v>
      </c>
      <c r="F761" s="1">
        <f t="shared" si="11"/>
        <v>649660</v>
      </c>
    </row>
    <row r="762" spans="1:6" x14ac:dyDescent="0.25">
      <c r="A762" s="1" t="s">
        <v>1960</v>
      </c>
      <c r="B762" t="s">
        <v>2849</v>
      </c>
      <c r="C762" s="1">
        <v>2</v>
      </c>
      <c r="D762" s="1">
        <v>28</v>
      </c>
      <c r="E762" s="1">
        <f>VLOOKUP(B762,PRODUK!$A$202:$D$451,3,FALSE)</f>
        <v>44394</v>
      </c>
      <c r="F762" s="1">
        <f t="shared" si="11"/>
        <v>1243032</v>
      </c>
    </row>
    <row r="763" spans="1:6" x14ac:dyDescent="0.25">
      <c r="A763" s="1" t="s">
        <v>1909</v>
      </c>
      <c r="B763" t="s">
        <v>2868</v>
      </c>
      <c r="C763" s="1">
        <v>8</v>
      </c>
      <c r="D763" s="1">
        <v>3</v>
      </c>
      <c r="E763" s="1">
        <f>VLOOKUP(B763,PRODUK!$A$202:$D$451,3,FALSE)</f>
        <v>65330</v>
      </c>
      <c r="F763" s="1">
        <f t="shared" si="11"/>
        <v>195990</v>
      </c>
    </row>
    <row r="764" spans="1:6" x14ac:dyDescent="0.25">
      <c r="A764" s="1" t="s">
        <v>1915</v>
      </c>
      <c r="B764" t="s">
        <v>164</v>
      </c>
      <c r="C764" s="1">
        <v>9</v>
      </c>
      <c r="D764" s="1">
        <v>4</v>
      </c>
      <c r="E764" s="1">
        <f>VLOOKUP(B764,PRODUK!$A$202:$D$451,3,FALSE)</f>
        <v>59064</v>
      </c>
      <c r="F764" s="1">
        <f t="shared" si="11"/>
        <v>236256</v>
      </c>
    </row>
    <row r="765" spans="1:6" x14ac:dyDescent="0.25">
      <c r="A765" s="1" t="s">
        <v>1971</v>
      </c>
      <c r="B765" t="s">
        <v>2821</v>
      </c>
      <c r="C765" s="1">
        <v>10</v>
      </c>
      <c r="D765" s="1">
        <v>18</v>
      </c>
      <c r="E765" s="1">
        <f>VLOOKUP(B765,PRODUK!$A$202:$D$451,3,FALSE)</f>
        <v>66696</v>
      </c>
      <c r="F765" s="1">
        <f t="shared" si="11"/>
        <v>1200528</v>
      </c>
    </row>
    <row r="766" spans="1:6" x14ac:dyDescent="0.25">
      <c r="A766" s="1" t="s">
        <v>1952</v>
      </c>
      <c r="B766" t="s">
        <v>176</v>
      </c>
      <c r="C766" s="1">
        <v>10</v>
      </c>
      <c r="D766" s="1">
        <v>9</v>
      </c>
      <c r="E766" s="1">
        <f>VLOOKUP(B766,PRODUK!$A$202:$D$451,3,FALSE)</f>
        <v>61182</v>
      </c>
      <c r="F766" s="1">
        <f t="shared" si="11"/>
        <v>550638</v>
      </c>
    </row>
    <row r="767" spans="1:6" x14ac:dyDescent="0.25">
      <c r="A767" s="1" t="s">
        <v>1961</v>
      </c>
      <c r="B767" t="s">
        <v>2716</v>
      </c>
      <c r="C767" s="1">
        <v>14</v>
      </c>
      <c r="D767" s="1">
        <v>1</v>
      </c>
      <c r="E767" s="1">
        <f>VLOOKUP(B767,PRODUK!$A$202:$D$451,3,FALSE)</f>
        <v>58865</v>
      </c>
      <c r="F767" s="1">
        <f t="shared" si="11"/>
        <v>58865</v>
      </c>
    </row>
    <row r="768" spans="1:6" x14ac:dyDescent="0.25">
      <c r="A768" s="1" t="s">
        <v>2009</v>
      </c>
      <c r="B768" t="s">
        <v>2768</v>
      </c>
      <c r="C768" s="1">
        <v>12</v>
      </c>
      <c r="D768" s="1">
        <v>17</v>
      </c>
      <c r="E768" s="1">
        <f>VLOOKUP(B768,PRODUK!$A$202:$D$451,3,FALSE)</f>
        <v>64064</v>
      </c>
      <c r="F768" s="1">
        <f t="shared" si="11"/>
        <v>1089088</v>
      </c>
    </row>
    <row r="769" spans="1:6" x14ac:dyDescent="0.25">
      <c r="A769" s="1" t="s">
        <v>1970</v>
      </c>
      <c r="B769" t="s">
        <v>2878</v>
      </c>
      <c r="C769" s="1">
        <v>9</v>
      </c>
      <c r="D769" s="1">
        <v>10</v>
      </c>
      <c r="E769" s="1">
        <f>VLOOKUP(B769,PRODUK!$A$202:$D$451,3,FALSE)</f>
        <v>97756</v>
      </c>
      <c r="F769" s="1">
        <f t="shared" si="11"/>
        <v>977560</v>
      </c>
    </row>
    <row r="770" spans="1:6" x14ac:dyDescent="0.25">
      <c r="A770" s="1" t="s">
        <v>1958</v>
      </c>
      <c r="B770" t="s">
        <v>2780</v>
      </c>
      <c r="C770" s="1">
        <v>3</v>
      </c>
      <c r="D770" s="1">
        <v>19</v>
      </c>
      <c r="E770" s="1">
        <f>VLOOKUP(B770,PRODUK!$A$202:$D$451,3,FALSE)</f>
        <v>21121</v>
      </c>
      <c r="F770" s="1">
        <f t="shared" si="11"/>
        <v>401299</v>
      </c>
    </row>
    <row r="771" spans="1:6" x14ac:dyDescent="0.25">
      <c r="A771" s="1" t="s">
        <v>1944</v>
      </c>
      <c r="B771" t="s">
        <v>159</v>
      </c>
      <c r="C771" s="1">
        <v>13</v>
      </c>
      <c r="D771" s="1">
        <v>15</v>
      </c>
      <c r="E771" s="1">
        <f>VLOOKUP(B771,PRODUK!$A$202:$D$451,3,FALSE)</f>
        <v>62472</v>
      </c>
      <c r="F771" s="1">
        <f t="shared" ref="F771:F834" si="12">D771*E771</f>
        <v>937080</v>
      </c>
    </row>
    <row r="772" spans="1:6" x14ac:dyDescent="0.25">
      <c r="A772" s="1" t="s">
        <v>2023</v>
      </c>
      <c r="B772" t="s">
        <v>2836</v>
      </c>
      <c r="C772" s="1">
        <v>11</v>
      </c>
      <c r="D772" s="1">
        <v>14</v>
      </c>
      <c r="E772" s="1">
        <f>VLOOKUP(B772,PRODUK!$A$202:$D$451,3,FALSE)</f>
        <v>85922</v>
      </c>
      <c r="F772" s="1">
        <f t="shared" si="12"/>
        <v>1202908</v>
      </c>
    </row>
    <row r="773" spans="1:6" x14ac:dyDescent="0.25">
      <c r="A773" s="1" t="s">
        <v>1954</v>
      </c>
      <c r="B773" t="s">
        <v>2791</v>
      </c>
      <c r="C773" s="1">
        <v>14</v>
      </c>
      <c r="D773" s="1">
        <v>30</v>
      </c>
      <c r="E773" s="1">
        <f>VLOOKUP(B773,PRODUK!$A$202:$D$451,3,FALSE)</f>
        <v>44439</v>
      </c>
      <c r="F773" s="1">
        <f t="shared" si="12"/>
        <v>1333170</v>
      </c>
    </row>
    <row r="774" spans="1:6" x14ac:dyDescent="0.25">
      <c r="A774" s="1" t="s">
        <v>1987</v>
      </c>
      <c r="B774" t="s">
        <v>2767</v>
      </c>
      <c r="C774" s="1">
        <v>15</v>
      </c>
      <c r="D774" s="1">
        <v>2</v>
      </c>
      <c r="E774" s="1">
        <f>VLOOKUP(B774,PRODUK!$A$202:$D$451,3,FALSE)</f>
        <v>59060</v>
      </c>
      <c r="F774" s="1">
        <f t="shared" si="12"/>
        <v>118120</v>
      </c>
    </row>
    <row r="775" spans="1:6" x14ac:dyDescent="0.25">
      <c r="A775" s="1" t="s">
        <v>2003</v>
      </c>
      <c r="B775" t="s">
        <v>2793</v>
      </c>
      <c r="C775" s="1">
        <v>2</v>
      </c>
      <c r="D775" s="1">
        <v>11</v>
      </c>
      <c r="E775" s="1">
        <f>VLOOKUP(B775,PRODUK!$A$202:$D$451,3,FALSE)</f>
        <v>46223</v>
      </c>
      <c r="F775" s="1">
        <f t="shared" si="12"/>
        <v>508453</v>
      </c>
    </row>
    <row r="776" spans="1:6" x14ac:dyDescent="0.25">
      <c r="A776" s="1" t="s">
        <v>1961</v>
      </c>
      <c r="B776" t="s">
        <v>2740</v>
      </c>
      <c r="C776" s="1">
        <v>6</v>
      </c>
      <c r="D776" s="1">
        <v>15</v>
      </c>
      <c r="E776" s="1">
        <f>VLOOKUP(B776,PRODUK!$A$202:$D$451,3,FALSE)</f>
        <v>93219</v>
      </c>
      <c r="F776" s="1">
        <f t="shared" si="12"/>
        <v>1398285</v>
      </c>
    </row>
    <row r="777" spans="1:6" x14ac:dyDescent="0.25">
      <c r="A777" s="1" t="s">
        <v>2024</v>
      </c>
      <c r="B777" t="s">
        <v>2862</v>
      </c>
      <c r="C777" s="1">
        <v>5</v>
      </c>
      <c r="D777" s="1">
        <v>29</v>
      </c>
      <c r="E777" s="1">
        <f>VLOOKUP(B777,PRODUK!$A$202:$D$451,3,FALSE)</f>
        <v>78673</v>
      </c>
      <c r="F777" s="1">
        <f t="shared" si="12"/>
        <v>2281517</v>
      </c>
    </row>
    <row r="778" spans="1:6" x14ac:dyDescent="0.25">
      <c r="A778" s="1" t="s">
        <v>1931</v>
      </c>
      <c r="B778" t="s">
        <v>2831</v>
      </c>
      <c r="C778" s="1">
        <v>4</v>
      </c>
      <c r="D778" s="1">
        <v>9</v>
      </c>
      <c r="E778" s="1">
        <f>VLOOKUP(B778,PRODUK!$A$202:$D$451,3,FALSE)</f>
        <v>33813</v>
      </c>
      <c r="F778" s="1">
        <f t="shared" si="12"/>
        <v>304317</v>
      </c>
    </row>
    <row r="779" spans="1:6" x14ac:dyDescent="0.25">
      <c r="A779" s="1" t="s">
        <v>1995</v>
      </c>
      <c r="B779" t="s">
        <v>151</v>
      </c>
      <c r="C779" s="1">
        <v>12</v>
      </c>
      <c r="D779" s="1">
        <v>6</v>
      </c>
      <c r="E779" s="1">
        <f>VLOOKUP(B779,PRODUK!$A$202:$D$451,3,FALSE)</f>
        <v>80613</v>
      </c>
      <c r="F779" s="1">
        <f t="shared" si="12"/>
        <v>483678</v>
      </c>
    </row>
    <row r="780" spans="1:6" x14ac:dyDescent="0.25">
      <c r="A780" s="1" t="s">
        <v>1950</v>
      </c>
      <c r="B780" t="s">
        <v>2795</v>
      </c>
      <c r="C780" s="1">
        <v>7</v>
      </c>
      <c r="D780" s="1">
        <v>9</v>
      </c>
      <c r="E780" s="1">
        <f>VLOOKUP(B780,PRODUK!$A$202:$D$451,3,FALSE)</f>
        <v>94005</v>
      </c>
      <c r="F780" s="1">
        <f t="shared" si="12"/>
        <v>846045</v>
      </c>
    </row>
    <row r="781" spans="1:6" x14ac:dyDescent="0.25">
      <c r="A781" s="1" t="s">
        <v>1941</v>
      </c>
      <c r="B781" t="s">
        <v>2722</v>
      </c>
      <c r="C781" s="1">
        <v>11</v>
      </c>
      <c r="D781" s="1">
        <v>29</v>
      </c>
      <c r="E781" s="1">
        <f>VLOOKUP(B781,PRODUK!$A$202:$D$451,3,FALSE)</f>
        <v>66336</v>
      </c>
      <c r="F781" s="1">
        <f t="shared" si="12"/>
        <v>1923744</v>
      </c>
    </row>
    <row r="782" spans="1:6" x14ac:dyDescent="0.25">
      <c r="A782" s="1" t="s">
        <v>1999</v>
      </c>
      <c r="B782" t="s">
        <v>83</v>
      </c>
      <c r="C782" s="1">
        <v>7</v>
      </c>
      <c r="D782" s="1">
        <v>7</v>
      </c>
      <c r="E782" s="1">
        <f>VLOOKUP(B782,PRODUK!$A$202:$D$451,3,FALSE)</f>
        <v>45452</v>
      </c>
      <c r="F782" s="1">
        <f t="shared" si="12"/>
        <v>318164</v>
      </c>
    </row>
    <row r="783" spans="1:6" x14ac:dyDescent="0.25">
      <c r="A783" s="1" t="s">
        <v>1925</v>
      </c>
      <c r="B783" t="s">
        <v>2725</v>
      </c>
      <c r="C783" s="1">
        <v>10</v>
      </c>
      <c r="D783" s="1">
        <v>28</v>
      </c>
      <c r="E783" s="1">
        <f>VLOOKUP(B783,PRODUK!$A$202:$D$451,3,FALSE)</f>
        <v>24245</v>
      </c>
      <c r="F783" s="1">
        <f t="shared" si="12"/>
        <v>678860</v>
      </c>
    </row>
    <row r="784" spans="1:6" x14ac:dyDescent="0.25">
      <c r="A784" s="1" t="s">
        <v>2031</v>
      </c>
      <c r="B784" t="s">
        <v>2813</v>
      </c>
      <c r="C784" s="1">
        <v>9</v>
      </c>
      <c r="D784" s="1">
        <v>15</v>
      </c>
      <c r="E784" s="1">
        <f>VLOOKUP(B784,PRODUK!$A$202:$D$451,3,FALSE)</f>
        <v>28453</v>
      </c>
      <c r="F784" s="1">
        <f t="shared" si="12"/>
        <v>426795</v>
      </c>
    </row>
    <row r="785" spans="1:6" x14ac:dyDescent="0.25">
      <c r="A785" s="1" t="s">
        <v>1892</v>
      </c>
      <c r="B785" t="s">
        <v>106</v>
      </c>
      <c r="C785" s="1">
        <v>5</v>
      </c>
      <c r="D785" s="1">
        <v>2</v>
      </c>
      <c r="E785" s="1">
        <f>VLOOKUP(B785,PRODUK!$A$202:$D$451,3,FALSE)</f>
        <v>95982</v>
      </c>
      <c r="F785" s="1">
        <f t="shared" si="12"/>
        <v>191964</v>
      </c>
    </row>
    <row r="786" spans="1:6" x14ac:dyDescent="0.25">
      <c r="A786" s="1" t="s">
        <v>2018</v>
      </c>
      <c r="B786" t="s">
        <v>2747</v>
      </c>
      <c r="C786" s="1">
        <v>11</v>
      </c>
      <c r="D786" s="1">
        <v>3</v>
      </c>
      <c r="E786" s="1">
        <f>VLOOKUP(B786,PRODUK!$A$202:$D$451,3,FALSE)</f>
        <v>84697</v>
      </c>
      <c r="F786" s="1">
        <f t="shared" si="12"/>
        <v>254091</v>
      </c>
    </row>
    <row r="787" spans="1:6" x14ac:dyDescent="0.25">
      <c r="A787" s="1" t="s">
        <v>1984</v>
      </c>
      <c r="B787" t="s">
        <v>171</v>
      </c>
      <c r="C787" s="1">
        <v>15</v>
      </c>
      <c r="D787" s="1">
        <v>25</v>
      </c>
      <c r="E787" s="1">
        <f>VLOOKUP(B787,PRODUK!$A$202:$D$451,3,FALSE)</f>
        <v>55975</v>
      </c>
      <c r="F787" s="1">
        <f t="shared" si="12"/>
        <v>1399375</v>
      </c>
    </row>
    <row r="788" spans="1:6" x14ac:dyDescent="0.25">
      <c r="A788" s="1" t="s">
        <v>1939</v>
      </c>
      <c r="B788" t="s">
        <v>175</v>
      </c>
      <c r="C788" s="1">
        <v>6</v>
      </c>
      <c r="D788" s="1">
        <v>8</v>
      </c>
      <c r="E788" s="1">
        <f>VLOOKUP(B788,PRODUK!$A$202:$D$451,3,FALSE)</f>
        <v>25312</v>
      </c>
      <c r="F788" s="1">
        <f t="shared" si="12"/>
        <v>202496</v>
      </c>
    </row>
    <row r="789" spans="1:6" x14ac:dyDescent="0.25">
      <c r="A789" s="1" t="s">
        <v>1999</v>
      </c>
      <c r="B789" t="s">
        <v>68</v>
      </c>
      <c r="C789" s="1">
        <v>15</v>
      </c>
      <c r="D789" s="1">
        <v>13</v>
      </c>
      <c r="E789" s="1">
        <f>VLOOKUP(B789,PRODUK!$A$202:$D$451,3,FALSE)</f>
        <v>94103</v>
      </c>
      <c r="F789" s="1">
        <f t="shared" si="12"/>
        <v>1223339</v>
      </c>
    </row>
    <row r="790" spans="1:6" x14ac:dyDescent="0.25">
      <c r="A790" s="1" t="s">
        <v>1998</v>
      </c>
      <c r="B790" t="s">
        <v>2805</v>
      </c>
      <c r="C790" s="1">
        <v>14</v>
      </c>
      <c r="D790" s="1">
        <v>6</v>
      </c>
      <c r="E790" s="1">
        <f>VLOOKUP(B790,PRODUK!$A$202:$D$451,3,FALSE)</f>
        <v>55329</v>
      </c>
      <c r="F790" s="1">
        <f t="shared" si="12"/>
        <v>331974</v>
      </c>
    </row>
    <row r="791" spans="1:6" x14ac:dyDescent="0.25">
      <c r="A791" s="1" t="s">
        <v>1961</v>
      </c>
      <c r="B791" t="s">
        <v>177</v>
      </c>
      <c r="C791" s="1">
        <v>15</v>
      </c>
      <c r="D791" s="1">
        <v>12</v>
      </c>
      <c r="E791" s="1">
        <f>VLOOKUP(B791,PRODUK!$A$202:$D$451,3,FALSE)</f>
        <v>19757</v>
      </c>
      <c r="F791" s="1">
        <f t="shared" si="12"/>
        <v>237084</v>
      </c>
    </row>
    <row r="792" spans="1:6" x14ac:dyDescent="0.25">
      <c r="A792" s="1" t="s">
        <v>1973</v>
      </c>
      <c r="B792" t="s">
        <v>107</v>
      </c>
      <c r="C792" s="1">
        <v>5</v>
      </c>
      <c r="D792" s="1">
        <v>9</v>
      </c>
      <c r="E792" s="1">
        <f>VLOOKUP(B792,PRODUK!$A$202:$D$451,3,FALSE)</f>
        <v>28585</v>
      </c>
      <c r="F792" s="1">
        <f t="shared" si="12"/>
        <v>257265</v>
      </c>
    </row>
    <row r="793" spans="1:6" x14ac:dyDescent="0.25">
      <c r="A793" s="1" t="s">
        <v>1945</v>
      </c>
      <c r="B793" t="s">
        <v>64</v>
      </c>
      <c r="C793" s="1">
        <v>14</v>
      </c>
      <c r="D793" s="1">
        <v>8</v>
      </c>
      <c r="E793" s="1">
        <f>VLOOKUP(B793,PRODUK!$A$202:$D$451,3,FALSE)</f>
        <v>69815</v>
      </c>
      <c r="F793" s="1">
        <f t="shared" si="12"/>
        <v>558520</v>
      </c>
    </row>
    <row r="794" spans="1:6" x14ac:dyDescent="0.25">
      <c r="A794" s="1" t="s">
        <v>1997</v>
      </c>
      <c r="B794" t="s">
        <v>2771</v>
      </c>
      <c r="C794" s="1">
        <v>12</v>
      </c>
      <c r="D794" s="1">
        <v>11</v>
      </c>
      <c r="E794" s="1">
        <f>VLOOKUP(B794,PRODUK!$A$202:$D$451,3,FALSE)</f>
        <v>28886</v>
      </c>
      <c r="F794" s="1">
        <f t="shared" si="12"/>
        <v>317746</v>
      </c>
    </row>
    <row r="795" spans="1:6" x14ac:dyDescent="0.25">
      <c r="A795" s="1" t="s">
        <v>1988</v>
      </c>
      <c r="B795" t="s">
        <v>2738</v>
      </c>
      <c r="C795" s="1">
        <v>8</v>
      </c>
      <c r="D795" s="1">
        <v>2</v>
      </c>
      <c r="E795" s="1">
        <f>VLOOKUP(B795,PRODUK!$A$202:$D$451,3,FALSE)</f>
        <v>27520</v>
      </c>
      <c r="F795" s="1">
        <f t="shared" si="12"/>
        <v>55040</v>
      </c>
    </row>
    <row r="796" spans="1:6" x14ac:dyDescent="0.25">
      <c r="A796" s="1" t="s">
        <v>2031</v>
      </c>
      <c r="B796" t="s">
        <v>2749</v>
      </c>
      <c r="C796" s="1">
        <v>9</v>
      </c>
      <c r="D796" s="1">
        <v>20</v>
      </c>
      <c r="E796" s="1">
        <f>VLOOKUP(B796,PRODUK!$A$202:$D$451,3,FALSE)</f>
        <v>73748</v>
      </c>
      <c r="F796" s="1">
        <f t="shared" si="12"/>
        <v>1474960</v>
      </c>
    </row>
    <row r="797" spans="1:6" x14ac:dyDescent="0.25">
      <c r="A797" s="1" t="s">
        <v>1953</v>
      </c>
      <c r="B797" t="s">
        <v>142</v>
      </c>
      <c r="C797" s="1">
        <v>9</v>
      </c>
      <c r="D797" s="1">
        <v>5</v>
      </c>
      <c r="E797" s="1">
        <f>VLOOKUP(B797,PRODUK!$A$202:$D$451,3,FALSE)</f>
        <v>75638</v>
      </c>
      <c r="F797" s="1">
        <f t="shared" si="12"/>
        <v>378190</v>
      </c>
    </row>
    <row r="798" spans="1:6" x14ac:dyDescent="0.25">
      <c r="A798" s="1" t="s">
        <v>2025</v>
      </c>
      <c r="B798" t="s">
        <v>157</v>
      </c>
      <c r="C798" s="1">
        <v>15</v>
      </c>
      <c r="D798" s="1">
        <v>29</v>
      </c>
      <c r="E798" s="1">
        <f>VLOOKUP(B798,PRODUK!$A$202:$D$451,3,FALSE)</f>
        <v>83681</v>
      </c>
      <c r="F798" s="1">
        <f t="shared" si="12"/>
        <v>2426749</v>
      </c>
    </row>
    <row r="799" spans="1:6" x14ac:dyDescent="0.25">
      <c r="A799" s="1" t="s">
        <v>1939</v>
      </c>
      <c r="B799" t="s">
        <v>2713</v>
      </c>
      <c r="C799" s="1">
        <v>7</v>
      </c>
      <c r="D799" s="1">
        <v>29</v>
      </c>
      <c r="E799" s="1">
        <f>VLOOKUP(B799,PRODUK!$A$202:$D$451,3,FALSE)</f>
        <v>46845</v>
      </c>
      <c r="F799" s="1">
        <f t="shared" si="12"/>
        <v>1358505</v>
      </c>
    </row>
    <row r="800" spans="1:6" x14ac:dyDescent="0.25">
      <c r="A800" s="1" t="s">
        <v>1942</v>
      </c>
      <c r="B800" t="s">
        <v>64</v>
      </c>
      <c r="C800" s="1">
        <v>3</v>
      </c>
      <c r="D800" s="1">
        <v>10</v>
      </c>
      <c r="E800" s="1">
        <f>VLOOKUP(B800,PRODUK!$A$202:$D$451,3,FALSE)</f>
        <v>69815</v>
      </c>
      <c r="F800" s="1">
        <f t="shared" si="12"/>
        <v>698150</v>
      </c>
    </row>
    <row r="801" spans="1:6" x14ac:dyDescent="0.25">
      <c r="A801" s="1" t="s">
        <v>1912</v>
      </c>
      <c r="B801" t="s">
        <v>2844</v>
      </c>
      <c r="C801" s="1">
        <v>1</v>
      </c>
      <c r="D801" s="1">
        <v>21</v>
      </c>
      <c r="E801" s="1">
        <f>VLOOKUP(B801,PRODUK!$A$202:$D$451,3,FALSE)</f>
        <v>23547</v>
      </c>
      <c r="F801" s="1">
        <f t="shared" si="12"/>
        <v>494487</v>
      </c>
    </row>
    <row r="802" spans="1:6" x14ac:dyDescent="0.25">
      <c r="A802" s="1" t="s">
        <v>1931</v>
      </c>
      <c r="B802" t="s">
        <v>2784</v>
      </c>
      <c r="C802" s="1">
        <v>7</v>
      </c>
      <c r="D802" s="1">
        <v>17</v>
      </c>
      <c r="E802" s="1">
        <f>VLOOKUP(B802,PRODUK!$A$202:$D$451,3,FALSE)</f>
        <v>60025</v>
      </c>
      <c r="F802" s="1">
        <f t="shared" si="12"/>
        <v>1020425</v>
      </c>
    </row>
    <row r="803" spans="1:6" x14ac:dyDescent="0.25">
      <c r="A803" s="1" t="s">
        <v>1990</v>
      </c>
      <c r="B803" t="s">
        <v>154</v>
      </c>
      <c r="C803" s="1">
        <v>3</v>
      </c>
      <c r="D803" s="1">
        <v>30</v>
      </c>
      <c r="E803" s="1">
        <f>VLOOKUP(B803,PRODUK!$A$202:$D$451,3,FALSE)</f>
        <v>37738</v>
      </c>
      <c r="F803" s="1">
        <f t="shared" si="12"/>
        <v>1132140</v>
      </c>
    </row>
    <row r="804" spans="1:6" x14ac:dyDescent="0.25">
      <c r="A804" s="1" t="s">
        <v>1957</v>
      </c>
      <c r="B804" t="s">
        <v>2745</v>
      </c>
      <c r="C804" s="1">
        <v>11</v>
      </c>
      <c r="D804" s="1">
        <v>8</v>
      </c>
      <c r="E804" s="1">
        <f>VLOOKUP(B804,PRODUK!$A$202:$D$451,3,FALSE)</f>
        <v>27353</v>
      </c>
      <c r="F804" s="1">
        <f t="shared" si="12"/>
        <v>218824</v>
      </c>
    </row>
    <row r="805" spans="1:6" x14ac:dyDescent="0.25">
      <c r="A805" s="1" t="s">
        <v>1987</v>
      </c>
      <c r="B805" t="s">
        <v>2751</v>
      </c>
      <c r="C805" s="1">
        <v>5</v>
      </c>
      <c r="D805" s="1">
        <v>4</v>
      </c>
      <c r="E805" s="1">
        <f>VLOOKUP(B805,PRODUK!$A$202:$D$451,3,FALSE)</f>
        <v>57942</v>
      </c>
      <c r="F805" s="1">
        <f t="shared" si="12"/>
        <v>231768</v>
      </c>
    </row>
    <row r="806" spans="1:6" x14ac:dyDescent="0.25">
      <c r="A806" s="1" t="s">
        <v>1896</v>
      </c>
      <c r="B806" t="s">
        <v>2778</v>
      </c>
      <c r="C806" s="1">
        <v>9</v>
      </c>
      <c r="D806" s="1">
        <v>20</v>
      </c>
      <c r="E806" s="1">
        <f>VLOOKUP(B806,PRODUK!$A$202:$D$451,3,FALSE)</f>
        <v>94035</v>
      </c>
      <c r="F806" s="1">
        <f t="shared" si="12"/>
        <v>1880700</v>
      </c>
    </row>
    <row r="807" spans="1:6" x14ac:dyDescent="0.25">
      <c r="A807" s="1" t="s">
        <v>2016</v>
      </c>
      <c r="B807" t="s">
        <v>84</v>
      </c>
      <c r="C807" s="1">
        <v>8</v>
      </c>
      <c r="D807" s="1">
        <v>24</v>
      </c>
      <c r="E807" s="1">
        <f>VLOOKUP(B807,PRODUK!$A$202:$D$451,3,FALSE)</f>
        <v>74102</v>
      </c>
      <c r="F807" s="1">
        <f t="shared" si="12"/>
        <v>1778448</v>
      </c>
    </row>
    <row r="808" spans="1:6" x14ac:dyDescent="0.25">
      <c r="A808" s="1" t="s">
        <v>1987</v>
      </c>
      <c r="B808" t="s">
        <v>2857</v>
      </c>
      <c r="C808" s="1">
        <v>8</v>
      </c>
      <c r="D808" s="1">
        <v>25</v>
      </c>
      <c r="E808" s="1">
        <f>VLOOKUP(B808,PRODUK!$A$202:$D$451,3,FALSE)</f>
        <v>51046</v>
      </c>
      <c r="F808" s="1">
        <f t="shared" si="12"/>
        <v>1276150</v>
      </c>
    </row>
    <row r="809" spans="1:6" x14ac:dyDescent="0.25">
      <c r="A809" s="1" t="s">
        <v>1928</v>
      </c>
      <c r="B809" t="s">
        <v>2803</v>
      </c>
      <c r="C809" s="1">
        <v>16</v>
      </c>
      <c r="D809" s="1">
        <v>22</v>
      </c>
      <c r="E809" s="1">
        <f>VLOOKUP(B809,PRODUK!$A$202:$D$451,3,FALSE)</f>
        <v>31157</v>
      </c>
      <c r="F809" s="1">
        <f t="shared" si="12"/>
        <v>685454</v>
      </c>
    </row>
    <row r="810" spans="1:6" x14ac:dyDescent="0.25">
      <c r="A810" s="1" t="s">
        <v>1904</v>
      </c>
      <c r="B810" t="s">
        <v>2831</v>
      </c>
      <c r="C810" s="1">
        <v>15</v>
      </c>
      <c r="D810" s="1">
        <v>24</v>
      </c>
      <c r="E810" s="1">
        <f>VLOOKUP(B810,PRODUK!$A$202:$D$451,3,FALSE)</f>
        <v>33813</v>
      </c>
      <c r="F810" s="1">
        <f t="shared" si="12"/>
        <v>811512</v>
      </c>
    </row>
    <row r="811" spans="1:6" x14ac:dyDescent="0.25">
      <c r="A811" s="1" t="s">
        <v>1890</v>
      </c>
      <c r="B811" t="s">
        <v>2746</v>
      </c>
      <c r="C811" s="1">
        <v>13</v>
      </c>
      <c r="D811" s="1">
        <v>6</v>
      </c>
      <c r="E811" s="1">
        <f>VLOOKUP(B811,PRODUK!$A$202:$D$451,3,FALSE)</f>
        <v>92936</v>
      </c>
      <c r="F811" s="1">
        <f t="shared" si="12"/>
        <v>557616</v>
      </c>
    </row>
    <row r="812" spans="1:6" x14ac:dyDescent="0.25">
      <c r="A812" s="1" t="s">
        <v>1959</v>
      </c>
      <c r="B812" t="s">
        <v>2844</v>
      </c>
      <c r="C812" s="1">
        <v>9</v>
      </c>
      <c r="D812" s="1">
        <v>24</v>
      </c>
      <c r="E812" s="1">
        <f>VLOOKUP(B812,PRODUK!$A$202:$D$451,3,FALSE)</f>
        <v>23547</v>
      </c>
      <c r="F812" s="1">
        <f t="shared" si="12"/>
        <v>565128</v>
      </c>
    </row>
    <row r="813" spans="1:6" x14ac:dyDescent="0.25">
      <c r="A813" s="1" t="s">
        <v>1962</v>
      </c>
      <c r="B813" t="s">
        <v>2752</v>
      </c>
      <c r="C813" s="1">
        <v>11</v>
      </c>
      <c r="D813" s="1">
        <v>19</v>
      </c>
      <c r="E813" s="1">
        <f>VLOOKUP(B813,PRODUK!$A$202:$D$451,3,FALSE)</f>
        <v>93481</v>
      </c>
      <c r="F813" s="1">
        <f t="shared" si="12"/>
        <v>1776139</v>
      </c>
    </row>
    <row r="814" spans="1:6" x14ac:dyDescent="0.25">
      <c r="A814" s="1" t="s">
        <v>1884</v>
      </c>
      <c r="B814" t="s">
        <v>118</v>
      </c>
      <c r="C814" s="1">
        <v>10</v>
      </c>
      <c r="D814" s="1">
        <v>23</v>
      </c>
      <c r="E814" s="1">
        <f>VLOOKUP(B814,PRODUK!$A$202:$D$451,3,FALSE)</f>
        <v>94484</v>
      </c>
      <c r="F814" s="1">
        <f t="shared" si="12"/>
        <v>2173132</v>
      </c>
    </row>
    <row r="815" spans="1:6" x14ac:dyDescent="0.25">
      <c r="A815" s="1" t="s">
        <v>1994</v>
      </c>
      <c r="B815" t="s">
        <v>2801</v>
      </c>
      <c r="C815" s="1">
        <v>3</v>
      </c>
      <c r="D815" s="1">
        <v>13</v>
      </c>
      <c r="E815" s="1">
        <f>VLOOKUP(B815,PRODUK!$A$202:$D$451,3,FALSE)</f>
        <v>81842</v>
      </c>
      <c r="F815" s="1">
        <f t="shared" si="12"/>
        <v>1063946</v>
      </c>
    </row>
    <row r="816" spans="1:6" x14ac:dyDescent="0.25">
      <c r="A816" s="1" t="s">
        <v>1991</v>
      </c>
      <c r="B816" t="s">
        <v>2714</v>
      </c>
      <c r="C816" s="1">
        <v>9</v>
      </c>
      <c r="D816" s="1">
        <v>6</v>
      </c>
      <c r="E816" s="1">
        <f>VLOOKUP(B816,PRODUK!$A$202:$D$451,3,FALSE)</f>
        <v>67990</v>
      </c>
      <c r="F816" s="1">
        <f t="shared" si="12"/>
        <v>407940</v>
      </c>
    </row>
    <row r="817" spans="1:6" x14ac:dyDescent="0.25">
      <c r="A817" s="1" t="s">
        <v>1915</v>
      </c>
      <c r="B817" t="s">
        <v>2726</v>
      </c>
      <c r="C817" s="1">
        <v>14</v>
      </c>
      <c r="D817" s="1">
        <v>4</v>
      </c>
      <c r="E817" s="1">
        <f>VLOOKUP(B817,PRODUK!$A$202:$D$451,3,FALSE)</f>
        <v>87556</v>
      </c>
      <c r="F817" s="1">
        <f t="shared" si="12"/>
        <v>350224</v>
      </c>
    </row>
    <row r="818" spans="1:6" x14ac:dyDescent="0.25">
      <c r="A818" s="1" t="s">
        <v>1980</v>
      </c>
      <c r="B818" t="s">
        <v>2765</v>
      </c>
      <c r="C818" s="1">
        <v>3</v>
      </c>
      <c r="D818" s="1">
        <v>2</v>
      </c>
      <c r="E818" s="1">
        <f>VLOOKUP(B818,PRODUK!$A$202:$D$451,3,FALSE)</f>
        <v>87461</v>
      </c>
      <c r="F818" s="1">
        <f t="shared" si="12"/>
        <v>174922</v>
      </c>
    </row>
    <row r="819" spans="1:6" x14ac:dyDescent="0.25">
      <c r="A819" s="1" t="s">
        <v>2025</v>
      </c>
      <c r="B819" t="s">
        <v>2767</v>
      </c>
      <c r="C819" s="1">
        <v>8</v>
      </c>
      <c r="D819" s="1">
        <v>21</v>
      </c>
      <c r="E819" s="1">
        <f>VLOOKUP(B819,PRODUK!$A$202:$D$451,3,FALSE)</f>
        <v>59060</v>
      </c>
      <c r="F819" s="1">
        <f t="shared" si="12"/>
        <v>1240260</v>
      </c>
    </row>
    <row r="820" spans="1:6" x14ac:dyDescent="0.25">
      <c r="A820" s="1" t="s">
        <v>1975</v>
      </c>
      <c r="B820" t="s">
        <v>2769</v>
      </c>
      <c r="C820" s="1">
        <v>6</v>
      </c>
      <c r="D820" s="1">
        <v>19</v>
      </c>
      <c r="E820" s="1">
        <f>VLOOKUP(B820,PRODUK!$A$202:$D$451,3,FALSE)</f>
        <v>27450</v>
      </c>
      <c r="F820" s="1">
        <f t="shared" si="12"/>
        <v>521550</v>
      </c>
    </row>
    <row r="821" spans="1:6" x14ac:dyDescent="0.25">
      <c r="A821" s="1" t="s">
        <v>2016</v>
      </c>
      <c r="B821" t="s">
        <v>2808</v>
      </c>
      <c r="C821" s="1">
        <v>10</v>
      </c>
      <c r="D821" s="1">
        <v>23</v>
      </c>
      <c r="E821" s="1">
        <f>VLOOKUP(B821,PRODUK!$A$202:$D$451,3,FALSE)</f>
        <v>53888</v>
      </c>
      <c r="F821" s="1">
        <f t="shared" si="12"/>
        <v>1239424</v>
      </c>
    </row>
    <row r="822" spans="1:6" x14ac:dyDescent="0.25">
      <c r="A822" s="1" t="s">
        <v>1959</v>
      </c>
      <c r="B822" t="s">
        <v>2808</v>
      </c>
      <c r="C822" s="1">
        <v>5</v>
      </c>
      <c r="D822" s="1">
        <v>15</v>
      </c>
      <c r="E822" s="1">
        <f>VLOOKUP(B822,PRODUK!$A$202:$D$451,3,FALSE)</f>
        <v>53888</v>
      </c>
      <c r="F822" s="1">
        <f t="shared" si="12"/>
        <v>808320</v>
      </c>
    </row>
    <row r="823" spans="1:6" x14ac:dyDescent="0.25">
      <c r="A823" s="1" t="s">
        <v>1937</v>
      </c>
      <c r="B823" t="s">
        <v>2742</v>
      </c>
      <c r="C823" s="1">
        <v>6</v>
      </c>
      <c r="D823" s="1">
        <v>29</v>
      </c>
      <c r="E823" s="1">
        <f>VLOOKUP(B823,PRODUK!$A$202:$D$451,3,FALSE)</f>
        <v>24096</v>
      </c>
      <c r="F823" s="1">
        <f t="shared" si="12"/>
        <v>698784</v>
      </c>
    </row>
    <row r="824" spans="1:6" x14ac:dyDescent="0.25">
      <c r="A824" s="1" t="s">
        <v>1990</v>
      </c>
      <c r="B824" t="s">
        <v>2853</v>
      </c>
      <c r="C824" s="1">
        <v>17</v>
      </c>
      <c r="D824" s="1">
        <v>7</v>
      </c>
      <c r="E824" s="1">
        <f>VLOOKUP(B824,PRODUK!$A$202:$D$451,3,FALSE)</f>
        <v>54519</v>
      </c>
      <c r="F824" s="1">
        <f t="shared" si="12"/>
        <v>381633</v>
      </c>
    </row>
    <row r="825" spans="1:6" x14ac:dyDescent="0.25">
      <c r="A825" s="1" t="s">
        <v>1910</v>
      </c>
      <c r="B825" t="s">
        <v>2865</v>
      </c>
      <c r="C825" s="1">
        <v>5</v>
      </c>
      <c r="D825" s="1">
        <v>28</v>
      </c>
      <c r="E825" s="1">
        <f>VLOOKUP(B825,PRODUK!$A$202:$D$451,3,FALSE)</f>
        <v>38638</v>
      </c>
      <c r="F825" s="1">
        <f t="shared" si="12"/>
        <v>1081864</v>
      </c>
    </row>
    <row r="826" spans="1:6" x14ac:dyDescent="0.25">
      <c r="A826" s="1" t="s">
        <v>1987</v>
      </c>
      <c r="B826" t="s">
        <v>2760</v>
      </c>
      <c r="C826" s="1">
        <v>5</v>
      </c>
      <c r="D826" s="1">
        <v>30</v>
      </c>
      <c r="E826" s="1">
        <f>VLOOKUP(B826,PRODUK!$A$202:$D$451,3,FALSE)</f>
        <v>44591</v>
      </c>
      <c r="F826" s="1">
        <f t="shared" si="12"/>
        <v>1337730</v>
      </c>
    </row>
    <row r="827" spans="1:6" x14ac:dyDescent="0.25">
      <c r="A827" s="1" t="s">
        <v>1889</v>
      </c>
      <c r="B827" t="s">
        <v>2776</v>
      </c>
      <c r="C827" s="1">
        <v>13</v>
      </c>
      <c r="D827" s="1">
        <v>19</v>
      </c>
      <c r="E827" s="1">
        <f>VLOOKUP(B827,PRODUK!$A$202:$D$451,3,FALSE)</f>
        <v>94795</v>
      </c>
      <c r="F827" s="1">
        <f t="shared" si="12"/>
        <v>1801105</v>
      </c>
    </row>
    <row r="828" spans="1:6" x14ac:dyDescent="0.25">
      <c r="A828" s="1" t="s">
        <v>1985</v>
      </c>
      <c r="B828" t="s">
        <v>2735</v>
      </c>
      <c r="C828" s="1">
        <v>15</v>
      </c>
      <c r="D828" s="1">
        <v>27</v>
      </c>
      <c r="E828" s="1">
        <f>VLOOKUP(B828,PRODUK!$A$202:$D$451,3,FALSE)</f>
        <v>32232</v>
      </c>
      <c r="F828" s="1">
        <f t="shared" si="12"/>
        <v>870264</v>
      </c>
    </row>
    <row r="829" spans="1:6" x14ac:dyDescent="0.25">
      <c r="A829" s="1" t="s">
        <v>1883</v>
      </c>
      <c r="B829" t="s">
        <v>2775</v>
      </c>
      <c r="C829" s="1">
        <v>16</v>
      </c>
      <c r="D829" s="1">
        <v>4</v>
      </c>
      <c r="E829" s="1">
        <f>VLOOKUP(B829,PRODUK!$A$202:$D$451,3,FALSE)</f>
        <v>92478</v>
      </c>
      <c r="F829" s="1">
        <f t="shared" si="12"/>
        <v>369912</v>
      </c>
    </row>
    <row r="830" spans="1:6" x14ac:dyDescent="0.25">
      <c r="A830" s="1" t="s">
        <v>1955</v>
      </c>
      <c r="B830" t="s">
        <v>91</v>
      </c>
      <c r="C830" s="1">
        <v>3</v>
      </c>
      <c r="D830" s="1">
        <v>16</v>
      </c>
      <c r="E830" s="1">
        <f>VLOOKUP(B830,PRODUK!$A$202:$D$451,3,FALSE)</f>
        <v>68105</v>
      </c>
      <c r="F830" s="1">
        <f t="shared" si="12"/>
        <v>1089680</v>
      </c>
    </row>
    <row r="831" spans="1:6" x14ac:dyDescent="0.25">
      <c r="A831" s="1" t="s">
        <v>1969</v>
      </c>
      <c r="B831" t="s">
        <v>2863</v>
      </c>
      <c r="C831" s="1">
        <v>8</v>
      </c>
      <c r="D831" s="1">
        <v>29</v>
      </c>
      <c r="E831" s="1">
        <f>VLOOKUP(B831,PRODUK!$A$202:$D$451,3,FALSE)</f>
        <v>73829</v>
      </c>
      <c r="F831" s="1">
        <f t="shared" si="12"/>
        <v>2141041</v>
      </c>
    </row>
    <row r="832" spans="1:6" x14ac:dyDescent="0.25">
      <c r="A832" s="1" t="s">
        <v>2025</v>
      </c>
      <c r="B832" t="s">
        <v>2830</v>
      </c>
      <c r="C832" s="1">
        <v>9</v>
      </c>
      <c r="D832" s="1">
        <v>2</v>
      </c>
      <c r="E832" s="1">
        <f>VLOOKUP(B832,PRODUK!$A$202:$D$451,3,FALSE)</f>
        <v>83259</v>
      </c>
      <c r="F832" s="1">
        <f t="shared" si="12"/>
        <v>166518</v>
      </c>
    </row>
    <row r="833" spans="1:6" x14ac:dyDescent="0.25">
      <c r="A833" s="1" t="s">
        <v>1950</v>
      </c>
      <c r="B833" t="s">
        <v>2789</v>
      </c>
      <c r="C833" s="1">
        <v>11</v>
      </c>
      <c r="D833" s="1">
        <v>25</v>
      </c>
      <c r="E833" s="1">
        <f>VLOOKUP(B833,PRODUK!$A$202:$D$451,3,FALSE)</f>
        <v>80366</v>
      </c>
      <c r="F833" s="1">
        <f t="shared" si="12"/>
        <v>2009150</v>
      </c>
    </row>
    <row r="834" spans="1:6" x14ac:dyDescent="0.25">
      <c r="A834" s="1" t="s">
        <v>2028</v>
      </c>
      <c r="B834" t="s">
        <v>2834</v>
      </c>
      <c r="C834" s="1">
        <v>5</v>
      </c>
      <c r="D834" s="1">
        <v>15</v>
      </c>
      <c r="E834" s="1">
        <f>VLOOKUP(B834,PRODUK!$A$202:$D$451,3,FALSE)</f>
        <v>33582</v>
      </c>
      <c r="F834" s="1">
        <f t="shared" si="12"/>
        <v>503730</v>
      </c>
    </row>
    <row r="835" spans="1:6" x14ac:dyDescent="0.25">
      <c r="A835" s="1" t="s">
        <v>1910</v>
      </c>
      <c r="B835" t="s">
        <v>69</v>
      </c>
      <c r="C835" s="1">
        <v>2</v>
      </c>
      <c r="D835" s="1">
        <v>5</v>
      </c>
      <c r="E835" s="1">
        <f>VLOOKUP(B835,PRODUK!$A$202:$D$451,3,FALSE)</f>
        <v>77045</v>
      </c>
      <c r="F835" s="1">
        <f t="shared" ref="F835:F898" si="13">D835*E835</f>
        <v>385225</v>
      </c>
    </row>
    <row r="836" spans="1:6" x14ac:dyDescent="0.25">
      <c r="A836" s="1" t="s">
        <v>1999</v>
      </c>
      <c r="B836" t="s">
        <v>2737</v>
      </c>
      <c r="C836" s="1">
        <v>10</v>
      </c>
      <c r="D836" s="1">
        <v>25</v>
      </c>
      <c r="E836" s="1">
        <f>VLOOKUP(B836,PRODUK!$A$202:$D$451,3,FALSE)</f>
        <v>18591</v>
      </c>
      <c r="F836" s="1">
        <f t="shared" si="13"/>
        <v>464775</v>
      </c>
    </row>
    <row r="837" spans="1:6" x14ac:dyDescent="0.25">
      <c r="A837" s="1" t="s">
        <v>1993</v>
      </c>
      <c r="B837" t="s">
        <v>2725</v>
      </c>
      <c r="C837" s="1">
        <v>6</v>
      </c>
      <c r="D837" s="1">
        <v>30</v>
      </c>
      <c r="E837" s="1">
        <f>VLOOKUP(B837,PRODUK!$A$202:$D$451,3,FALSE)</f>
        <v>24245</v>
      </c>
      <c r="F837" s="1">
        <f t="shared" si="13"/>
        <v>727350</v>
      </c>
    </row>
    <row r="838" spans="1:6" x14ac:dyDescent="0.25">
      <c r="A838" s="1" t="s">
        <v>1995</v>
      </c>
      <c r="B838" t="s">
        <v>2745</v>
      </c>
      <c r="C838" s="1">
        <v>7</v>
      </c>
      <c r="D838" s="1">
        <v>30</v>
      </c>
      <c r="E838" s="1">
        <f>VLOOKUP(B838,PRODUK!$A$202:$D$451,3,FALSE)</f>
        <v>27353</v>
      </c>
      <c r="F838" s="1">
        <f t="shared" si="13"/>
        <v>820590</v>
      </c>
    </row>
    <row r="839" spans="1:6" x14ac:dyDescent="0.25">
      <c r="A839" s="1" t="s">
        <v>1900</v>
      </c>
      <c r="B839" t="s">
        <v>2738</v>
      </c>
      <c r="C839" s="1">
        <v>4</v>
      </c>
      <c r="D839" s="1">
        <v>1</v>
      </c>
      <c r="E839" s="1">
        <f>VLOOKUP(B839,PRODUK!$A$202:$D$451,3,FALSE)</f>
        <v>27520</v>
      </c>
      <c r="F839" s="1">
        <f t="shared" si="13"/>
        <v>27520</v>
      </c>
    </row>
    <row r="840" spans="1:6" x14ac:dyDescent="0.25">
      <c r="A840" s="1" t="s">
        <v>1990</v>
      </c>
      <c r="B840" t="s">
        <v>2869</v>
      </c>
      <c r="C840" s="1">
        <v>11</v>
      </c>
      <c r="D840" s="1">
        <v>9</v>
      </c>
      <c r="E840" s="1">
        <f>VLOOKUP(B840,PRODUK!$A$202:$D$451,3,FALSE)</f>
        <v>90012</v>
      </c>
      <c r="F840" s="1">
        <f t="shared" si="13"/>
        <v>810108</v>
      </c>
    </row>
    <row r="841" spans="1:6" x14ac:dyDescent="0.25">
      <c r="A841" s="1" t="s">
        <v>1912</v>
      </c>
      <c r="B841" t="s">
        <v>70</v>
      </c>
      <c r="C841" s="1">
        <v>9</v>
      </c>
      <c r="D841" s="1">
        <v>18</v>
      </c>
      <c r="E841" s="1">
        <f>VLOOKUP(B841,PRODUK!$A$202:$D$451,3,FALSE)</f>
        <v>58338</v>
      </c>
      <c r="F841" s="1">
        <f t="shared" si="13"/>
        <v>1050084</v>
      </c>
    </row>
    <row r="842" spans="1:6" x14ac:dyDescent="0.25">
      <c r="A842" s="1" t="s">
        <v>1890</v>
      </c>
      <c r="B842" t="s">
        <v>145</v>
      </c>
      <c r="C842" s="1">
        <v>4</v>
      </c>
      <c r="D842" s="1">
        <v>16</v>
      </c>
      <c r="E842" s="1">
        <f>VLOOKUP(B842,PRODUK!$A$202:$D$451,3,FALSE)</f>
        <v>51546</v>
      </c>
      <c r="F842" s="1">
        <f t="shared" si="13"/>
        <v>824736</v>
      </c>
    </row>
    <row r="843" spans="1:6" x14ac:dyDescent="0.25">
      <c r="A843" s="1" t="s">
        <v>1931</v>
      </c>
      <c r="B843" t="s">
        <v>2780</v>
      </c>
      <c r="C843" s="1">
        <v>1</v>
      </c>
      <c r="D843" s="1">
        <v>25</v>
      </c>
      <c r="E843" s="1">
        <f>VLOOKUP(B843,PRODUK!$A$202:$D$451,3,FALSE)</f>
        <v>21121</v>
      </c>
      <c r="F843" s="1">
        <f t="shared" si="13"/>
        <v>528025</v>
      </c>
    </row>
    <row r="844" spans="1:6" x14ac:dyDescent="0.25">
      <c r="A844" s="1" t="s">
        <v>2017</v>
      </c>
      <c r="B844" t="s">
        <v>159</v>
      </c>
      <c r="C844" s="1">
        <v>7</v>
      </c>
      <c r="D844" s="1">
        <v>28</v>
      </c>
      <c r="E844" s="1">
        <f>VLOOKUP(B844,PRODUK!$A$202:$D$451,3,FALSE)</f>
        <v>62472</v>
      </c>
      <c r="F844" s="1">
        <f t="shared" si="13"/>
        <v>1749216</v>
      </c>
    </row>
    <row r="845" spans="1:6" x14ac:dyDescent="0.25">
      <c r="A845" s="1" t="s">
        <v>2008</v>
      </c>
      <c r="B845" t="s">
        <v>86</v>
      </c>
      <c r="C845" s="1">
        <v>5</v>
      </c>
      <c r="D845" s="1">
        <v>21</v>
      </c>
      <c r="E845" s="1">
        <f>VLOOKUP(B845,PRODUK!$A$202:$D$451,3,FALSE)</f>
        <v>31960</v>
      </c>
      <c r="F845" s="1">
        <f t="shared" si="13"/>
        <v>671160</v>
      </c>
    </row>
    <row r="846" spans="1:6" x14ac:dyDescent="0.25">
      <c r="A846" s="1" t="s">
        <v>1883</v>
      </c>
      <c r="B846" t="s">
        <v>2771</v>
      </c>
      <c r="C846" s="1">
        <v>8</v>
      </c>
      <c r="D846" s="1">
        <v>9</v>
      </c>
      <c r="E846" s="1">
        <f>VLOOKUP(B846,PRODUK!$A$202:$D$451,3,FALSE)</f>
        <v>28886</v>
      </c>
      <c r="F846" s="1">
        <f t="shared" si="13"/>
        <v>259974</v>
      </c>
    </row>
    <row r="847" spans="1:6" x14ac:dyDescent="0.25">
      <c r="A847" s="1" t="s">
        <v>2002</v>
      </c>
      <c r="B847" t="s">
        <v>2760</v>
      </c>
      <c r="C847" s="1">
        <v>14</v>
      </c>
      <c r="D847" s="1">
        <v>28</v>
      </c>
      <c r="E847" s="1">
        <f>VLOOKUP(B847,PRODUK!$A$202:$D$451,3,FALSE)</f>
        <v>44591</v>
      </c>
      <c r="F847" s="1">
        <f t="shared" si="13"/>
        <v>1248548</v>
      </c>
    </row>
    <row r="848" spans="1:6" x14ac:dyDescent="0.25">
      <c r="A848" s="1" t="s">
        <v>1941</v>
      </c>
      <c r="B848" t="s">
        <v>163</v>
      </c>
      <c r="C848" s="1">
        <v>12</v>
      </c>
      <c r="D848" s="1">
        <v>10</v>
      </c>
      <c r="E848" s="1">
        <f>VLOOKUP(B848,PRODUK!$A$202:$D$451,3,FALSE)</f>
        <v>69015</v>
      </c>
      <c r="F848" s="1">
        <f t="shared" si="13"/>
        <v>690150</v>
      </c>
    </row>
    <row r="849" spans="1:6" x14ac:dyDescent="0.25">
      <c r="A849" s="1" t="s">
        <v>1888</v>
      </c>
      <c r="B849" t="s">
        <v>2755</v>
      </c>
      <c r="C849" s="1">
        <v>6</v>
      </c>
      <c r="D849" s="1">
        <v>30</v>
      </c>
      <c r="E849" s="1">
        <f>VLOOKUP(B849,PRODUK!$A$202:$D$451,3,FALSE)</f>
        <v>62326</v>
      </c>
      <c r="F849" s="1">
        <f t="shared" si="13"/>
        <v>1869780</v>
      </c>
    </row>
    <row r="850" spans="1:6" x14ac:dyDescent="0.25">
      <c r="A850" s="1" t="s">
        <v>1976</v>
      </c>
      <c r="B850" t="s">
        <v>2873</v>
      </c>
      <c r="C850" s="1">
        <v>12</v>
      </c>
      <c r="D850" s="1">
        <v>1</v>
      </c>
      <c r="E850" s="1">
        <f>VLOOKUP(B850,PRODUK!$A$202:$D$451,3,FALSE)</f>
        <v>56566</v>
      </c>
      <c r="F850" s="1">
        <f t="shared" si="13"/>
        <v>56566</v>
      </c>
    </row>
    <row r="851" spans="1:6" x14ac:dyDescent="0.25">
      <c r="A851" s="1" t="s">
        <v>1993</v>
      </c>
      <c r="B851" t="s">
        <v>2725</v>
      </c>
      <c r="C851" s="1">
        <v>15</v>
      </c>
      <c r="D851" s="1">
        <v>17</v>
      </c>
      <c r="E851" s="1">
        <f>VLOOKUP(B851,PRODUK!$A$202:$D$451,3,FALSE)</f>
        <v>24245</v>
      </c>
      <c r="F851" s="1">
        <f t="shared" si="13"/>
        <v>412165</v>
      </c>
    </row>
    <row r="852" spans="1:6" x14ac:dyDescent="0.25">
      <c r="A852" s="1" t="s">
        <v>1917</v>
      </c>
      <c r="B852" t="s">
        <v>2765</v>
      </c>
      <c r="C852" s="1">
        <v>6</v>
      </c>
      <c r="D852" s="1">
        <v>10</v>
      </c>
      <c r="E852" s="1">
        <f>VLOOKUP(B852,PRODUK!$A$202:$D$451,3,FALSE)</f>
        <v>87461</v>
      </c>
      <c r="F852" s="1">
        <f t="shared" si="13"/>
        <v>874610</v>
      </c>
    </row>
    <row r="853" spans="1:6" x14ac:dyDescent="0.25">
      <c r="A853" s="1" t="s">
        <v>2002</v>
      </c>
      <c r="B853" t="s">
        <v>87</v>
      </c>
      <c r="C853" s="1">
        <v>13</v>
      </c>
      <c r="D853" s="1">
        <v>25</v>
      </c>
      <c r="E853" s="1">
        <f>VLOOKUP(B853,PRODUK!$A$202:$D$451,3,FALSE)</f>
        <v>45161</v>
      </c>
      <c r="F853" s="1">
        <f t="shared" si="13"/>
        <v>1129025</v>
      </c>
    </row>
    <row r="854" spans="1:6" x14ac:dyDescent="0.25">
      <c r="A854" s="1" t="s">
        <v>1981</v>
      </c>
      <c r="B854" t="s">
        <v>148</v>
      </c>
      <c r="C854" s="1">
        <v>9</v>
      </c>
      <c r="D854" s="1">
        <v>13</v>
      </c>
      <c r="E854" s="1">
        <f>VLOOKUP(B854,PRODUK!$A$202:$D$451,3,FALSE)</f>
        <v>25400</v>
      </c>
      <c r="F854" s="1">
        <f t="shared" si="13"/>
        <v>330200</v>
      </c>
    </row>
    <row r="855" spans="1:6" x14ac:dyDescent="0.25">
      <c r="A855" s="1" t="s">
        <v>1895</v>
      </c>
      <c r="B855" t="s">
        <v>2788</v>
      </c>
      <c r="C855" s="1">
        <v>2</v>
      </c>
      <c r="D855" s="1">
        <v>13</v>
      </c>
      <c r="E855" s="1">
        <f>VLOOKUP(B855,PRODUK!$A$202:$D$451,3,FALSE)</f>
        <v>39008</v>
      </c>
      <c r="F855" s="1">
        <f t="shared" si="13"/>
        <v>507104</v>
      </c>
    </row>
    <row r="856" spans="1:6" x14ac:dyDescent="0.25">
      <c r="A856" s="1" t="s">
        <v>1981</v>
      </c>
      <c r="B856" t="s">
        <v>67</v>
      </c>
      <c r="C856" s="1">
        <v>5</v>
      </c>
      <c r="D856" s="1">
        <v>21</v>
      </c>
      <c r="E856" s="1">
        <f>VLOOKUP(B856,PRODUK!$A$202:$D$451,3,FALSE)</f>
        <v>41304</v>
      </c>
      <c r="F856" s="1">
        <f t="shared" si="13"/>
        <v>867384</v>
      </c>
    </row>
    <row r="857" spans="1:6" x14ac:dyDescent="0.25">
      <c r="A857" s="1" t="s">
        <v>1908</v>
      </c>
      <c r="B857" t="s">
        <v>2726</v>
      </c>
      <c r="C857" s="1">
        <v>14</v>
      </c>
      <c r="D857" s="1">
        <v>5</v>
      </c>
      <c r="E857" s="1">
        <f>VLOOKUP(B857,PRODUK!$A$202:$D$451,3,FALSE)</f>
        <v>87556</v>
      </c>
      <c r="F857" s="1">
        <f t="shared" si="13"/>
        <v>437780</v>
      </c>
    </row>
    <row r="858" spans="1:6" x14ac:dyDescent="0.25">
      <c r="A858" s="1" t="s">
        <v>1939</v>
      </c>
      <c r="B858" t="s">
        <v>2822</v>
      </c>
      <c r="C858" s="1">
        <v>16</v>
      </c>
      <c r="D858" s="1">
        <v>1</v>
      </c>
      <c r="E858" s="1">
        <f>VLOOKUP(B858,PRODUK!$A$202:$D$451,3,FALSE)</f>
        <v>87243</v>
      </c>
      <c r="F858" s="1">
        <f t="shared" si="13"/>
        <v>87243</v>
      </c>
    </row>
    <row r="859" spans="1:6" x14ac:dyDescent="0.25">
      <c r="A859" s="1" t="s">
        <v>1885</v>
      </c>
      <c r="B859" t="s">
        <v>158</v>
      </c>
      <c r="C859" s="1">
        <v>14</v>
      </c>
      <c r="D859" s="1">
        <v>6</v>
      </c>
      <c r="E859" s="1">
        <f>VLOOKUP(B859,PRODUK!$A$202:$D$451,3,FALSE)</f>
        <v>29052</v>
      </c>
      <c r="F859" s="1">
        <f t="shared" si="13"/>
        <v>174312</v>
      </c>
    </row>
    <row r="860" spans="1:6" x14ac:dyDescent="0.25">
      <c r="A860" s="1" t="s">
        <v>1931</v>
      </c>
      <c r="B860" t="s">
        <v>2769</v>
      </c>
      <c r="C860" s="1">
        <v>2</v>
      </c>
      <c r="D860" s="1">
        <v>17</v>
      </c>
      <c r="E860" s="1">
        <f>VLOOKUP(B860,PRODUK!$A$202:$D$451,3,FALSE)</f>
        <v>27450</v>
      </c>
      <c r="F860" s="1">
        <f t="shared" si="13"/>
        <v>466650</v>
      </c>
    </row>
    <row r="861" spans="1:6" x14ac:dyDescent="0.25">
      <c r="A861" s="1" t="s">
        <v>1940</v>
      </c>
      <c r="B861" t="s">
        <v>2858</v>
      </c>
      <c r="C861" s="1">
        <v>7</v>
      </c>
      <c r="D861" s="1">
        <v>1</v>
      </c>
      <c r="E861" s="1">
        <f>VLOOKUP(B861,PRODUK!$A$202:$D$451,3,FALSE)</f>
        <v>25502</v>
      </c>
      <c r="F861" s="1">
        <f t="shared" si="13"/>
        <v>25502</v>
      </c>
    </row>
    <row r="862" spans="1:6" x14ac:dyDescent="0.25">
      <c r="A862" s="1" t="s">
        <v>1941</v>
      </c>
      <c r="B862" t="s">
        <v>2735</v>
      </c>
      <c r="C862" s="1">
        <v>10</v>
      </c>
      <c r="D862" s="1">
        <v>8</v>
      </c>
      <c r="E862" s="1">
        <f>VLOOKUP(B862,PRODUK!$A$202:$D$451,3,FALSE)</f>
        <v>32232</v>
      </c>
      <c r="F862" s="1">
        <f t="shared" si="13"/>
        <v>257856</v>
      </c>
    </row>
    <row r="863" spans="1:6" x14ac:dyDescent="0.25">
      <c r="A863" s="1" t="s">
        <v>2031</v>
      </c>
      <c r="B863" t="s">
        <v>2718</v>
      </c>
      <c r="C863" s="1">
        <v>5</v>
      </c>
      <c r="D863" s="1">
        <v>6</v>
      </c>
      <c r="E863" s="1">
        <f>VLOOKUP(B863,PRODUK!$A$202:$D$451,3,FALSE)</f>
        <v>31967</v>
      </c>
      <c r="F863" s="1">
        <f t="shared" si="13"/>
        <v>191802</v>
      </c>
    </row>
    <row r="864" spans="1:6" x14ac:dyDescent="0.25">
      <c r="A864" s="1" t="s">
        <v>2012</v>
      </c>
      <c r="B864" t="s">
        <v>73</v>
      </c>
      <c r="C864" s="1">
        <v>15</v>
      </c>
      <c r="D864" s="1">
        <v>8</v>
      </c>
      <c r="E864" s="1">
        <f>VLOOKUP(B864,PRODUK!$A$202:$D$451,3,FALSE)</f>
        <v>18780</v>
      </c>
      <c r="F864" s="1">
        <f t="shared" si="13"/>
        <v>150240</v>
      </c>
    </row>
    <row r="865" spans="1:6" x14ac:dyDescent="0.25">
      <c r="A865" s="1" t="s">
        <v>1999</v>
      </c>
      <c r="B865" t="s">
        <v>158</v>
      </c>
      <c r="C865" s="1">
        <v>11</v>
      </c>
      <c r="D865" s="1">
        <v>10</v>
      </c>
      <c r="E865" s="1">
        <f>VLOOKUP(B865,PRODUK!$A$202:$D$451,3,FALSE)</f>
        <v>29052</v>
      </c>
      <c r="F865" s="1">
        <f t="shared" si="13"/>
        <v>290520</v>
      </c>
    </row>
    <row r="866" spans="1:6" x14ac:dyDescent="0.25">
      <c r="A866" s="1" t="s">
        <v>1943</v>
      </c>
      <c r="B866" t="s">
        <v>152</v>
      </c>
      <c r="C866" s="1">
        <v>9</v>
      </c>
      <c r="D866" s="1">
        <v>12</v>
      </c>
      <c r="E866" s="1">
        <f>VLOOKUP(B866,PRODUK!$A$202:$D$451,3,FALSE)</f>
        <v>34039</v>
      </c>
      <c r="F866" s="1">
        <f t="shared" si="13"/>
        <v>408468</v>
      </c>
    </row>
    <row r="867" spans="1:6" x14ac:dyDescent="0.25">
      <c r="A867" s="1" t="s">
        <v>1967</v>
      </c>
      <c r="B867" t="s">
        <v>76</v>
      </c>
      <c r="C867" s="1">
        <v>9</v>
      </c>
      <c r="D867" s="1">
        <v>5</v>
      </c>
      <c r="E867" s="1">
        <f>VLOOKUP(B867,PRODUK!$A$202:$D$451,3,FALSE)</f>
        <v>63674</v>
      </c>
      <c r="F867" s="1">
        <f t="shared" si="13"/>
        <v>318370</v>
      </c>
    </row>
    <row r="868" spans="1:6" x14ac:dyDescent="0.25">
      <c r="A868" s="1" t="s">
        <v>1927</v>
      </c>
      <c r="B868" t="s">
        <v>166</v>
      </c>
      <c r="C868" s="1">
        <v>1</v>
      </c>
      <c r="D868" s="1">
        <v>16</v>
      </c>
      <c r="E868" s="1">
        <f>VLOOKUP(B868,PRODUK!$A$202:$D$451,3,FALSE)</f>
        <v>22525</v>
      </c>
      <c r="F868" s="1">
        <f t="shared" si="13"/>
        <v>360400</v>
      </c>
    </row>
    <row r="869" spans="1:6" x14ac:dyDescent="0.25">
      <c r="A869" s="1" t="s">
        <v>1970</v>
      </c>
      <c r="B869" t="s">
        <v>2857</v>
      </c>
      <c r="C869" s="1">
        <v>8</v>
      </c>
      <c r="D869" s="1">
        <v>23</v>
      </c>
      <c r="E869" s="1">
        <f>VLOOKUP(B869,PRODUK!$A$202:$D$451,3,FALSE)</f>
        <v>51046</v>
      </c>
      <c r="F869" s="1">
        <f t="shared" si="13"/>
        <v>1174058</v>
      </c>
    </row>
    <row r="870" spans="1:6" x14ac:dyDescent="0.25">
      <c r="A870" s="1" t="s">
        <v>2024</v>
      </c>
      <c r="B870" t="s">
        <v>168</v>
      </c>
      <c r="C870" s="1">
        <v>4</v>
      </c>
      <c r="D870" s="1">
        <v>14</v>
      </c>
      <c r="E870" s="1">
        <f>VLOOKUP(B870,PRODUK!$A$202:$D$451,3,FALSE)</f>
        <v>79621</v>
      </c>
      <c r="F870" s="1">
        <f t="shared" si="13"/>
        <v>1114694</v>
      </c>
    </row>
    <row r="871" spans="1:6" x14ac:dyDescent="0.25">
      <c r="A871" s="1" t="s">
        <v>2023</v>
      </c>
      <c r="B871" t="s">
        <v>2783</v>
      </c>
      <c r="C871" s="1">
        <v>15</v>
      </c>
      <c r="D871" s="1">
        <v>11</v>
      </c>
      <c r="E871" s="1">
        <f>VLOOKUP(B871,PRODUK!$A$202:$D$451,3,FALSE)</f>
        <v>61146</v>
      </c>
      <c r="F871" s="1">
        <f t="shared" si="13"/>
        <v>672606</v>
      </c>
    </row>
    <row r="872" spans="1:6" x14ac:dyDescent="0.25">
      <c r="A872" s="1" t="s">
        <v>1991</v>
      </c>
      <c r="B872" t="s">
        <v>2743</v>
      </c>
      <c r="C872" s="1">
        <v>17</v>
      </c>
      <c r="D872" s="1">
        <v>17</v>
      </c>
      <c r="E872" s="1">
        <f>VLOOKUP(B872,PRODUK!$A$202:$D$451,3,FALSE)</f>
        <v>87844</v>
      </c>
      <c r="F872" s="1">
        <f t="shared" si="13"/>
        <v>1493348</v>
      </c>
    </row>
    <row r="873" spans="1:6" x14ac:dyDescent="0.25">
      <c r="A873" s="1" t="s">
        <v>2031</v>
      </c>
      <c r="B873" t="s">
        <v>2756</v>
      </c>
      <c r="C873" s="1">
        <v>12</v>
      </c>
      <c r="D873" s="1">
        <v>3</v>
      </c>
      <c r="E873" s="1">
        <f>VLOOKUP(B873,PRODUK!$A$202:$D$451,3,FALSE)</f>
        <v>58417</v>
      </c>
      <c r="F873" s="1">
        <f t="shared" si="13"/>
        <v>175251</v>
      </c>
    </row>
    <row r="874" spans="1:6" x14ac:dyDescent="0.25">
      <c r="A874" s="1" t="s">
        <v>1949</v>
      </c>
      <c r="B874" t="s">
        <v>2746</v>
      </c>
      <c r="C874" s="1">
        <v>14</v>
      </c>
      <c r="D874" s="1">
        <v>18</v>
      </c>
      <c r="E874" s="1">
        <f>VLOOKUP(B874,PRODUK!$A$202:$D$451,3,FALSE)</f>
        <v>92936</v>
      </c>
      <c r="F874" s="1">
        <f t="shared" si="13"/>
        <v>1672848</v>
      </c>
    </row>
    <row r="875" spans="1:6" x14ac:dyDescent="0.25">
      <c r="A875" s="1" t="s">
        <v>1926</v>
      </c>
      <c r="B875" t="s">
        <v>165</v>
      </c>
      <c r="C875" s="1">
        <v>6</v>
      </c>
      <c r="D875" s="1">
        <v>21</v>
      </c>
      <c r="E875" s="1">
        <f>VLOOKUP(B875,PRODUK!$A$202:$D$451,3,FALSE)</f>
        <v>83890</v>
      </c>
      <c r="F875" s="1">
        <f t="shared" si="13"/>
        <v>1761690</v>
      </c>
    </row>
    <row r="876" spans="1:6" x14ac:dyDescent="0.25">
      <c r="A876" s="1" t="s">
        <v>1928</v>
      </c>
      <c r="B876" t="s">
        <v>2841</v>
      </c>
      <c r="C876" s="1">
        <v>10</v>
      </c>
      <c r="D876" s="1">
        <v>1</v>
      </c>
      <c r="E876" s="1">
        <f>VLOOKUP(B876,PRODUK!$A$202:$D$451,3,FALSE)</f>
        <v>66655</v>
      </c>
      <c r="F876" s="1">
        <f t="shared" si="13"/>
        <v>66655</v>
      </c>
    </row>
    <row r="877" spans="1:6" x14ac:dyDescent="0.25">
      <c r="A877" s="1" t="s">
        <v>1955</v>
      </c>
      <c r="B877" t="s">
        <v>166</v>
      </c>
      <c r="C877" s="1">
        <v>5</v>
      </c>
      <c r="D877" s="1">
        <v>1</v>
      </c>
      <c r="E877" s="1">
        <f>VLOOKUP(B877,PRODUK!$A$202:$D$451,3,FALSE)</f>
        <v>22525</v>
      </c>
      <c r="F877" s="1">
        <f t="shared" si="13"/>
        <v>22525</v>
      </c>
    </row>
    <row r="878" spans="1:6" x14ac:dyDescent="0.25">
      <c r="A878" s="1" t="s">
        <v>1889</v>
      </c>
      <c r="B878" t="s">
        <v>2767</v>
      </c>
      <c r="C878" s="1">
        <v>9</v>
      </c>
      <c r="D878" s="1">
        <v>5</v>
      </c>
      <c r="E878" s="1">
        <f>VLOOKUP(B878,PRODUK!$A$202:$D$451,3,FALSE)</f>
        <v>59060</v>
      </c>
      <c r="F878" s="1">
        <f t="shared" si="13"/>
        <v>295300</v>
      </c>
    </row>
    <row r="879" spans="1:6" x14ac:dyDescent="0.25">
      <c r="A879" s="1" t="s">
        <v>1956</v>
      </c>
      <c r="B879" t="s">
        <v>2793</v>
      </c>
      <c r="C879" s="1">
        <v>5</v>
      </c>
      <c r="D879" s="1">
        <v>8</v>
      </c>
      <c r="E879" s="1">
        <f>VLOOKUP(B879,PRODUK!$A$202:$D$451,3,FALSE)</f>
        <v>46223</v>
      </c>
      <c r="F879" s="1">
        <f t="shared" si="13"/>
        <v>369784</v>
      </c>
    </row>
    <row r="880" spans="1:6" x14ac:dyDescent="0.25">
      <c r="A880" s="1" t="s">
        <v>1953</v>
      </c>
      <c r="B880" t="s">
        <v>89</v>
      </c>
      <c r="C880" s="1">
        <v>8</v>
      </c>
      <c r="D880" s="1">
        <v>13</v>
      </c>
      <c r="E880" s="1">
        <f>VLOOKUP(B880,PRODUK!$A$202:$D$451,3,FALSE)</f>
        <v>23869</v>
      </c>
      <c r="F880" s="1">
        <f t="shared" si="13"/>
        <v>310297</v>
      </c>
    </row>
    <row r="881" spans="1:6" x14ac:dyDescent="0.25">
      <c r="A881" s="1" t="s">
        <v>1934</v>
      </c>
      <c r="B881" t="s">
        <v>2845</v>
      </c>
      <c r="C881" s="1">
        <v>10</v>
      </c>
      <c r="D881" s="1">
        <v>9</v>
      </c>
      <c r="E881" s="1">
        <f>VLOOKUP(B881,PRODUK!$A$202:$D$451,3,FALSE)</f>
        <v>55239</v>
      </c>
      <c r="F881" s="1">
        <f t="shared" si="13"/>
        <v>497151</v>
      </c>
    </row>
    <row r="882" spans="1:6" x14ac:dyDescent="0.25">
      <c r="A882" s="1" t="s">
        <v>1984</v>
      </c>
      <c r="B882" t="s">
        <v>2728</v>
      </c>
      <c r="C882" s="1">
        <v>4</v>
      </c>
      <c r="D882" s="1">
        <v>14</v>
      </c>
      <c r="E882" s="1">
        <f>VLOOKUP(B882,PRODUK!$A$202:$D$451,3,FALSE)</f>
        <v>58394</v>
      </c>
      <c r="F882" s="1">
        <f t="shared" si="13"/>
        <v>817516</v>
      </c>
    </row>
    <row r="883" spans="1:6" x14ac:dyDescent="0.25">
      <c r="A883" s="1" t="s">
        <v>1990</v>
      </c>
      <c r="B883" t="s">
        <v>2807</v>
      </c>
      <c r="C883" s="1">
        <v>4</v>
      </c>
      <c r="D883" s="1">
        <v>26</v>
      </c>
      <c r="E883" s="1">
        <f>VLOOKUP(B883,PRODUK!$A$202:$D$451,3,FALSE)</f>
        <v>33827</v>
      </c>
      <c r="F883" s="1">
        <f t="shared" si="13"/>
        <v>879502</v>
      </c>
    </row>
    <row r="884" spans="1:6" x14ac:dyDescent="0.25">
      <c r="A884" s="1" t="s">
        <v>2029</v>
      </c>
      <c r="B884" t="s">
        <v>2789</v>
      </c>
      <c r="C884" s="1">
        <v>5</v>
      </c>
      <c r="D884" s="1">
        <v>16</v>
      </c>
      <c r="E884" s="1">
        <f>VLOOKUP(B884,PRODUK!$A$202:$D$451,3,FALSE)</f>
        <v>80366</v>
      </c>
      <c r="F884" s="1">
        <f t="shared" si="13"/>
        <v>1285856</v>
      </c>
    </row>
    <row r="885" spans="1:6" x14ac:dyDescent="0.25">
      <c r="A885" s="1" t="s">
        <v>2012</v>
      </c>
      <c r="B885" t="s">
        <v>162</v>
      </c>
      <c r="C885" s="1">
        <v>4</v>
      </c>
      <c r="D885" s="1">
        <v>12</v>
      </c>
      <c r="E885" s="1">
        <f>VLOOKUP(B885,PRODUK!$A$202:$D$451,3,FALSE)</f>
        <v>21456</v>
      </c>
      <c r="F885" s="1">
        <f t="shared" si="13"/>
        <v>257472</v>
      </c>
    </row>
    <row r="886" spans="1:6" x14ac:dyDescent="0.25">
      <c r="A886" s="1" t="s">
        <v>2007</v>
      </c>
      <c r="B886" t="s">
        <v>2872</v>
      </c>
      <c r="C886" s="1">
        <v>3</v>
      </c>
      <c r="D886" s="1">
        <v>9</v>
      </c>
      <c r="E886" s="1">
        <f>VLOOKUP(B886,PRODUK!$A$202:$D$451,3,FALSE)</f>
        <v>51261</v>
      </c>
      <c r="F886" s="1">
        <f t="shared" si="13"/>
        <v>461349</v>
      </c>
    </row>
    <row r="887" spans="1:6" x14ac:dyDescent="0.25">
      <c r="A887" s="1" t="s">
        <v>1894</v>
      </c>
      <c r="B887" t="s">
        <v>2846</v>
      </c>
      <c r="C887" s="1">
        <v>9</v>
      </c>
      <c r="D887" s="1">
        <v>16</v>
      </c>
      <c r="E887" s="1">
        <f>VLOOKUP(B887,PRODUK!$A$202:$D$451,3,FALSE)</f>
        <v>72696</v>
      </c>
      <c r="F887" s="1">
        <f t="shared" si="13"/>
        <v>1163136</v>
      </c>
    </row>
    <row r="888" spans="1:6" x14ac:dyDescent="0.25">
      <c r="A888" s="1" t="s">
        <v>1969</v>
      </c>
      <c r="B888" t="s">
        <v>2785</v>
      </c>
      <c r="C888" s="1">
        <v>17</v>
      </c>
      <c r="D888" s="1">
        <v>9</v>
      </c>
      <c r="E888" s="1">
        <f>VLOOKUP(B888,PRODUK!$A$202:$D$451,3,FALSE)</f>
        <v>51182</v>
      </c>
      <c r="F888" s="1">
        <f t="shared" si="13"/>
        <v>460638</v>
      </c>
    </row>
    <row r="889" spans="1:6" x14ac:dyDescent="0.25">
      <c r="A889" s="1" t="s">
        <v>2024</v>
      </c>
      <c r="B889" t="s">
        <v>2775</v>
      </c>
      <c r="C889" s="1">
        <v>13</v>
      </c>
      <c r="D889" s="1">
        <v>22</v>
      </c>
      <c r="E889" s="1">
        <f>VLOOKUP(B889,PRODUK!$A$202:$D$451,3,FALSE)</f>
        <v>92478</v>
      </c>
      <c r="F889" s="1">
        <f t="shared" si="13"/>
        <v>2034516</v>
      </c>
    </row>
    <row r="890" spans="1:6" x14ac:dyDescent="0.25">
      <c r="A890" s="1" t="s">
        <v>1909</v>
      </c>
      <c r="B890" t="s">
        <v>2846</v>
      </c>
      <c r="C890" s="1">
        <v>9</v>
      </c>
      <c r="D890" s="1">
        <v>30</v>
      </c>
      <c r="E890" s="1">
        <f>VLOOKUP(B890,PRODUK!$A$202:$D$451,3,FALSE)</f>
        <v>72696</v>
      </c>
      <c r="F890" s="1">
        <f t="shared" si="13"/>
        <v>2180880</v>
      </c>
    </row>
    <row r="891" spans="1:6" x14ac:dyDescent="0.25">
      <c r="A891" s="1" t="s">
        <v>1909</v>
      </c>
      <c r="B891" t="s">
        <v>2799</v>
      </c>
      <c r="C891" s="1">
        <v>17</v>
      </c>
      <c r="D891" s="1">
        <v>1</v>
      </c>
      <c r="E891" s="1">
        <f>VLOOKUP(B891,PRODUK!$A$202:$D$451,3,FALSE)</f>
        <v>85851</v>
      </c>
      <c r="F891" s="1">
        <f t="shared" si="13"/>
        <v>85851</v>
      </c>
    </row>
    <row r="892" spans="1:6" x14ac:dyDescent="0.25">
      <c r="A892" s="1" t="s">
        <v>1993</v>
      </c>
      <c r="B892" t="s">
        <v>2770</v>
      </c>
      <c r="C892" s="1">
        <v>4</v>
      </c>
      <c r="D892" s="1">
        <v>27</v>
      </c>
      <c r="E892" s="1">
        <f>VLOOKUP(B892,PRODUK!$A$202:$D$451,3,FALSE)</f>
        <v>74779</v>
      </c>
      <c r="F892" s="1">
        <f t="shared" si="13"/>
        <v>2019033</v>
      </c>
    </row>
    <row r="893" spans="1:6" x14ac:dyDescent="0.25">
      <c r="A893" s="1" t="s">
        <v>2006</v>
      </c>
      <c r="B893" t="s">
        <v>145</v>
      </c>
      <c r="C893" s="1">
        <v>9</v>
      </c>
      <c r="D893" s="1">
        <v>29</v>
      </c>
      <c r="E893" s="1">
        <f>VLOOKUP(B893,PRODUK!$A$202:$D$451,3,FALSE)</f>
        <v>51546</v>
      </c>
      <c r="F893" s="1">
        <f t="shared" si="13"/>
        <v>1494834</v>
      </c>
    </row>
    <row r="894" spans="1:6" x14ac:dyDescent="0.25">
      <c r="A894" s="1" t="s">
        <v>1982</v>
      </c>
      <c r="B894" t="s">
        <v>119</v>
      </c>
      <c r="C894" s="1">
        <v>7</v>
      </c>
      <c r="D894" s="1">
        <v>20</v>
      </c>
      <c r="E894" s="1">
        <f>VLOOKUP(B894,PRODUK!$A$202:$D$451,3,FALSE)</f>
        <v>78379</v>
      </c>
      <c r="F894" s="1">
        <f t="shared" si="13"/>
        <v>1567580</v>
      </c>
    </row>
    <row r="895" spans="1:6" x14ac:dyDescent="0.25">
      <c r="A895" s="1" t="s">
        <v>1910</v>
      </c>
      <c r="B895" t="s">
        <v>2878</v>
      </c>
      <c r="C895" s="1">
        <v>3</v>
      </c>
      <c r="D895" s="1">
        <v>22</v>
      </c>
      <c r="E895" s="1">
        <f>VLOOKUP(B895,PRODUK!$A$202:$D$451,3,FALSE)</f>
        <v>97756</v>
      </c>
      <c r="F895" s="1">
        <f t="shared" si="13"/>
        <v>2150632</v>
      </c>
    </row>
    <row r="896" spans="1:6" x14ac:dyDescent="0.25">
      <c r="A896" s="1" t="s">
        <v>1985</v>
      </c>
      <c r="B896" t="s">
        <v>76</v>
      </c>
      <c r="C896" s="1">
        <v>6</v>
      </c>
      <c r="D896" s="1">
        <v>4</v>
      </c>
      <c r="E896" s="1">
        <f>VLOOKUP(B896,PRODUK!$A$202:$D$451,3,FALSE)</f>
        <v>63674</v>
      </c>
      <c r="F896" s="1">
        <f t="shared" si="13"/>
        <v>254696</v>
      </c>
    </row>
    <row r="897" spans="1:6" x14ac:dyDescent="0.25">
      <c r="A897" s="1" t="s">
        <v>1973</v>
      </c>
      <c r="B897" t="s">
        <v>2727</v>
      </c>
      <c r="C897" s="1">
        <v>15</v>
      </c>
      <c r="D897" s="1">
        <v>15</v>
      </c>
      <c r="E897" s="1">
        <f>VLOOKUP(B897,PRODUK!$A$202:$D$451,3,FALSE)</f>
        <v>50723</v>
      </c>
      <c r="F897" s="1">
        <f t="shared" si="13"/>
        <v>760845</v>
      </c>
    </row>
    <row r="898" spans="1:6" x14ac:dyDescent="0.25">
      <c r="A898" s="1" t="s">
        <v>2025</v>
      </c>
      <c r="B898" t="s">
        <v>2715</v>
      </c>
      <c r="C898" s="1">
        <v>4</v>
      </c>
      <c r="D898" s="1">
        <v>13</v>
      </c>
      <c r="E898" s="1">
        <f>VLOOKUP(B898,PRODUK!$A$202:$D$451,3,FALSE)</f>
        <v>57269</v>
      </c>
      <c r="F898" s="1">
        <f t="shared" si="13"/>
        <v>744497</v>
      </c>
    </row>
    <row r="899" spans="1:6" x14ac:dyDescent="0.25">
      <c r="A899" s="1" t="s">
        <v>1914</v>
      </c>
      <c r="B899" t="s">
        <v>84</v>
      </c>
      <c r="C899" s="1">
        <v>6</v>
      </c>
      <c r="D899" s="1">
        <v>24</v>
      </c>
      <c r="E899" s="1">
        <f>VLOOKUP(B899,PRODUK!$A$202:$D$451,3,FALSE)</f>
        <v>74102</v>
      </c>
      <c r="F899" s="1">
        <f t="shared" ref="F899:F962" si="14">D899*E899</f>
        <v>1778448</v>
      </c>
    </row>
    <row r="900" spans="1:6" x14ac:dyDescent="0.25">
      <c r="A900" s="1" t="s">
        <v>2018</v>
      </c>
      <c r="B900" t="s">
        <v>101</v>
      </c>
      <c r="C900" s="1">
        <v>2</v>
      </c>
      <c r="D900" s="1">
        <v>10</v>
      </c>
      <c r="E900" s="1">
        <f>VLOOKUP(B900,PRODUK!$A$202:$D$451,3,FALSE)</f>
        <v>49330</v>
      </c>
      <c r="F900" s="1">
        <f t="shared" si="14"/>
        <v>493300</v>
      </c>
    </row>
    <row r="901" spans="1:6" x14ac:dyDescent="0.25">
      <c r="A901" s="1" t="s">
        <v>1891</v>
      </c>
      <c r="B901" t="s">
        <v>100</v>
      </c>
      <c r="C901" s="1">
        <v>10</v>
      </c>
      <c r="D901" s="1">
        <v>16</v>
      </c>
      <c r="E901" s="1">
        <f>VLOOKUP(B901,PRODUK!$A$202:$D$451,3,FALSE)</f>
        <v>50979</v>
      </c>
      <c r="F901" s="1">
        <f t="shared" si="14"/>
        <v>815664</v>
      </c>
    </row>
    <row r="902" spans="1:6" x14ac:dyDescent="0.25">
      <c r="A902" s="1" t="s">
        <v>2009</v>
      </c>
      <c r="B902" t="s">
        <v>2857</v>
      </c>
      <c r="C902" s="1">
        <v>9</v>
      </c>
      <c r="D902" s="1">
        <v>10</v>
      </c>
      <c r="E902" s="1">
        <f>VLOOKUP(B902,PRODUK!$A$202:$D$451,3,FALSE)</f>
        <v>51046</v>
      </c>
      <c r="F902" s="1">
        <f t="shared" si="14"/>
        <v>510460</v>
      </c>
    </row>
    <row r="903" spans="1:6" x14ac:dyDescent="0.25">
      <c r="A903" s="1" t="s">
        <v>2019</v>
      </c>
      <c r="B903" t="s">
        <v>175</v>
      </c>
      <c r="C903" s="1">
        <v>8</v>
      </c>
      <c r="D903" s="1">
        <v>30</v>
      </c>
      <c r="E903" s="1">
        <f>VLOOKUP(B903,PRODUK!$A$202:$D$451,3,FALSE)</f>
        <v>25312</v>
      </c>
      <c r="F903" s="1">
        <f t="shared" si="14"/>
        <v>759360</v>
      </c>
    </row>
    <row r="904" spans="1:6" x14ac:dyDescent="0.25">
      <c r="A904" s="1" t="s">
        <v>1889</v>
      </c>
      <c r="B904" t="s">
        <v>2802</v>
      </c>
      <c r="C904" s="1">
        <v>8</v>
      </c>
      <c r="D904" s="1">
        <v>17</v>
      </c>
      <c r="E904" s="1">
        <f>VLOOKUP(B904,PRODUK!$A$202:$D$451,3,FALSE)</f>
        <v>95671</v>
      </c>
      <c r="F904" s="1">
        <f t="shared" si="14"/>
        <v>1626407</v>
      </c>
    </row>
    <row r="905" spans="1:6" x14ac:dyDescent="0.25">
      <c r="A905" s="1" t="s">
        <v>1951</v>
      </c>
      <c r="B905" t="s">
        <v>174</v>
      </c>
      <c r="C905" s="1">
        <v>15</v>
      </c>
      <c r="D905" s="1">
        <v>16</v>
      </c>
      <c r="E905" s="1">
        <f>VLOOKUP(B905,PRODUK!$A$202:$D$451,3,FALSE)</f>
        <v>51886</v>
      </c>
      <c r="F905" s="1">
        <f t="shared" si="14"/>
        <v>830176</v>
      </c>
    </row>
    <row r="906" spans="1:6" x14ac:dyDescent="0.25">
      <c r="A906" s="1" t="s">
        <v>1988</v>
      </c>
      <c r="B906" t="s">
        <v>164</v>
      </c>
      <c r="C906" s="1">
        <v>15</v>
      </c>
      <c r="D906" s="1">
        <v>23</v>
      </c>
      <c r="E906" s="1">
        <f>VLOOKUP(B906,PRODUK!$A$202:$D$451,3,FALSE)</f>
        <v>59064</v>
      </c>
      <c r="F906" s="1">
        <f t="shared" si="14"/>
        <v>1358472</v>
      </c>
    </row>
    <row r="907" spans="1:6" x14ac:dyDescent="0.25">
      <c r="A907" s="1" t="s">
        <v>1896</v>
      </c>
      <c r="B907" t="s">
        <v>165</v>
      </c>
      <c r="C907" s="1">
        <v>15</v>
      </c>
      <c r="D907" s="1">
        <v>10</v>
      </c>
      <c r="E907" s="1">
        <f>VLOOKUP(B907,PRODUK!$A$202:$D$451,3,FALSE)</f>
        <v>83890</v>
      </c>
      <c r="F907" s="1">
        <f t="shared" si="14"/>
        <v>838900</v>
      </c>
    </row>
    <row r="908" spans="1:6" x14ac:dyDescent="0.25">
      <c r="A908" s="1" t="s">
        <v>2012</v>
      </c>
      <c r="B908" t="s">
        <v>171</v>
      </c>
      <c r="C908" s="1">
        <v>17</v>
      </c>
      <c r="D908" s="1">
        <v>15</v>
      </c>
      <c r="E908" s="1">
        <f>VLOOKUP(B908,PRODUK!$A$202:$D$451,3,FALSE)</f>
        <v>55975</v>
      </c>
      <c r="F908" s="1">
        <f t="shared" si="14"/>
        <v>839625</v>
      </c>
    </row>
    <row r="909" spans="1:6" x14ac:dyDescent="0.25">
      <c r="A909" s="1" t="s">
        <v>1924</v>
      </c>
      <c r="B909" t="s">
        <v>2715</v>
      </c>
      <c r="C909" s="1">
        <v>9</v>
      </c>
      <c r="D909" s="1">
        <v>28</v>
      </c>
      <c r="E909" s="1">
        <f>VLOOKUP(B909,PRODUK!$A$202:$D$451,3,FALSE)</f>
        <v>57269</v>
      </c>
      <c r="F909" s="1">
        <f t="shared" si="14"/>
        <v>1603532</v>
      </c>
    </row>
    <row r="910" spans="1:6" x14ac:dyDescent="0.25">
      <c r="A910" s="1" t="s">
        <v>1930</v>
      </c>
      <c r="B910" t="s">
        <v>2856</v>
      </c>
      <c r="C910" s="1">
        <v>9</v>
      </c>
      <c r="D910" s="1">
        <v>27</v>
      </c>
      <c r="E910" s="1">
        <f>VLOOKUP(B910,PRODUK!$A$202:$D$451,3,FALSE)</f>
        <v>66826</v>
      </c>
      <c r="F910" s="1">
        <f t="shared" si="14"/>
        <v>1804302</v>
      </c>
    </row>
    <row r="911" spans="1:6" x14ac:dyDescent="0.25">
      <c r="A911" s="1" t="s">
        <v>1962</v>
      </c>
      <c r="B911" t="s">
        <v>2735</v>
      </c>
      <c r="C911" s="1">
        <v>2</v>
      </c>
      <c r="D911" s="1">
        <v>2</v>
      </c>
      <c r="E911" s="1">
        <f>VLOOKUP(B911,PRODUK!$A$202:$D$451,3,FALSE)</f>
        <v>32232</v>
      </c>
      <c r="F911" s="1">
        <f t="shared" si="14"/>
        <v>64464</v>
      </c>
    </row>
    <row r="912" spans="1:6" x14ac:dyDescent="0.25">
      <c r="A912" s="1" t="s">
        <v>1964</v>
      </c>
      <c r="B912" t="s">
        <v>2852</v>
      </c>
      <c r="C912" s="1">
        <v>6</v>
      </c>
      <c r="D912" s="1">
        <v>1</v>
      </c>
      <c r="E912" s="1">
        <f>VLOOKUP(B912,PRODUK!$A$202:$D$451,3,FALSE)</f>
        <v>39058</v>
      </c>
      <c r="F912" s="1">
        <f t="shared" si="14"/>
        <v>39058</v>
      </c>
    </row>
    <row r="913" spans="1:6" x14ac:dyDescent="0.25">
      <c r="A913" s="1" t="s">
        <v>1992</v>
      </c>
      <c r="B913" t="s">
        <v>142</v>
      </c>
      <c r="C913" s="1">
        <v>13</v>
      </c>
      <c r="D913" s="1">
        <v>8</v>
      </c>
      <c r="E913" s="1">
        <f>VLOOKUP(B913,PRODUK!$A$202:$D$451,3,FALSE)</f>
        <v>75638</v>
      </c>
      <c r="F913" s="1">
        <f t="shared" si="14"/>
        <v>605104</v>
      </c>
    </row>
    <row r="914" spans="1:6" x14ac:dyDescent="0.25">
      <c r="A914" s="1" t="s">
        <v>1950</v>
      </c>
      <c r="B914" t="s">
        <v>2729</v>
      </c>
      <c r="C914" s="1">
        <v>12</v>
      </c>
      <c r="D914" s="1">
        <v>1</v>
      </c>
      <c r="E914" s="1">
        <f>VLOOKUP(B914,PRODUK!$A$202:$D$451,3,FALSE)</f>
        <v>88085</v>
      </c>
      <c r="F914" s="1">
        <f t="shared" si="14"/>
        <v>88085</v>
      </c>
    </row>
    <row r="915" spans="1:6" x14ac:dyDescent="0.25">
      <c r="A915" s="1" t="s">
        <v>1947</v>
      </c>
      <c r="B915" t="s">
        <v>2743</v>
      </c>
      <c r="C915" s="1">
        <v>12</v>
      </c>
      <c r="D915" s="1">
        <v>25</v>
      </c>
      <c r="E915" s="1">
        <f>VLOOKUP(B915,PRODUK!$A$202:$D$451,3,FALSE)</f>
        <v>87844</v>
      </c>
      <c r="F915" s="1">
        <f t="shared" si="14"/>
        <v>2196100</v>
      </c>
    </row>
    <row r="916" spans="1:6" x14ac:dyDescent="0.25">
      <c r="A916" s="1" t="s">
        <v>1959</v>
      </c>
      <c r="B916" t="s">
        <v>117</v>
      </c>
      <c r="C916" s="1">
        <v>13</v>
      </c>
      <c r="D916" s="1">
        <v>4</v>
      </c>
      <c r="E916" s="1">
        <f>VLOOKUP(B916,PRODUK!$A$202:$D$451,3,FALSE)</f>
        <v>40545</v>
      </c>
      <c r="F916" s="1">
        <f t="shared" si="14"/>
        <v>162180</v>
      </c>
    </row>
    <row r="917" spans="1:6" x14ac:dyDescent="0.25">
      <c r="A917" s="1" t="s">
        <v>1932</v>
      </c>
      <c r="B917" t="s">
        <v>2851</v>
      </c>
      <c r="C917" s="1">
        <v>9</v>
      </c>
      <c r="D917" s="1">
        <v>8</v>
      </c>
      <c r="E917" s="1">
        <f>VLOOKUP(B917,PRODUK!$A$202:$D$451,3,FALSE)</f>
        <v>44454</v>
      </c>
      <c r="F917" s="1">
        <f t="shared" si="14"/>
        <v>355632</v>
      </c>
    </row>
    <row r="918" spans="1:6" x14ac:dyDescent="0.25">
      <c r="A918" s="1" t="s">
        <v>1968</v>
      </c>
      <c r="B918" t="s">
        <v>2731</v>
      </c>
      <c r="C918" s="1">
        <v>14</v>
      </c>
      <c r="D918" s="1">
        <v>5</v>
      </c>
      <c r="E918" s="1">
        <f>VLOOKUP(B918,PRODUK!$A$202:$D$451,3,FALSE)</f>
        <v>27618</v>
      </c>
      <c r="F918" s="1">
        <f t="shared" si="14"/>
        <v>138090</v>
      </c>
    </row>
    <row r="919" spans="1:6" x14ac:dyDescent="0.25">
      <c r="A919" s="1" t="s">
        <v>1896</v>
      </c>
      <c r="B919" t="s">
        <v>2856</v>
      </c>
      <c r="C919" s="1">
        <v>1</v>
      </c>
      <c r="D919" s="1">
        <v>1</v>
      </c>
      <c r="E919" s="1">
        <f>VLOOKUP(B919,PRODUK!$A$202:$D$451,3,FALSE)</f>
        <v>66826</v>
      </c>
      <c r="F919" s="1">
        <f t="shared" si="14"/>
        <v>66826</v>
      </c>
    </row>
    <row r="920" spans="1:6" x14ac:dyDescent="0.25">
      <c r="A920" s="1" t="s">
        <v>1920</v>
      </c>
      <c r="B920" t="s">
        <v>77</v>
      </c>
      <c r="C920" s="1">
        <v>7</v>
      </c>
      <c r="D920" s="1">
        <v>29</v>
      </c>
      <c r="E920" s="1">
        <f>VLOOKUP(B920,PRODUK!$A$202:$D$451,3,FALSE)</f>
        <v>25934</v>
      </c>
      <c r="F920" s="1">
        <f t="shared" si="14"/>
        <v>752086</v>
      </c>
    </row>
    <row r="921" spans="1:6" x14ac:dyDescent="0.25">
      <c r="A921" s="1" t="s">
        <v>1906</v>
      </c>
      <c r="B921" t="s">
        <v>2728</v>
      </c>
      <c r="C921" s="1">
        <v>17</v>
      </c>
      <c r="D921" s="1">
        <v>12</v>
      </c>
      <c r="E921" s="1">
        <f>VLOOKUP(B921,PRODUK!$A$202:$D$451,3,FALSE)</f>
        <v>58394</v>
      </c>
      <c r="F921" s="1">
        <f t="shared" si="14"/>
        <v>700728</v>
      </c>
    </row>
    <row r="922" spans="1:6" x14ac:dyDescent="0.25">
      <c r="A922" s="1" t="s">
        <v>1966</v>
      </c>
      <c r="B922" t="s">
        <v>149</v>
      </c>
      <c r="C922" s="1">
        <v>15</v>
      </c>
      <c r="D922" s="1">
        <v>23</v>
      </c>
      <c r="E922" s="1">
        <f>VLOOKUP(B922,PRODUK!$A$202:$D$451,3,FALSE)</f>
        <v>21991</v>
      </c>
      <c r="F922" s="1">
        <f t="shared" si="14"/>
        <v>505793</v>
      </c>
    </row>
    <row r="923" spans="1:6" x14ac:dyDescent="0.25">
      <c r="A923" s="1" t="s">
        <v>1887</v>
      </c>
      <c r="B923" t="s">
        <v>2744</v>
      </c>
      <c r="C923" s="1">
        <v>8</v>
      </c>
      <c r="D923" s="1">
        <v>18</v>
      </c>
      <c r="E923" s="1">
        <f>VLOOKUP(B923,PRODUK!$A$202:$D$451,3,FALSE)</f>
        <v>23884</v>
      </c>
      <c r="F923" s="1">
        <f t="shared" si="14"/>
        <v>429912</v>
      </c>
    </row>
    <row r="924" spans="1:6" x14ac:dyDescent="0.25">
      <c r="A924" s="1" t="s">
        <v>1910</v>
      </c>
      <c r="B924" t="s">
        <v>2780</v>
      </c>
      <c r="C924" s="1">
        <v>1</v>
      </c>
      <c r="D924" s="1">
        <v>30</v>
      </c>
      <c r="E924" s="1">
        <f>VLOOKUP(B924,PRODUK!$A$202:$D$451,3,FALSE)</f>
        <v>21121</v>
      </c>
      <c r="F924" s="1">
        <f t="shared" si="14"/>
        <v>633630</v>
      </c>
    </row>
    <row r="925" spans="1:6" x14ac:dyDescent="0.25">
      <c r="A925" s="1" t="s">
        <v>1919</v>
      </c>
      <c r="B925" t="s">
        <v>150</v>
      </c>
      <c r="C925" s="1">
        <v>2</v>
      </c>
      <c r="D925" s="1">
        <v>8</v>
      </c>
      <c r="E925" s="1">
        <f>VLOOKUP(B925,PRODUK!$A$202:$D$451,3,FALSE)</f>
        <v>35191</v>
      </c>
      <c r="F925" s="1">
        <f t="shared" si="14"/>
        <v>281528</v>
      </c>
    </row>
    <row r="926" spans="1:6" x14ac:dyDescent="0.25">
      <c r="A926" s="1" t="s">
        <v>1986</v>
      </c>
      <c r="B926" t="s">
        <v>2840</v>
      </c>
      <c r="C926" s="1">
        <v>6</v>
      </c>
      <c r="D926" s="1">
        <v>25</v>
      </c>
      <c r="E926" s="1">
        <f>VLOOKUP(B926,PRODUK!$A$202:$D$451,3,FALSE)</f>
        <v>35043</v>
      </c>
      <c r="F926" s="1">
        <f t="shared" si="14"/>
        <v>876075</v>
      </c>
    </row>
    <row r="927" spans="1:6" x14ac:dyDescent="0.25">
      <c r="A927" s="1" t="s">
        <v>1923</v>
      </c>
      <c r="B927" t="s">
        <v>2817</v>
      </c>
      <c r="C927" s="1">
        <v>5</v>
      </c>
      <c r="D927" s="1">
        <v>25</v>
      </c>
      <c r="E927" s="1">
        <f>VLOOKUP(B927,PRODUK!$A$202:$D$451,3,FALSE)</f>
        <v>28805</v>
      </c>
      <c r="F927" s="1">
        <f t="shared" si="14"/>
        <v>720125</v>
      </c>
    </row>
    <row r="928" spans="1:6" x14ac:dyDescent="0.25">
      <c r="A928" s="1" t="s">
        <v>1951</v>
      </c>
      <c r="B928" t="s">
        <v>2781</v>
      </c>
      <c r="C928" s="1">
        <v>14</v>
      </c>
      <c r="D928" s="1">
        <v>29</v>
      </c>
      <c r="E928" s="1">
        <f>VLOOKUP(B928,PRODUK!$A$202:$D$451,3,FALSE)</f>
        <v>46753</v>
      </c>
      <c r="F928" s="1">
        <f t="shared" si="14"/>
        <v>1355837</v>
      </c>
    </row>
    <row r="929" spans="1:6" x14ac:dyDescent="0.25">
      <c r="A929" s="1" t="s">
        <v>1963</v>
      </c>
      <c r="B929" t="s">
        <v>2843</v>
      </c>
      <c r="C929" s="1">
        <v>8</v>
      </c>
      <c r="D929" s="1">
        <v>12</v>
      </c>
      <c r="E929" s="1">
        <f>VLOOKUP(B929,PRODUK!$A$202:$D$451,3,FALSE)</f>
        <v>18694</v>
      </c>
      <c r="F929" s="1">
        <f t="shared" si="14"/>
        <v>224328</v>
      </c>
    </row>
    <row r="930" spans="1:6" x14ac:dyDescent="0.25">
      <c r="A930" s="1" t="s">
        <v>1930</v>
      </c>
      <c r="B930" t="s">
        <v>143</v>
      </c>
      <c r="C930" s="1">
        <v>17</v>
      </c>
      <c r="D930" s="1">
        <v>24</v>
      </c>
      <c r="E930" s="1">
        <f>VLOOKUP(B930,PRODUK!$A$202:$D$451,3,FALSE)</f>
        <v>55033</v>
      </c>
      <c r="F930" s="1">
        <f t="shared" si="14"/>
        <v>1320792</v>
      </c>
    </row>
    <row r="931" spans="1:6" x14ac:dyDescent="0.25">
      <c r="A931" s="1" t="s">
        <v>2025</v>
      </c>
      <c r="B931" t="s">
        <v>172</v>
      </c>
      <c r="C931" s="1">
        <v>7</v>
      </c>
      <c r="D931" s="1">
        <v>19</v>
      </c>
      <c r="E931" s="1">
        <f>VLOOKUP(B931,PRODUK!$A$202:$D$451,3,FALSE)</f>
        <v>31160</v>
      </c>
      <c r="F931" s="1">
        <f t="shared" si="14"/>
        <v>592040</v>
      </c>
    </row>
    <row r="932" spans="1:6" x14ac:dyDescent="0.25">
      <c r="A932" s="1" t="s">
        <v>1924</v>
      </c>
      <c r="B932" t="s">
        <v>2713</v>
      </c>
      <c r="C932" s="1">
        <v>6</v>
      </c>
      <c r="D932" s="1">
        <v>23</v>
      </c>
      <c r="E932" s="1">
        <f>VLOOKUP(B932,PRODUK!$A$202:$D$451,3,FALSE)</f>
        <v>46845</v>
      </c>
      <c r="F932" s="1">
        <f t="shared" si="14"/>
        <v>1077435</v>
      </c>
    </row>
    <row r="933" spans="1:6" x14ac:dyDescent="0.25">
      <c r="A933" s="1" t="s">
        <v>1939</v>
      </c>
      <c r="B933" t="s">
        <v>2879</v>
      </c>
      <c r="C933" s="1">
        <v>3</v>
      </c>
      <c r="D933" s="1">
        <v>7</v>
      </c>
      <c r="E933" s="1">
        <f>VLOOKUP(B933,PRODUK!$A$202:$D$451,3,FALSE)</f>
        <v>32332</v>
      </c>
      <c r="F933" s="1">
        <f t="shared" si="14"/>
        <v>226324</v>
      </c>
    </row>
    <row r="934" spans="1:6" x14ac:dyDescent="0.25">
      <c r="A934" s="1" t="s">
        <v>1918</v>
      </c>
      <c r="B934" t="s">
        <v>102</v>
      </c>
      <c r="C934" s="1">
        <v>17</v>
      </c>
      <c r="D934" s="1">
        <v>11</v>
      </c>
      <c r="E934" s="1">
        <f>VLOOKUP(B934,PRODUK!$A$202:$D$451,3,FALSE)</f>
        <v>85032</v>
      </c>
      <c r="F934" s="1">
        <f t="shared" si="14"/>
        <v>935352</v>
      </c>
    </row>
    <row r="935" spans="1:6" x14ac:dyDescent="0.25">
      <c r="A935" s="1" t="s">
        <v>1897</v>
      </c>
      <c r="B935" t="s">
        <v>2859</v>
      </c>
      <c r="C935" s="1">
        <v>4</v>
      </c>
      <c r="D935" s="1">
        <v>9</v>
      </c>
      <c r="E935" s="1">
        <f>VLOOKUP(B935,PRODUK!$A$202:$D$451,3,FALSE)</f>
        <v>74679</v>
      </c>
      <c r="F935" s="1">
        <f t="shared" si="14"/>
        <v>672111</v>
      </c>
    </row>
    <row r="936" spans="1:6" x14ac:dyDescent="0.25">
      <c r="A936" s="1" t="s">
        <v>1957</v>
      </c>
      <c r="B936" t="s">
        <v>104</v>
      </c>
      <c r="C936" s="1">
        <v>11</v>
      </c>
      <c r="D936" s="1">
        <v>1</v>
      </c>
      <c r="E936" s="1">
        <f>VLOOKUP(B936,PRODUK!$A$202:$D$451,3,FALSE)</f>
        <v>30175</v>
      </c>
      <c r="F936" s="1">
        <f t="shared" si="14"/>
        <v>30175</v>
      </c>
    </row>
    <row r="937" spans="1:6" x14ac:dyDescent="0.25">
      <c r="A937" s="1" t="s">
        <v>1932</v>
      </c>
      <c r="B937" t="s">
        <v>76</v>
      </c>
      <c r="C937" s="1">
        <v>1</v>
      </c>
      <c r="D937" s="1">
        <v>25</v>
      </c>
      <c r="E937" s="1">
        <f>VLOOKUP(B937,PRODUK!$A$202:$D$451,3,FALSE)</f>
        <v>63674</v>
      </c>
      <c r="F937" s="1">
        <f t="shared" si="14"/>
        <v>1591850</v>
      </c>
    </row>
    <row r="938" spans="1:6" x14ac:dyDescent="0.25">
      <c r="A938" s="1" t="s">
        <v>1981</v>
      </c>
      <c r="B938" t="s">
        <v>2777</v>
      </c>
      <c r="C938" s="1">
        <v>11</v>
      </c>
      <c r="D938" s="1">
        <v>14</v>
      </c>
      <c r="E938" s="1">
        <f>VLOOKUP(B938,PRODUK!$A$202:$D$451,3,FALSE)</f>
        <v>54333</v>
      </c>
      <c r="F938" s="1">
        <f t="shared" si="14"/>
        <v>760662</v>
      </c>
    </row>
    <row r="939" spans="1:6" x14ac:dyDescent="0.25">
      <c r="A939" s="1" t="s">
        <v>1963</v>
      </c>
      <c r="B939" t="s">
        <v>2736</v>
      </c>
      <c r="C939" s="1">
        <v>4</v>
      </c>
      <c r="D939" s="1">
        <v>8</v>
      </c>
      <c r="E939" s="1">
        <f>VLOOKUP(B939,PRODUK!$A$202:$D$451,3,FALSE)</f>
        <v>18335</v>
      </c>
      <c r="F939" s="1">
        <f t="shared" si="14"/>
        <v>146680</v>
      </c>
    </row>
    <row r="940" spans="1:6" x14ac:dyDescent="0.25">
      <c r="A940" s="1" t="s">
        <v>1966</v>
      </c>
      <c r="B940" t="s">
        <v>2712</v>
      </c>
      <c r="C940" s="1">
        <v>4</v>
      </c>
      <c r="D940" s="1">
        <v>10</v>
      </c>
      <c r="E940" s="1">
        <f>VLOOKUP(B940,PRODUK!$A$202:$D$451,3,FALSE)</f>
        <v>67165</v>
      </c>
      <c r="F940" s="1">
        <f t="shared" si="14"/>
        <v>671650</v>
      </c>
    </row>
    <row r="941" spans="1:6" x14ac:dyDescent="0.25">
      <c r="A941" s="1" t="s">
        <v>2026</v>
      </c>
      <c r="B941" t="s">
        <v>2765</v>
      </c>
      <c r="C941" s="1">
        <v>10</v>
      </c>
      <c r="D941" s="1">
        <v>10</v>
      </c>
      <c r="E941" s="1">
        <f>VLOOKUP(B941,PRODUK!$A$202:$D$451,3,FALSE)</f>
        <v>87461</v>
      </c>
      <c r="F941" s="1">
        <f t="shared" si="14"/>
        <v>874610</v>
      </c>
    </row>
    <row r="942" spans="1:6" x14ac:dyDescent="0.25">
      <c r="A942" s="1" t="s">
        <v>1937</v>
      </c>
      <c r="B942" t="s">
        <v>2794</v>
      </c>
      <c r="C942" s="1">
        <v>8</v>
      </c>
      <c r="D942" s="1">
        <v>14</v>
      </c>
      <c r="E942" s="1">
        <f>VLOOKUP(B942,PRODUK!$A$202:$D$451,3,FALSE)</f>
        <v>91203</v>
      </c>
      <c r="F942" s="1">
        <f t="shared" si="14"/>
        <v>1276842</v>
      </c>
    </row>
    <row r="943" spans="1:6" x14ac:dyDescent="0.25">
      <c r="A943" s="1" t="s">
        <v>1976</v>
      </c>
      <c r="B943" t="s">
        <v>2840</v>
      </c>
      <c r="C943" s="1">
        <v>1</v>
      </c>
      <c r="D943" s="1">
        <v>14</v>
      </c>
      <c r="E943" s="1">
        <f>VLOOKUP(B943,PRODUK!$A$202:$D$451,3,FALSE)</f>
        <v>35043</v>
      </c>
      <c r="F943" s="1">
        <f t="shared" si="14"/>
        <v>490602</v>
      </c>
    </row>
    <row r="944" spans="1:6" x14ac:dyDescent="0.25">
      <c r="A944" s="1" t="s">
        <v>1928</v>
      </c>
      <c r="B944" t="s">
        <v>155</v>
      </c>
      <c r="C944" s="1">
        <v>1</v>
      </c>
      <c r="D944" s="1">
        <v>25</v>
      </c>
      <c r="E944" s="1">
        <f>VLOOKUP(B944,PRODUK!$A$202:$D$451,3,FALSE)</f>
        <v>62728</v>
      </c>
      <c r="F944" s="1">
        <f t="shared" si="14"/>
        <v>1568200</v>
      </c>
    </row>
    <row r="945" spans="1:6" x14ac:dyDescent="0.25">
      <c r="A945" s="1" t="s">
        <v>1890</v>
      </c>
      <c r="B945" t="s">
        <v>2828</v>
      </c>
      <c r="C945" s="1">
        <v>13</v>
      </c>
      <c r="D945" s="1">
        <v>30</v>
      </c>
      <c r="E945" s="1">
        <f>VLOOKUP(B945,PRODUK!$A$202:$D$451,3,FALSE)</f>
        <v>63695</v>
      </c>
      <c r="F945" s="1">
        <f t="shared" si="14"/>
        <v>1910850</v>
      </c>
    </row>
    <row r="946" spans="1:6" x14ac:dyDescent="0.25">
      <c r="A946" s="1" t="s">
        <v>1921</v>
      </c>
      <c r="B946" t="s">
        <v>2791</v>
      </c>
      <c r="C946" s="1">
        <v>3</v>
      </c>
      <c r="D946" s="1">
        <v>19</v>
      </c>
      <c r="E946" s="1">
        <f>VLOOKUP(B946,PRODUK!$A$202:$D$451,3,FALSE)</f>
        <v>44439</v>
      </c>
      <c r="F946" s="1">
        <f t="shared" si="14"/>
        <v>844341</v>
      </c>
    </row>
    <row r="947" spans="1:6" x14ac:dyDescent="0.25">
      <c r="A947" s="1" t="s">
        <v>1913</v>
      </c>
      <c r="B947" t="s">
        <v>170</v>
      </c>
      <c r="C947" s="1">
        <v>10</v>
      </c>
      <c r="D947" s="1">
        <v>1</v>
      </c>
      <c r="E947" s="1">
        <f>VLOOKUP(B947,PRODUK!$A$202:$D$451,3,FALSE)</f>
        <v>57993</v>
      </c>
      <c r="F947" s="1">
        <f t="shared" si="14"/>
        <v>57993</v>
      </c>
    </row>
    <row r="948" spans="1:6" x14ac:dyDescent="0.25">
      <c r="A948" s="1" t="s">
        <v>1895</v>
      </c>
      <c r="B948" t="s">
        <v>2810</v>
      </c>
      <c r="C948" s="1">
        <v>7</v>
      </c>
      <c r="D948" s="1">
        <v>7</v>
      </c>
      <c r="E948" s="1">
        <f>VLOOKUP(B948,PRODUK!$A$202:$D$451,3,FALSE)</f>
        <v>31435</v>
      </c>
      <c r="F948" s="1">
        <f t="shared" si="14"/>
        <v>220045</v>
      </c>
    </row>
    <row r="949" spans="1:6" x14ac:dyDescent="0.25">
      <c r="A949" s="1" t="s">
        <v>1956</v>
      </c>
      <c r="B949" t="s">
        <v>2719</v>
      </c>
      <c r="C949" s="1">
        <v>14</v>
      </c>
      <c r="D949" s="1">
        <v>6</v>
      </c>
      <c r="E949" s="1">
        <f>VLOOKUP(B949,PRODUK!$A$202:$D$451,3,FALSE)</f>
        <v>97442</v>
      </c>
      <c r="F949" s="1">
        <f t="shared" si="14"/>
        <v>584652</v>
      </c>
    </row>
    <row r="950" spans="1:6" x14ac:dyDescent="0.25">
      <c r="A950" s="1" t="s">
        <v>1934</v>
      </c>
      <c r="B950" t="s">
        <v>2825</v>
      </c>
      <c r="C950" s="1">
        <v>11</v>
      </c>
      <c r="D950" s="1">
        <v>29</v>
      </c>
      <c r="E950" s="1">
        <f>VLOOKUP(B950,PRODUK!$A$202:$D$451,3,FALSE)</f>
        <v>39802</v>
      </c>
      <c r="F950" s="1">
        <f t="shared" si="14"/>
        <v>1154258</v>
      </c>
    </row>
    <row r="951" spans="1:6" x14ac:dyDescent="0.25">
      <c r="A951" s="1" t="s">
        <v>1895</v>
      </c>
      <c r="B951" t="s">
        <v>2878</v>
      </c>
      <c r="C951" s="1">
        <v>6</v>
      </c>
      <c r="D951" s="1">
        <v>11</v>
      </c>
      <c r="E951" s="1">
        <f>VLOOKUP(B951,PRODUK!$A$202:$D$451,3,FALSE)</f>
        <v>97756</v>
      </c>
      <c r="F951" s="1">
        <f t="shared" si="14"/>
        <v>1075316</v>
      </c>
    </row>
    <row r="952" spans="1:6" x14ac:dyDescent="0.25">
      <c r="A952" s="1" t="s">
        <v>1915</v>
      </c>
      <c r="B952" t="s">
        <v>2791</v>
      </c>
      <c r="C952" s="1">
        <v>15</v>
      </c>
      <c r="D952" s="1">
        <v>15</v>
      </c>
      <c r="E952" s="1">
        <f>VLOOKUP(B952,PRODUK!$A$202:$D$451,3,FALSE)</f>
        <v>44439</v>
      </c>
      <c r="F952" s="1">
        <f t="shared" si="14"/>
        <v>666585</v>
      </c>
    </row>
    <row r="953" spans="1:6" x14ac:dyDescent="0.25">
      <c r="A953" s="1" t="s">
        <v>1989</v>
      </c>
      <c r="B953" t="s">
        <v>167</v>
      </c>
      <c r="C953" s="1">
        <v>14</v>
      </c>
      <c r="D953" s="1">
        <v>28</v>
      </c>
      <c r="E953" s="1">
        <f>VLOOKUP(B953,PRODUK!$A$202:$D$451,3,FALSE)</f>
        <v>29264</v>
      </c>
      <c r="F953" s="1">
        <f t="shared" si="14"/>
        <v>819392</v>
      </c>
    </row>
    <row r="954" spans="1:6" x14ac:dyDescent="0.25">
      <c r="A954" s="1" t="s">
        <v>1899</v>
      </c>
      <c r="B954" t="s">
        <v>2760</v>
      </c>
      <c r="C954" s="1">
        <v>5</v>
      </c>
      <c r="D954" s="1">
        <v>9</v>
      </c>
      <c r="E954" s="1">
        <f>VLOOKUP(B954,PRODUK!$A$202:$D$451,3,FALSE)</f>
        <v>44591</v>
      </c>
      <c r="F954" s="1">
        <f t="shared" si="14"/>
        <v>401319</v>
      </c>
    </row>
    <row r="955" spans="1:6" x14ac:dyDescent="0.25">
      <c r="A955" s="1" t="s">
        <v>1964</v>
      </c>
      <c r="B955" t="s">
        <v>2732</v>
      </c>
      <c r="C955" s="1">
        <v>13</v>
      </c>
      <c r="D955" s="1">
        <v>7</v>
      </c>
      <c r="E955" s="1">
        <f>VLOOKUP(B955,PRODUK!$A$202:$D$451,3,FALSE)</f>
        <v>44444</v>
      </c>
      <c r="F955" s="1">
        <f t="shared" si="14"/>
        <v>311108</v>
      </c>
    </row>
    <row r="956" spans="1:6" x14ac:dyDescent="0.25">
      <c r="A956" s="1" t="s">
        <v>2026</v>
      </c>
      <c r="B956" t="s">
        <v>83</v>
      </c>
      <c r="C956" s="1">
        <v>13</v>
      </c>
      <c r="D956" s="1">
        <v>30</v>
      </c>
      <c r="E956" s="1">
        <f>VLOOKUP(B956,PRODUK!$A$202:$D$451,3,FALSE)</f>
        <v>45452</v>
      </c>
      <c r="F956" s="1">
        <f t="shared" si="14"/>
        <v>1363560</v>
      </c>
    </row>
    <row r="957" spans="1:6" x14ac:dyDescent="0.25">
      <c r="A957" s="1" t="s">
        <v>1965</v>
      </c>
      <c r="B957" t="s">
        <v>2808</v>
      </c>
      <c r="C957" s="1">
        <v>12</v>
      </c>
      <c r="D957" s="1">
        <v>1</v>
      </c>
      <c r="E957" s="1">
        <f>VLOOKUP(B957,PRODUK!$A$202:$D$451,3,FALSE)</f>
        <v>53888</v>
      </c>
      <c r="F957" s="1">
        <f t="shared" si="14"/>
        <v>53888</v>
      </c>
    </row>
    <row r="958" spans="1:6" x14ac:dyDescent="0.25">
      <c r="A958" s="1" t="s">
        <v>2022</v>
      </c>
      <c r="B958" t="s">
        <v>154</v>
      </c>
      <c r="C958" s="1">
        <v>9</v>
      </c>
      <c r="D958" s="1">
        <v>18</v>
      </c>
      <c r="E958" s="1">
        <f>VLOOKUP(B958,PRODUK!$A$202:$D$451,3,FALSE)</f>
        <v>37738</v>
      </c>
      <c r="F958" s="1">
        <f t="shared" si="14"/>
        <v>679284</v>
      </c>
    </row>
    <row r="959" spans="1:6" x14ac:dyDescent="0.25">
      <c r="A959" s="1" t="s">
        <v>2008</v>
      </c>
      <c r="B959" t="s">
        <v>83</v>
      </c>
      <c r="C959" s="1">
        <v>8</v>
      </c>
      <c r="D959" s="1">
        <v>12</v>
      </c>
      <c r="E959" s="1">
        <f>VLOOKUP(B959,PRODUK!$A$202:$D$451,3,FALSE)</f>
        <v>45452</v>
      </c>
      <c r="F959" s="1">
        <f t="shared" si="14"/>
        <v>545424</v>
      </c>
    </row>
    <row r="960" spans="1:6" x14ac:dyDescent="0.25">
      <c r="A960" s="1" t="s">
        <v>2012</v>
      </c>
      <c r="B960" t="s">
        <v>2796</v>
      </c>
      <c r="C960" s="1">
        <v>17</v>
      </c>
      <c r="D960" s="1">
        <v>15</v>
      </c>
      <c r="E960" s="1">
        <f>VLOOKUP(B960,PRODUK!$A$202:$D$451,3,FALSE)</f>
        <v>84542</v>
      </c>
      <c r="F960" s="1">
        <f t="shared" si="14"/>
        <v>1268130</v>
      </c>
    </row>
    <row r="961" spans="1:6" x14ac:dyDescent="0.25">
      <c r="A961" s="1" t="s">
        <v>1948</v>
      </c>
      <c r="B961" t="s">
        <v>2879</v>
      </c>
      <c r="C961" s="1">
        <v>7</v>
      </c>
      <c r="D961" s="1">
        <v>12</v>
      </c>
      <c r="E961" s="1">
        <f>VLOOKUP(B961,PRODUK!$A$202:$D$451,3,FALSE)</f>
        <v>32332</v>
      </c>
      <c r="F961" s="1">
        <f t="shared" si="14"/>
        <v>387984</v>
      </c>
    </row>
    <row r="962" spans="1:6" x14ac:dyDescent="0.25">
      <c r="A962" s="1" t="s">
        <v>2015</v>
      </c>
      <c r="B962" t="s">
        <v>2789</v>
      </c>
      <c r="C962" s="1">
        <v>9</v>
      </c>
      <c r="D962" s="1">
        <v>5</v>
      </c>
      <c r="E962" s="1">
        <f>VLOOKUP(B962,PRODUK!$A$202:$D$451,3,FALSE)</f>
        <v>80366</v>
      </c>
      <c r="F962" s="1">
        <f t="shared" si="14"/>
        <v>401830</v>
      </c>
    </row>
    <row r="963" spans="1:6" x14ac:dyDescent="0.25">
      <c r="A963" s="1" t="s">
        <v>1919</v>
      </c>
      <c r="B963" t="s">
        <v>2778</v>
      </c>
      <c r="C963" s="1">
        <v>15</v>
      </c>
      <c r="D963" s="1">
        <v>1</v>
      </c>
      <c r="E963" s="1">
        <f>VLOOKUP(B963,PRODUK!$A$202:$D$451,3,FALSE)</f>
        <v>94035</v>
      </c>
      <c r="F963" s="1">
        <f t="shared" ref="F963:F999" si="15">D963*E963</f>
        <v>94035</v>
      </c>
    </row>
    <row r="964" spans="1:6" x14ac:dyDescent="0.25">
      <c r="A964" s="1" t="s">
        <v>1889</v>
      </c>
      <c r="B964" t="s">
        <v>2740</v>
      </c>
      <c r="C964" s="1">
        <v>1</v>
      </c>
      <c r="D964" s="1">
        <v>6</v>
      </c>
      <c r="E964" s="1">
        <f>VLOOKUP(B964,PRODUK!$A$202:$D$451,3,FALSE)</f>
        <v>93219</v>
      </c>
      <c r="F964" s="1">
        <f t="shared" si="15"/>
        <v>559314</v>
      </c>
    </row>
    <row r="965" spans="1:6" x14ac:dyDescent="0.25">
      <c r="A965" s="1" t="s">
        <v>1909</v>
      </c>
      <c r="B965" t="s">
        <v>2714</v>
      </c>
      <c r="C965" s="1">
        <v>9</v>
      </c>
      <c r="D965" s="1">
        <v>16</v>
      </c>
      <c r="E965" s="1">
        <f>VLOOKUP(B965,PRODUK!$A$202:$D$451,3,FALSE)</f>
        <v>67990</v>
      </c>
      <c r="F965" s="1">
        <f t="shared" si="15"/>
        <v>1087840</v>
      </c>
    </row>
    <row r="966" spans="1:6" x14ac:dyDescent="0.25">
      <c r="A966" s="1" t="s">
        <v>1988</v>
      </c>
      <c r="B966" t="s">
        <v>89</v>
      </c>
      <c r="C966" s="1">
        <v>3</v>
      </c>
      <c r="D966" s="1">
        <v>8</v>
      </c>
      <c r="E966" s="1">
        <f>VLOOKUP(B966,PRODUK!$A$202:$D$451,3,FALSE)</f>
        <v>23869</v>
      </c>
      <c r="F966" s="1">
        <f t="shared" si="15"/>
        <v>190952</v>
      </c>
    </row>
    <row r="967" spans="1:6" x14ac:dyDescent="0.25">
      <c r="A967" s="1" t="s">
        <v>2011</v>
      </c>
      <c r="B967" t="s">
        <v>2788</v>
      </c>
      <c r="C967" s="1">
        <v>7</v>
      </c>
      <c r="D967" s="1">
        <v>5</v>
      </c>
      <c r="E967" s="1">
        <f>VLOOKUP(B967,PRODUK!$A$202:$D$451,3,FALSE)</f>
        <v>39008</v>
      </c>
      <c r="F967" s="1">
        <f t="shared" si="15"/>
        <v>195040</v>
      </c>
    </row>
    <row r="968" spans="1:6" x14ac:dyDescent="0.25">
      <c r="A968" s="1" t="s">
        <v>2025</v>
      </c>
      <c r="B968" t="s">
        <v>107</v>
      </c>
      <c r="C968" s="1">
        <v>10</v>
      </c>
      <c r="D968" s="1">
        <v>5</v>
      </c>
      <c r="E968" s="1">
        <f>VLOOKUP(B968,PRODUK!$A$202:$D$451,3,FALSE)</f>
        <v>28585</v>
      </c>
      <c r="F968" s="1">
        <f t="shared" si="15"/>
        <v>142925</v>
      </c>
    </row>
    <row r="969" spans="1:6" x14ac:dyDescent="0.25">
      <c r="A969" s="1" t="s">
        <v>1983</v>
      </c>
      <c r="B969" t="s">
        <v>143</v>
      </c>
      <c r="C969" s="1">
        <v>15</v>
      </c>
      <c r="D969" s="1">
        <v>29</v>
      </c>
      <c r="E969" s="1">
        <f>VLOOKUP(B969,PRODUK!$A$202:$D$451,3,FALSE)</f>
        <v>55033</v>
      </c>
      <c r="F969" s="1">
        <f t="shared" si="15"/>
        <v>1595957</v>
      </c>
    </row>
    <row r="970" spans="1:6" x14ac:dyDescent="0.25">
      <c r="A970" s="1" t="s">
        <v>1908</v>
      </c>
      <c r="B970" t="s">
        <v>2772</v>
      </c>
      <c r="C970" s="1">
        <v>11</v>
      </c>
      <c r="D970" s="1">
        <v>17</v>
      </c>
      <c r="E970" s="1">
        <f>VLOOKUP(B970,PRODUK!$A$202:$D$451,3,FALSE)</f>
        <v>40682</v>
      </c>
      <c r="F970" s="1">
        <f t="shared" si="15"/>
        <v>691594</v>
      </c>
    </row>
    <row r="971" spans="1:6" x14ac:dyDescent="0.25">
      <c r="A971" s="1" t="s">
        <v>1984</v>
      </c>
      <c r="B971" t="s">
        <v>2741</v>
      </c>
      <c r="C971" s="1">
        <v>13</v>
      </c>
      <c r="D971" s="1">
        <v>2</v>
      </c>
      <c r="E971" s="1">
        <f>VLOOKUP(B971,PRODUK!$A$202:$D$451,3,FALSE)</f>
        <v>32913</v>
      </c>
      <c r="F971" s="1">
        <f t="shared" si="15"/>
        <v>65826</v>
      </c>
    </row>
    <row r="972" spans="1:6" x14ac:dyDescent="0.25">
      <c r="A972" s="1" t="s">
        <v>1927</v>
      </c>
      <c r="B972" t="s">
        <v>2775</v>
      </c>
      <c r="C972" s="1">
        <v>1</v>
      </c>
      <c r="D972" s="1">
        <v>28</v>
      </c>
      <c r="E972" s="1">
        <f>VLOOKUP(B972,PRODUK!$A$202:$D$451,3,FALSE)</f>
        <v>92478</v>
      </c>
      <c r="F972" s="1">
        <f t="shared" si="15"/>
        <v>2589384</v>
      </c>
    </row>
    <row r="973" spans="1:6" x14ac:dyDescent="0.25">
      <c r="A973" s="1" t="s">
        <v>1959</v>
      </c>
      <c r="B973" t="s">
        <v>2857</v>
      </c>
      <c r="C973" s="1">
        <v>14</v>
      </c>
      <c r="D973" s="1">
        <v>23</v>
      </c>
      <c r="E973" s="1">
        <f>VLOOKUP(B973,PRODUK!$A$202:$D$451,3,FALSE)</f>
        <v>51046</v>
      </c>
      <c r="F973" s="1">
        <f t="shared" si="15"/>
        <v>1174058</v>
      </c>
    </row>
    <row r="974" spans="1:6" x14ac:dyDescent="0.25">
      <c r="A974" s="1" t="s">
        <v>1979</v>
      </c>
      <c r="B974" t="s">
        <v>2759</v>
      </c>
      <c r="C974" s="1">
        <v>1</v>
      </c>
      <c r="D974" s="1">
        <v>7</v>
      </c>
      <c r="E974" s="1">
        <f>VLOOKUP(B974,PRODUK!$A$202:$D$451,3,FALSE)</f>
        <v>90984</v>
      </c>
      <c r="F974" s="1">
        <f t="shared" si="15"/>
        <v>636888</v>
      </c>
    </row>
    <row r="975" spans="1:6" x14ac:dyDescent="0.25">
      <c r="A975" s="1" t="s">
        <v>1946</v>
      </c>
      <c r="B975" t="s">
        <v>2793</v>
      </c>
      <c r="C975" s="1">
        <v>2</v>
      </c>
      <c r="D975" s="1">
        <v>3</v>
      </c>
      <c r="E975" s="1">
        <f>VLOOKUP(B975,PRODUK!$A$202:$D$451,3,FALSE)</f>
        <v>46223</v>
      </c>
      <c r="F975" s="1">
        <f t="shared" si="15"/>
        <v>138669</v>
      </c>
    </row>
    <row r="976" spans="1:6" x14ac:dyDescent="0.25">
      <c r="A976" s="1" t="s">
        <v>2008</v>
      </c>
      <c r="B976" t="s">
        <v>2848</v>
      </c>
      <c r="C976" s="1">
        <v>8</v>
      </c>
      <c r="D976" s="1">
        <v>24</v>
      </c>
      <c r="E976" s="1">
        <f>VLOOKUP(B976,PRODUK!$A$202:$D$451,3,FALSE)</f>
        <v>77538</v>
      </c>
      <c r="F976" s="1">
        <f t="shared" si="15"/>
        <v>1860912</v>
      </c>
    </row>
    <row r="977" spans="1:6" x14ac:dyDescent="0.25">
      <c r="A977" s="1" t="s">
        <v>1966</v>
      </c>
      <c r="B977" t="s">
        <v>2875</v>
      </c>
      <c r="C977" s="1">
        <v>4</v>
      </c>
      <c r="D977" s="1">
        <v>13</v>
      </c>
      <c r="E977" s="1">
        <f>VLOOKUP(B977,PRODUK!$A$202:$D$451,3,FALSE)</f>
        <v>22287</v>
      </c>
      <c r="F977" s="1">
        <f t="shared" si="15"/>
        <v>289731</v>
      </c>
    </row>
    <row r="978" spans="1:6" x14ac:dyDescent="0.25">
      <c r="A978" s="1" t="s">
        <v>1919</v>
      </c>
      <c r="B978" t="s">
        <v>2829</v>
      </c>
      <c r="C978" s="1">
        <v>7</v>
      </c>
      <c r="D978" s="1">
        <v>27</v>
      </c>
      <c r="E978" s="1">
        <f>VLOOKUP(B978,PRODUK!$A$202:$D$451,3,FALSE)</f>
        <v>39303</v>
      </c>
      <c r="F978" s="1">
        <f t="shared" si="15"/>
        <v>1061181</v>
      </c>
    </row>
    <row r="979" spans="1:6" x14ac:dyDescent="0.25">
      <c r="A979" s="1" t="s">
        <v>2019</v>
      </c>
      <c r="B979" t="s">
        <v>2770</v>
      </c>
      <c r="C979" s="1">
        <v>16</v>
      </c>
      <c r="D979" s="1">
        <v>17</v>
      </c>
      <c r="E979" s="1">
        <f>VLOOKUP(B979,PRODUK!$A$202:$D$451,3,FALSE)</f>
        <v>74779</v>
      </c>
      <c r="F979" s="1">
        <f t="shared" si="15"/>
        <v>1271243</v>
      </c>
    </row>
    <row r="980" spans="1:6" x14ac:dyDescent="0.25">
      <c r="A980" s="1" t="s">
        <v>1998</v>
      </c>
      <c r="B980" t="s">
        <v>160</v>
      </c>
      <c r="C980" s="1">
        <v>11</v>
      </c>
      <c r="D980" s="1">
        <v>11</v>
      </c>
      <c r="E980" s="1">
        <f>VLOOKUP(B980,PRODUK!$A$202:$D$451,3,FALSE)</f>
        <v>46832</v>
      </c>
      <c r="F980" s="1">
        <f t="shared" si="15"/>
        <v>515152</v>
      </c>
    </row>
    <row r="981" spans="1:6" x14ac:dyDescent="0.25">
      <c r="A981" s="1" t="s">
        <v>1969</v>
      </c>
      <c r="B981" t="s">
        <v>2864</v>
      </c>
      <c r="C981" s="1">
        <v>14</v>
      </c>
      <c r="D981" s="1">
        <v>3</v>
      </c>
      <c r="E981" s="1">
        <f>VLOOKUP(B981,PRODUK!$A$202:$D$451,3,FALSE)</f>
        <v>57067</v>
      </c>
      <c r="F981" s="1">
        <f t="shared" si="15"/>
        <v>171201</v>
      </c>
    </row>
    <row r="982" spans="1:6" x14ac:dyDescent="0.25">
      <c r="A982" s="1" t="s">
        <v>1998</v>
      </c>
      <c r="B982" t="s">
        <v>2804</v>
      </c>
      <c r="C982" s="1">
        <v>2</v>
      </c>
      <c r="D982" s="1">
        <v>7</v>
      </c>
      <c r="E982" s="1">
        <f>VLOOKUP(B982,PRODUK!$A$202:$D$451,3,FALSE)</f>
        <v>87498</v>
      </c>
      <c r="F982" s="1">
        <f t="shared" si="15"/>
        <v>612486</v>
      </c>
    </row>
    <row r="983" spans="1:6" x14ac:dyDescent="0.25">
      <c r="A983" s="1" t="s">
        <v>2027</v>
      </c>
      <c r="B983" t="s">
        <v>2839</v>
      </c>
      <c r="C983" s="1">
        <v>1</v>
      </c>
      <c r="D983" s="1">
        <v>22</v>
      </c>
      <c r="E983" s="1">
        <f>VLOOKUP(B983,PRODUK!$A$202:$D$451,3,FALSE)</f>
        <v>54234</v>
      </c>
      <c r="F983" s="1">
        <f t="shared" si="15"/>
        <v>1193148</v>
      </c>
    </row>
    <row r="984" spans="1:6" x14ac:dyDescent="0.25">
      <c r="A984" s="1" t="s">
        <v>1984</v>
      </c>
      <c r="B984" t="s">
        <v>2830</v>
      </c>
      <c r="C984" s="1">
        <v>1</v>
      </c>
      <c r="D984" s="1">
        <v>24</v>
      </c>
      <c r="E984" s="1">
        <f>VLOOKUP(B984,PRODUK!$A$202:$D$451,3,FALSE)</f>
        <v>83259</v>
      </c>
      <c r="F984" s="1">
        <f t="shared" si="15"/>
        <v>1998216</v>
      </c>
    </row>
    <row r="985" spans="1:6" x14ac:dyDescent="0.25">
      <c r="A985" s="1" t="s">
        <v>2017</v>
      </c>
      <c r="B985" t="s">
        <v>2865</v>
      </c>
      <c r="C985" s="1">
        <v>1</v>
      </c>
      <c r="D985" s="1">
        <v>9</v>
      </c>
      <c r="E985" s="1">
        <f>VLOOKUP(B985,PRODUK!$A$202:$D$451,3,FALSE)</f>
        <v>38638</v>
      </c>
      <c r="F985" s="1">
        <f t="shared" si="15"/>
        <v>347742</v>
      </c>
    </row>
    <row r="986" spans="1:6" x14ac:dyDescent="0.25">
      <c r="A986" s="1" t="s">
        <v>1982</v>
      </c>
      <c r="B986" t="s">
        <v>2807</v>
      </c>
      <c r="C986" s="1">
        <v>16</v>
      </c>
      <c r="D986" s="1">
        <v>2</v>
      </c>
      <c r="E986" s="1">
        <f>VLOOKUP(B986,PRODUK!$A$202:$D$451,3,FALSE)</f>
        <v>33827</v>
      </c>
      <c r="F986" s="1">
        <f t="shared" si="15"/>
        <v>67654</v>
      </c>
    </row>
    <row r="987" spans="1:6" x14ac:dyDescent="0.25">
      <c r="A987" s="1" t="s">
        <v>1945</v>
      </c>
      <c r="B987" t="s">
        <v>153</v>
      </c>
      <c r="C987" s="1">
        <v>9</v>
      </c>
      <c r="D987" s="1">
        <v>27</v>
      </c>
      <c r="E987" s="1">
        <f>VLOOKUP(B987,PRODUK!$A$202:$D$451,3,FALSE)</f>
        <v>50135</v>
      </c>
      <c r="F987" s="1">
        <f t="shared" si="15"/>
        <v>1353645</v>
      </c>
    </row>
    <row r="988" spans="1:6" x14ac:dyDescent="0.25">
      <c r="A988" s="1" t="s">
        <v>1907</v>
      </c>
      <c r="B988" t="s">
        <v>151</v>
      </c>
      <c r="C988" s="1">
        <v>12</v>
      </c>
      <c r="D988" s="1">
        <v>29</v>
      </c>
      <c r="E988" s="1">
        <f>VLOOKUP(B988,PRODUK!$A$202:$D$451,3,FALSE)</f>
        <v>80613</v>
      </c>
      <c r="F988" s="1">
        <f t="shared" si="15"/>
        <v>2337777</v>
      </c>
    </row>
    <row r="989" spans="1:6" x14ac:dyDescent="0.25">
      <c r="A989" s="1" t="s">
        <v>2020</v>
      </c>
      <c r="B989" t="s">
        <v>2850</v>
      </c>
      <c r="C989" s="1">
        <v>14</v>
      </c>
      <c r="D989" s="1">
        <v>4</v>
      </c>
      <c r="E989" s="1">
        <f>VLOOKUP(B989,PRODUK!$A$202:$D$451,3,FALSE)</f>
        <v>80272</v>
      </c>
      <c r="F989" s="1">
        <f t="shared" si="15"/>
        <v>321088</v>
      </c>
    </row>
    <row r="990" spans="1:6" x14ac:dyDescent="0.25">
      <c r="A990" s="1" t="s">
        <v>2017</v>
      </c>
      <c r="B990" t="s">
        <v>2876</v>
      </c>
      <c r="C990" s="1">
        <v>3</v>
      </c>
      <c r="D990" s="1">
        <v>22</v>
      </c>
      <c r="E990" s="1">
        <f>VLOOKUP(B990,PRODUK!$A$202:$D$451,3,FALSE)</f>
        <v>68072</v>
      </c>
      <c r="F990" s="1">
        <f t="shared" si="15"/>
        <v>1497584</v>
      </c>
    </row>
    <row r="991" spans="1:6" x14ac:dyDescent="0.25">
      <c r="A991" s="1" t="s">
        <v>1977</v>
      </c>
      <c r="B991" t="s">
        <v>120</v>
      </c>
      <c r="C991" s="1">
        <v>3</v>
      </c>
      <c r="D991" s="1">
        <v>25</v>
      </c>
      <c r="E991" s="1">
        <f>VLOOKUP(B991,PRODUK!$A$202:$D$451,3,FALSE)</f>
        <v>24621</v>
      </c>
      <c r="F991" s="1">
        <f t="shared" si="15"/>
        <v>615525</v>
      </c>
    </row>
    <row r="992" spans="1:6" x14ac:dyDescent="0.25">
      <c r="A992" s="1" t="s">
        <v>2004</v>
      </c>
      <c r="B992" t="s">
        <v>2878</v>
      </c>
      <c r="C992" s="1">
        <v>5</v>
      </c>
      <c r="D992" s="1">
        <v>17</v>
      </c>
      <c r="E992" s="1">
        <f>VLOOKUP(B992,PRODUK!$A$202:$D$451,3,FALSE)</f>
        <v>97756</v>
      </c>
      <c r="F992" s="1">
        <f t="shared" si="15"/>
        <v>1661852</v>
      </c>
    </row>
    <row r="993" spans="1:6" x14ac:dyDescent="0.25">
      <c r="A993" s="1" t="s">
        <v>1913</v>
      </c>
      <c r="B993" t="s">
        <v>2748</v>
      </c>
      <c r="C993" s="1">
        <v>6</v>
      </c>
      <c r="D993" s="1">
        <v>11</v>
      </c>
      <c r="E993" s="1">
        <f>VLOOKUP(B993,PRODUK!$A$202:$D$451,3,FALSE)</f>
        <v>94555</v>
      </c>
      <c r="F993" s="1">
        <f t="shared" si="15"/>
        <v>1040105</v>
      </c>
    </row>
    <row r="994" spans="1:6" x14ac:dyDescent="0.25">
      <c r="A994" s="1" t="s">
        <v>1954</v>
      </c>
      <c r="B994" t="s">
        <v>2730</v>
      </c>
      <c r="C994" s="1">
        <v>16</v>
      </c>
      <c r="D994" s="1">
        <v>4</v>
      </c>
      <c r="E994" s="1">
        <f>VLOOKUP(B994,PRODUK!$A$202:$D$451,3,FALSE)</f>
        <v>32619</v>
      </c>
      <c r="F994" s="1">
        <f t="shared" si="15"/>
        <v>130476</v>
      </c>
    </row>
    <row r="995" spans="1:6" x14ac:dyDescent="0.25">
      <c r="A995" s="1" t="s">
        <v>1983</v>
      </c>
      <c r="B995" t="s">
        <v>2821</v>
      </c>
      <c r="C995" s="1">
        <v>7</v>
      </c>
      <c r="D995" s="1">
        <v>6</v>
      </c>
      <c r="E995" s="1">
        <f>VLOOKUP(B995,PRODUK!$A$202:$D$451,3,FALSE)</f>
        <v>66696</v>
      </c>
      <c r="F995" s="1">
        <f t="shared" si="15"/>
        <v>400176</v>
      </c>
    </row>
    <row r="996" spans="1:6" x14ac:dyDescent="0.25">
      <c r="A996" s="1" t="s">
        <v>1887</v>
      </c>
      <c r="B996" t="s">
        <v>2714</v>
      </c>
      <c r="C996" s="1">
        <v>9</v>
      </c>
      <c r="D996" s="1">
        <v>29</v>
      </c>
      <c r="E996" s="1">
        <f>VLOOKUP(B996,PRODUK!$A$202:$D$451,3,FALSE)</f>
        <v>67990</v>
      </c>
      <c r="F996" s="1">
        <f t="shared" si="15"/>
        <v>1971710</v>
      </c>
    </row>
    <row r="997" spans="1:6" x14ac:dyDescent="0.25">
      <c r="A997" s="1" t="s">
        <v>2006</v>
      </c>
      <c r="B997" t="s">
        <v>2735</v>
      </c>
      <c r="C997" s="1">
        <v>4</v>
      </c>
      <c r="D997" s="1">
        <v>2</v>
      </c>
      <c r="E997" s="1">
        <f>VLOOKUP(B997,PRODUK!$A$202:$D$451,3,FALSE)</f>
        <v>32232</v>
      </c>
      <c r="F997" s="1">
        <f t="shared" si="15"/>
        <v>64464</v>
      </c>
    </row>
    <row r="998" spans="1:6" x14ac:dyDescent="0.25">
      <c r="A998" s="1" t="s">
        <v>2025</v>
      </c>
      <c r="B998" t="s">
        <v>2734</v>
      </c>
      <c r="C998" s="1">
        <v>17</v>
      </c>
      <c r="D998" s="1">
        <v>18</v>
      </c>
      <c r="E998" s="1">
        <f>VLOOKUP(B998,PRODUK!$A$202:$D$451,3,FALSE)</f>
        <v>47016</v>
      </c>
      <c r="F998" s="1">
        <f t="shared" si="15"/>
        <v>846288</v>
      </c>
    </row>
    <row r="999" spans="1:6" x14ac:dyDescent="0.25">
      <c r="A999" s="1" t="s">
        <v>1921</v>
      </c>
      <c r="B999" t="s">
        <v>2721</v>
      </c>
      <c r="C999" s="1">
        <v>10</v>
      </c>
      <c r="D999" s="1">
        <v>9</v>
      </c>
      <c r="E999" s="1">
        <f>VLOOKUP(B999,PRODUK!$A$202:$D$451,3,FALSE)</f>
        <v>35896</v>
      </c>
      <c r="F999" s="1">
        <f t="shared" si="15"/>
        <v>323064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0" sqref="A1:F51"/>
    </sheetView>
  </sheetViews>
  <sheetFormatPr defaultRowHeight="15" x14ac:dyDescent="0.25"/>
  <cols>
    <col min="1" max="1" width="31.7109375" customWidth="1"/>
    <col min="2" max="2" width="12.7109375" customWidth="1"/>
    <col min="3" max="3" width="11.28515625" customWidth="1"/>
    <col min="4" max="4" width="12" customWidth="1"/>
  </cols>
  <sheetData>
    <row r="1" spans="1:6" x14ac:dyDescent="0.25">
      <c r="A1" s="2" t="s">
        <v>289</v>
      </c>
      <c r="B1" s="2" t="s">
        <v>243</v>
      </c>
      <c r="C1" s="2" t="s">
        <v>286</v>
      </c>
      <c r="D1" s="2" t="s">
        <v>287</v>
      </c>
      <c r="E1" s="2" t="s">
        <v>244</v>
      </c>
      <c r="F1" s="2" t="s">
        <v>288</v>
      </c>
    </row>
    <row r="2" spans="1:6" x14ac:dyDescent="0.25">
      <c r="A2" s="13" t="s">
        <v>1049</v>
      </c>
      <c r="B2" t="s">
        <v>2750</v>
      </c>
      <c r="C2">
        <v>10</v>
      </c>
      <c r="D2">
        <v>25</v>
      </c>
      <c r="E2">
        <v>19020</v>
      </c>
      <c r="F2" s="1">
        <v>475500</v>
      </c>
    </row>
    <row r="3" spans="1:6" x14ac:dyDescent="0.25">
      <c r="A3" s="13" t="s">
        <v>820</v>
      </c>
      <c r="B3" t="s">
        <v>2744</v>
      </c>
      <c r="C3">
        <v>5</v>
      </c>
      <c r="D3">
        <v>18</v>
      </c>
      <c r="E3">
        <v>23884</v>
      </c>
      <c r="F3" s="1">
        <v>429912</v>
      </c>
    </row>
    <row r="4" spans="1:6" x14ac:dyDescent="0.25">
      <c r="A4" s="13" t="s">
        <v>413</v>
      </c>
      <c r="B4" t="s">
        <v>2825</v>
      </c>
      <c r="C4">
        <v>11</v>
      </c>
      <c r="D4">
        <v>24</v>
      </c>
      <c r="E4">
        <v>39802</v>
      </c>
      <c r="F4" s="1">
        <v>955248</v>
      </c>
    </row>
    <row r="5" spans="1:6" x14ac:dyDescent="0.25">
      <c r="A5" s="13" t="s">
        <v>820</v>
      </c>
      <c r="B5" t="s">
        <v>2744</v>
      </c>
      <c r="C5">
        <v>5</v>
      </c>
      <c r="D5">
        <v>18</v>
      </c>
      <c r="E5">
        <v>23884</v>
      </c>
      <c r="F5" s="1">
        <v>429912</v>
      </c>
    </row>
    <row r="6" spans="1:6" x14ac:dyDescent="0.25">
      <c r="A6" s="13" t="s">
        <v>428</v>
      </c>
      <c r="B6" t="s">
        <v>2812</v>
      </c>
      <c r="C6">
        <v>8</v>
      </c>
      <c r="D6">
        <v>15</v>
      </c>
      <c r="E6">
        <v>76203</v>
      </c>
      <c r="F6" s="1">
        <v>1143045</v>
      </c>
    </row>
    <row r="7" spans="1:6" x14ac:dyDescent="0.25">
      <c r="A7" s="13" t="s">
        <v>777</v>
      </c>
      <c r="B7" t="s">
        <v>160</v>
      </c>
      <c r="C7">
        <v>2</v>
      </c>
      <c r="D7">
        <v>8</v>
      </c>
      <c r="E7">
        <v>46832</v>
      </c>
      <c r="F7" s="1">
        <v>374656</v>
      </c>
    </row>
    <row r="8" spans="1:6" x14ac:dyDescent="0.25">
      <c r="A8" s="13" t="s">
        <v>820</v>
      </c>
      <c r="B8" t="s">
        <v>2744</v>
      </c>
      <c r="C8">
        <v>5</v>
      </c>
      <c r="D8">
        <v>18</v>
      </c>
      <c r="E8">
        <v>23884</v>
      </c>
      <c r="F8" s="1">
        <v>429912</v>
      </c>
    </row>
    <row r="9" spans="1:6" x14ac:dyDescent="0.25">
      <c r="A9" s="13" t="s">
        <v>464</v>
      </c>
      <c r="B9" t="s">
        <v>2769</v>
      </c>
      <c r="C9">
        <v>9</v>
      </c>
      <c r="D9">
        <v>4</v>
      </c>
      <c r="E9">
        <v>27450</v>
      </c>
      <c r="F9" s="1">
        <v>109800</v>
      </c>
    </row>
    <row r="10" spans="1:6" x14ac:dyDescent="0.25">
      <c r="A10" s="13" t="s">
        <v>700</v>
      </c>
      <c r="B10" t="s">
        <v>2774</v>
      </c>
      <c r="C10">
        <v>5</v>
      </c>
      <c r="D10">
        <v>25</v>
      </c>
      <c r="E10">
        <v>86127</v>
      </c>
      <c r="F10" s="1">
        <v>2153175</v>
      </c>
    </row>
    <row r="11" spans="1:6" x14ac:dyDescent="0.25">
      <c r="A11" s="13" t="s">
        <v>441</v>
      </c>
      <c r="B11" t="s">
        <v>2864</v>
      </c>
      <c r="C11">
        <v>16</v>
      </c>
      <c r="D11">
        <v>14</v>
      </c>
      <c r="E11">
        <v>57067</v>
      </c>
      <c r="F11" s="1">
        <v>798938</v>
      </c>
    </row>
    <row r="12" spans="1:6" x14ac:dyDescent="0.25">
      <c r="A12" s="13" t="s">
        <v>493</v>
      </c>
      <c r="B12" t="s">
        <v>2852</v>
      </c>
      <c r="C12">
        <v>1</v>
      </c>
      <c r="D12">
        <v>5</v>
      </c>
      <c r="E12">
        <v>39058</v>
      </c>
      <c r="F12" s="1">
        <v>195290</v>
      </c>
    </row>
    <row r="13" spans="1:6" x14ac:dyDescent="0.25">
      <c r="A13" s="13" t="s">
        <v>401</v>
      </c>
      <c r="B13" t="s">
        <v>2868</v>
      </c>
      <c r="C13">
        <v>3</v>
      </c>
      <c r="D13">
        <v>15</v>
      </c>
      <c r="E13">
        <v>65330</v>
      </c>
      <c r="F13" s="1">
        <v>979950</v>
      </c>
    </row>
    <row r="14" spans="1:6" x14ac:dyDescent="0.25">
      <c r="A14" s="13" t="s">
        <v>223</v>
      </c>
      <c r="B14" t="s">
        <v>153</v>
      </c>
      <c r="C14">
        <v>8</v>
      </c>
      <c r="D14">
        <v>12</v>
      </c>
      <c r="E14">
        <v>50135</v>
      </c>
      <c r="F14" s="1">
        <v>601620</v>
      </c>
    </row>
    <row r="15" spans="1:6" x14ac:dyDescent="0.25">
      <c r="A15" s="13" t="s">
        <v>873</v>
      </c>
      <c r="B15" t="s">
        <v>162</v>
      </c>
      <c r="C15">
        <v>14</v>
      </c>
      <c r="D15">
        <v>23</v>
      </c>
      <c r="E15">
        <v>21456</v>
      </c>
      <c r="F15" s="1">
        <v>493488</v>
      </c>
    </row>
    <row r="16" spans="1:6" x14ac:dyDescent="0.25">
      <c r="A16" s="13" t="s">
        <v>401</v>
      </c>
      <c r="B16" t="s">
        <v>2868</v>
      </c>
      <c r="C16">
        <v>3</v>
      </c>
      <c r="D16">
        <v>15</v>
      </c>
      <c r="E16">
        <v>65330</v>
      </c>
      <c r="F16" s="1">
        <v>979950</v>
      </c>
    </row>
    <row r="17" spans="1:6" x14ac:dyDescent="0.25">
      <c r="A17" s="13" t="s">
        <v>450</v>
      </c>
      <c r="B17" t="s">
        <v>2771</v>
      </c>
      <c r="C17">
        <v>9</v>
      </c>
      <c r="D17">
        <v>20</v>
      </c>
      <c r="E17">
        <v>28886</v>
      </c>
      <c r="F17" s="1">
        <v>577720</v>
      </c>
    </row>
    <row r="18" spans="1:6" x14ac:dyDescent="0.25">
      <c r="A18" s="13" t="s">
        <v>769</v>
      </c>
      <c r="B18" t="s">
        <v>2868</v>
      </c>
      <c r="C18">
        <v>14</v>
      </c>
      <c r="D18">
        <v>15</v>
      </c>
      <c r="E18">
        <v>65330</v>
      </c>
      <c r="F18" s="1">
        <v>979950</v>
      </c>
    </row>
    <row r="19" spans="1:6" x14ac:dyDescent="0.25">
      <c r="A19" s="13" t="s">
        <v>795</v>
      </c>
      <c r="B19" t="s">
        <v>2732</v>
      </c>
      <c r="C19">
        <v>2</v>
      </c>
      <c r="D19">
        <v>16</v>
      </c>
      <c r="E19">
        <v>44444</v>
      </c>
      <c r="F19" s="1">
        <v>711104</v>
      </c>
    </row>
    <row r="20" spans="1:6" x14ac:dyDescent="0.25">
      <c r="A20" s="13" t="s">
        <v>946</v>
      </c>
      <c r="B20" t="s">
        <v>2835</v>
      </c>
      <c r="C20">
        <v>1</v>
      </c>
      <c r="D20">
        <v>1</v>
      </c>
      <c r="E20">
        <v>80918</v>
      </c>
      <c r="F20" s="1">
        <v>80918</v>
      </c>
    </row>
    <row r="21" spans="1:6" x14ac:dyDescent="0.25">
      <c r="A21" s="13" t="s">
        <v>631</v>
      </c>
      <c r="B21" t="s">
        <v>150</v>
      </c>
      <c r="C21">
        <v>16</v>
      </c>
      <c r="D21">
        <v>20</v>
      </c>
      <c r="E21">
        <v>35191</v>
      </c>
      <c r="F21" s="1">
        <v>703820</v>
      </c>
    </row>
    <row r="22" spans="1:6" x14ac:dyDescent="0.25">
      <c r="A22" s="13" t="s">
        <v>336</v>
      </c>
      <c r="B22" t="s">
        <v>77</v>
      </c>
      <c r="C22">
        <v>2</v>
      </c>
      <c r="D22">
        <v>14</v>
      </c>
      <c r="E22">
        <v>25934</v>
      </c>
      <c r="F22" s="1">
        <v>363076</v>
      </c>
    </row>
    <row r="23" spans="1:6" x14ac:dyDescent="0.25">
      <c r="A23" s="13" t="s">
        <v>1084</v>
      </c>
      <c r="B23" t="s">
        <v>161</v>
      </c>
      <c r="C23">
        <v>2</v>
      </c>
      <c r="D23">
        <v>6</v>
      </c>
      <c r="E23">
        <v>81604</v>
      </c>
      <c r="F23" s="1">
        <v>489624</v>
      </c>
    </row>
    <row r="24" spans="1:6" x14ac:dyDescent="0.25">
      <c r="A24" s="13" t="s">
        <v>1079</v>
      </c>
      <c r="B24" t="s">
        <v>91</v>
      </c>
      <c r="C24">
        <v>12</v>
      </c>
      <c r="D24">
        <v>22</v>
      </c>
      <c r="E24">
        <v>68105</v>
      </c>
      <c r="F24" s="1">
        <v>1498310</v>
      </c>
    </row>
    <row r="25" spans="1:6" x14ac:dyDescent="0.25">
      <c r="A25" s="13" t="s">
        <v>1074</v>
      </c>
      <c r="B25" t="s">
        <v>67</v>
      </c>
      <c r="C25">
        <v>14</v>
      </c>
      <c r="D25">
        <v>25</v>
      </c>
      <c r="E25">
        <v>41304</v>
      </c>
      <c r="F25" s="1">
        <v>1032600</v>
      </c>
    </row>
    <row r="26" spans="1:6" x14ac:dyDescent="0.25">
      <c r="A26" s="13" t="s">
        <v>764</v>
      </c>
      <c r="B26" t="s">
        <v>2795</v>
      </c>
      <c r="C26">
        <v>12</v>
      </c>
      <c r="D26">
        <v>21</v>
      </c>
      <c r="E26">
        <v>94005</v>
      </c>
      <c r="F26" s="1">
        <v>1974105</v>
      </c>
    </row>
    <row r="27" spans="1:6" x14ac:dyDescent="0.25">
      <c r="A27" s="13" t="s">
        <v>305</v>
      </c>
      <c r="B27" t="s">
        <v>65</v>
      </c>
      <c r="C27">
        <v>3</v>
      </c>
      <c r="D27">
        <v>11</v>
      </c>
      <c r="E27">
        <v>44009</v>
      </c>
      <c r="F27" s="1">
        <v>484099</v>
      </c>
    </row>
    <row r="28" spans="1:6" x14ac:dyDescent="0.25">
      <c r="A28" s="13" t="s">
        <v>1061</v>
      </c>
      <c r="B28" t="s">
        <v>84</v>
      </c>
      <c r="C28">
        <v>8</v>
      </c>
      <c r="D28">
        <v>27</v>
      </c>
      <c r="E28">
        <v>74102</v>
      </c>
      <c r="F28" s="1">
        <v>2000754</v>
      </c>
    </row>
    <row r="29" spans="1:6" x14ac:dyDescent="0.25">
      <c r="A29" s="13" t="s">
        <v>877</v>
      </c>
      <c r="B29" t="s">
        <v>73</v>
      </c>
      <c r="C29">
        <v>17</v>
      </c>
      <c r="D29">
        <v>8</v>
      </c>
      <c r="E29">
        <v>18780</v>
      </c>
      <c r="F29" s="1">
        <v>150240</v>
      </c>
    </row>
    <row r="30" spans="1:6" x14ac:dyDescent="0.25">
      <c r="A30" s="13" t="s">
        <v>651</v>
      </c>
      <c r="B30" t="s">
        <v>2787</v>
      </c>
      <c r="C30">
        <v>9</v>
      </c>
      <c r="D30">
        <v>21</v>
      </c>
      <c r="E30">
        <v>82377</v>
      </c>
      <c r="F30" s="1">
        <v>1729917</v>
      </c>
    </row>
    <row r="31" spans="1:6" x14ac:dyDescent="0.25">
      <c r="A31" s="13" t="s">
        <v>300</v>
      </c>
      <c r="B31" t="s">
        <v>2768</v>
      </c>
      <c r="C31">
        <v>9</v>
      </c>
      <c r="D31">
        <v>9</v>
      </c>
      <c r="E31">
        <v>64064</v>
      </c>
      <c r="F31" s="1">
        <v>576576</v>
      </c>
    </row>
    <row r="32" spans="1:6" x14ac:dyDescent="0.25">
      <c r="A32" s="13" t="s">
        <v>1057</v>
      </c>
      <c r="B32" t="s">
        <v>74</v>
      </c>
      <c r="C32">
        <v>1</v>
      </c>
      <c r="D32">
        <v>3</v>
      </c>
      <c r="E32">
        <v>41431</v>
      </c>
      <c r="F32" s="1">
        <v>124293</v>
      </c>
    </row>
    <row r="33" spans="1:6" x14ac:dyDescent="0.25">
      <c r="A33" s="13" t="s">
        <v>483</v>
      </c>
      <c r="B33" t="s">
        <v>2802</v>
      </c>
      <c r="C33">
        <v>9</v>
      </c>
      <c r="D33">
        <v>23</v>
      </c>
      <c r="E33">
        <v>95671</v>
      </c>
      <c r="F33" s="1">
        <v>2200433</v>
      </c>
    </row>
    <row r="34" spans="1:6" x14ac:dyDescent="0.25">
      <c r="A34" s="13" t="s">
        <v>296</v>
      </c>
      <c r="B34" t="s">
        <v>160</v>
      </c>
      <c r="C34">
        <v>6</v>
      </c>
      <c r="D34">
        <v>23</v>
      </c>
      <c r="E34">
        <v>46832</v>
      </c>
      <c r="F34" s="1">
        <v>1077136</v>
      </c>
    </row>
    <row r="35" spans="1:6" x14ac:dyDescent="0.25">
      <c r="A35" s="13" t="s">
        <v>327</v>
      </c>
      <c r="B35" t="s">
        <v>2806</v>
      </c>
      <c r="C35">
        <v>8</v>
      </c>
      <c r="D35">
        <v>29</v>
      </c>
      <c r="E35">
        <v>37895</v>
      </c>
      <c r="F35" s="1">
        <v>1098955</v>
      </c>
    </row>
    <row r="36" spans="1:6" x14ac:dyDescent="0.25">
      <c r="A36" s="13" t="s">
        <v>432</v>
      </c>
      <c r="B36" t="s">
        <v>2778</v>
      </c>
      <c r="C36">
        <v>9</v>
      </c>
      <c r="D36">
        <v>12</v>
      </c>
      <c r="E36">
        <v>94035</v>
      </c>
      <c r="F36" s="1">
        <v>1128420</v>
      </c>
    </row>
    <row r="37" spans="1:6" x14ac:dyDescent="0.25">
      <c r="A37" s="13" t="s">
        <v>473</v>
      </c>
      <c r="B37" t="s">
        <v>2830</v>
      </c>
      <c r="C37">
        <v>16</v>
      </c>
      <c r="D37">
        <v>27</v>
      </c>
      <c r="E37">
        <v>83259</v>
      </c>
      <c r="F37" s="1">
        <v>2247993</v>
      </c>
    </row>
    <row r="38" spans="1:6" x14ac:dyDescent="0.25">
      <c r="A38" s="13" t="s">
        <v>473</v>
      </c>
      <c r="B38" t="s">
        <v>2830</v>
      </c>
      <c r="C38">
        <v>16</v>
      </c>
      <c r="D38">
        <v>27</v>
      </c>
      <c r="E38">
        <v>83259</v>
      </c>
      <c r="F38" s="1">
        <v>2247993</v>
      </c>
    </row>
    <row r="39" spans="1:6" x14ac:dyDescent="0.25">
      <c r="A39" s="13" t="s">
        <v>379</v>
      </c>
      <c r="B39" t="s">
        <v>143</v>
      </c>
      <c r="C39">
        <v>6</v>
      </c>
      <c r="D39">
        <v>9</v>
      </c>
      <c r="E39">
        <v>55033</v>
      </c>
      <c r="F39" s="1">
        <v>495297</v>
      </c>
    </row>
    <row r="40" spans="1:6" x14ac:dyDescent="0.25">
      <c r="A40" s="13" t="s">
        <v>678</v>
      </c>
      <c r="B40" t="s">
        <v>118</v>
      </c>
      <c r="C40">
        <v>14</v>
      </c>
      <c r="D40">
        <v>24</v>
      </c>
      <c r="E40">
        <v>94484</v>
      </c>
      <c r="F40" s="1">
        <v>2267616</v>
      </c>
    </row>
    <row r="41" spans="1:6" x14ac:dyDescent="0.25">
      <c r="A41" s="13" t="s">
        <v>631</v>
      </c>
      <c r="B41" t="s">
        <v>150</v>
      </c>
      <c r="C41">
        <v>16</v>
      </c>
      <c r="D41">
        <v>20</v>
      </c>
      <c r="E41">
        <v>35191</v>
      </c>
      <c r="F41" s="1">
        <v>703820</v>
      </c>
    </row>
    <row r="42" spans="1:6" x14ac:dyDescent="0.25">
      <c r="A42" s="13" t="s">
        <v>1079</v>
      </c>
      <c r="B42" t="s">
        <v>91</v>
      </c>
      <c r="C42">
        <v>12</v>
      </c>
      <c r="D42">
        <v>22</v>
      </c>
      <c r="E42">
        <v>68105</v>
      </c>
      <c r="F42" s="1">
        <v>1498310</v>
      </c>
    </row>
    <row r="43" spans="1:6" x14ac:dyDescent="0.25">
      <c r="A43" s="13" t="s">
        <v>528</v>
      </c>
      <c r="B43" t="s">
        <v>2824</v>
      </c>
      <c r="C43">
        <v>16</v>
      </c>
      <c r="D43">
        <v>2</v>
      </c>
      <c r="E43">
        <v>75301</v>
      </c>
      <c r="F43" s="1">
        <v>150602</v>
      </c>
    </row>
    <row r="44" spans="1:6" x14ac:dyDescent="0.25">
      <c r="A44" s="13" t="s">
        <v>455</v>
      </c>
      <c r="B44" t="s">
        <v>2733</v>
      </c>
      <c r="C44">
        <v>4</v>
      </c>
      <c r="D44">
        <v>4</v>
      </c>
      <c r="E44">
        <v>61519</v>
      </c>
      <c r="F44" s="1">
        <v>246076</v>
      </c>
    </row>
    <row r="45" spans="1:6" x14ac:dyDescent="0.25">
      <c r="A45" s="13" t="s">
        <v>769</v>
      </c>
      <c r="B45" t="s">
        <v>2868</v>
      </c>
      <c r="C45">
        <v>14</v>
      </c>
      <c r="D45">
        <v>15</v>
      </c>
      <c r="E45">
        <v>65330</v>
      </c>
      <c r="F45" s="1">
        <v>979950</v>
      </c>
    </row>
    <row r="46" spans="1:6" x14ac:dyDescent="0.25">
      <c r="A46" s="13" t="s">
        <v>436</v>
      </c>
      <c r="B46" t="s">
        <v>2879</v>
      </c>
      <c r="C46">
        <v>8</v>
      </c>
      <c r="D46">
        <v>24</v>
      </c>
      <c r="E46">
        <v>32332</v>
      </c>
      <c r="F46" s="1">
        <v>775968</v>
      </c>
    </row>
    <row r="47" spans="1:6" x14ac:dyDescent="0.25">
      <c r="A47" s="13" t="s">
        <v>542</v>
      </c>
      <c r="B47" t="s">
        <v>123</v>
      </c>
      <c r="C47">
        <v>2</v>
      </c>
      <c r="D47">
        <v>25</v>
      </c>
      <c r="E47">
        <v>91255</v>
      </c>
      <c r="F47" s="1">
        <v>2281375</v>
      </c>
    </row>
    <row r="48" spans="1:6" x14ac:dyDescent="0.25">
      <c r="A48" s="13" t="s">
        <v>710</v>
      </c>
      <c r="B48" t="s">
        <v>2805</v>
      </c>
      <c r="C48">
        <v>15</v>
      </c>
      <c r="D48">
        <v>17</v>
      </c>
      <c r="E48">
        <v>55329</v>
      </c>
      <c r="F48" s="1">
        <v>940593</v>
      </c>
    </row>
    <row r="49" spans="1:6" x14ac:dyDescent="0.25">
      <c r="A49" s="13" t="s">
        <v>409</v>
      </c>
      <c r="B49" t="s">
        <v>154</v>
      </c>
      <c r="C49">
        <v>14</v>
      </c>
      <c r="D49">
        <v>4</v>
      </c>
      <c r="E49">
        <v>37738</v>
      </c>
      <c r="F49" s="1">
        <v>150952</v>
      </c>
    </row>
    <row r="50" spans="1:6" x14ac:dyDescent="0.25">
      <c r="A50" s="13" t="s">
        <v>1132</v>
      </c>
      <c r="B50" t="s">
        <v>2833</v>
      </c>
      <c r="C50">
        <v>11</v>
      </c>
      <c r="D50">
        <v>21</v>
      </c>
      <c r="E50">
        <v>71105</v>
      </c>
      <c r="F50" s="1">
        <v>1493205</v>
      </c>
    </row>
    <row r="51" spans="1:6" x14ac:dyDescent="0.25">
      <c r="A51" s="13" t="s">
        <v>715</v>
      </c>
      <c r="B51" t="s">
        <v>2817</v>
      </c>
      <c r="C51">
        <v>2</v>
      </c>
      <c r="D51">
        <v>16</v>
      </c>
      <c r="E51">
        <v>28805</v>
      </c>
      <c r="F51" s="1">
        <v>460880</v>
      </c>
    </row>
  </sheetData>
  <hyperlinks>
    <hyperlink ref="A2" r:id="rId1" display="susan@gmail.com"/>
    <hyperlink ref="A3:A51" r:id="rId2" display="sus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205" workbookViewId="0">
      <selection activeCell="A217" sqref="A1:D351"/>
    </sheetView>
  </sheetViews>
  <sheetFormatPr defaultRowHeight="15" x14ac:dyDescent="0.25"/>
  <cols>
    <col min="1" max="1" width="26.28515625" customWidth="1"/>
    <col min="2" max="2" width="12" customWidth="1"/>
    <col min="3" max="3" width="14.5703125" customWidth="1"/>
  </cols>
  <sheetData>
    <row r="1" spans="1:4" x14ac:dyDescent="0.25">
      <c r="A1" s="2" t="s">
        <v>208</v>
      </c>
      <c r="B1" s="2" t="s">
        <v>219</v>
      </c>
      <c r="C1" s="2" t="s">
        <v>220</v>
      </c>
      <c r="D1" s="2" t="s">
        <v>221</v>
      </c>
    </row>
    <row r="2" spans="1:4" x14ac:dyDescent="0.25">
      <c r="A2" s="6" t="s">
        <v>1882</v>
      </c>
      <c r="B2" t="b">
        <v>0</v>
      </c>
      <c r="D2">
        <v>624</v>
      </c>
    </row>
    <row r="3" spans="1:4" x14ac:dyDescent="0.25">
      <c r="A3" s="6" t="s">
        <v>223</v>
      </c>
      <c r="B3" t="b">
        <v>0</v>
      </c>
      <c r="D3">
        <v>31</v>
      </c>
    </row>
    <row r="4" spans="1:4" x14ac:dyDescent="0.25">
      <c r="A4" t="s">
        <v>296</v>
      </c>
      <c r="B4" t="b">
        <v>0</v>
      </c>
      <c r="D4">
        <v>349</v>
      </c>
    </row>
    <row r="5" spans="1:4" x14ac:dyDescent="0.25">
      <c r="A5" t="s">
        <v>300</v>
      </c>
      <c r="B5" t="b">
        <v>0</v>
      </c>
      <c r="D5">
        <v>638</v>
      </c>
    </row>
    <row r="6" spans="1:4" x14ac:dyDescent="0.25">
      <c r="A6" t="s">
        <v>305</v>
      </c>
      <c r="B6" t="b">
        <v>0</v>
      </c>
      <c r="D6">
        <v>62</v>
      </c>
    </row>
    <row r="7" spans="1:4" x14ac:dyDescent="0.25">
      <c r="A7" t="s">
        <v>310</v>
      </c>
      <c r="B7" t="b">
        <v>0</v>
      </c>
      <c r="D7">
        <v>835</v>
      </c>
    </row>
    <row r="8" spans="1:4" x14ac:dyDescent="0.25">
      <c r="A8" t="s">
        <v>314</v>
      </c>
      <c r="B8" t="b">
        <v>0</v>
      </c>
      <c r="D8">
        <v>993</v>
      </c>
    </row>
    <row r="9" spans="1:4" x14ac:dyDescent="0.25">
      <c r="A9" t="s">
        <v>318</v>
      </c>
      <c r="B9" t="b">
        <v>0</v>
      </c>
      <c r="D9">
        <v>95</v>
      </c>
    </row>
    <row r="10" spans="1:4" x14ac:dyDescent="0.25">
      <c r="A10" t="s">
        <v>323</v>
      </c>
      <c r="B10" t="b">
        <v>0</v>
      </c>
      <c r="D10">
        <v>25</v>
      </c>
    </row>
    <row r="11" spans="1:4" x14ac:dyDescent="0.25">
      <c r="A11" t="s">
        <v>327</v>
      </c>
      <c r="B11" t="b">
        <v>0</v>
      </c>
      <c r="D11">
        <v>301</v>
      </c>
    </row>
    <row r="12" spans="1:4" x14ac:dyDescent="0.25">
      <c r="A12" t="s">
        <v>331</v>
      </c>
      <c r="B12" t="b">
        <v>0</v>
      </c>
      <c r="D12">
        <v>78</v>
      </c>
    </row>
    <row r="13" spans="1:4" x14ac:dyDescent="0.25">
      <c r="A13" t="s">
        <v>336</v>
      </c>
      <c r="B13" t="b">
        <v>0</v>
      </c>
      <c r="D13">
        <v>55</v>
      </c>
    </row>
    <row r="14" spans="1:4" x14ac:dyDescent="0.25">
      <c r="A14" t="s">
        <v>341</v>
      </c>
      <c r="B14" t="b">
        <v>0</v>
      </c>
      <c r="D14">
        <v>557</v>
      </c>
    </row>
    <row r="15" spans="1:4" x14ac:dyDescent="0.25">
      <c r="A15" t="s">
        <v>346</v>
      </c>
      <c r="B15" t="b">
        <v>0</v>
      </c>
      <c r="D15">
        <v>289</v>
      </c>
    </row>
    <row r="16" spans="1:4" x14ac:dyDescent="0.25">
      <c r="A16" t="s">
        <v>350</v>
      </c>
      <c r="B16" t="b">
        <v>0</v>
      </c>
      <c r="D16">
        <v>202</v>
      </c>
    </row>
    <row r="17" spans="1:4" x14ac:dyDescent="0.25">
      <c r="A17" t="s">
        <v>355</v>
      </c>
      <c r="B17" t="b">
        <v>0</v>
      </c>
      <c r="D17">
        <v>34</v>
      </c>
    </row>
    <row r="18" spans="1:4" x14ac:dyDescent="0.25">
      <c r="A18" t="s">
        <v>360</v>
      </c>
      <c r="B18" t="b">
        <v>0</v>
      </c>
      <c r="D18">
        <v>829</v>
      </c>
    </row>
    <row r="19" spans="1:4" x14ac:dyDescent="0.25">
      <c r="A19" t="s">
        <v>365</v>
      </c>
      <c r="B19" t="b">
        <v>0</v>
      </c>
      <c r="D19">
        <v>176</v>
      </c>
    </row>
    <row r="20" spans="1:4" x14ac:dyDescent="0.25">
      <c r="A20" t="s">
        <v>369</v>
      </c>
      <c r="B20" t="b">
        <v>0</v>
      </c>
      <c r="D20">
        <v>87</v>
      </c>
    </row>
    <row r="21" spans="1:4" x14ac:dyDescent="0.25">
      <c r="A21" t="s">
        <v>374</v>
      </c>
      <c r="B21" t="b">
        <v>0</v>
      </c>
      <c r="D21">
        <v>26</v>
      </c>
    </row>
    <row r="22" spans="1:4" x14ac:dyDescent="0.25">
      <c r="A22" t="s">
        <v>379</v>
      </c>
      <c r="B22" t="b">
        <v>0</v>
      </c>
      <c r="D22">
        <v>945</v>
      </c>
    </row>
    <row r="23" spans="1:4" x14ac:dyDescent="0.25">
      <c r="A23" t="s">
        <v>383</v>
      </c>
      <c r="B23" t="b">
        <v>0</v>
      </c>
      <c r="D23">
        <v>13</v>
      </c>
    </row>
    <row r="24" spans="1:4" x14ac:dyDescent="0.25">
      <c r="A24" t="s">
        <v>388</v>
      </c>
      <c r="B24" t="b">
        <v>0</v>
      </c>
      <c r="D24">
        <v>91</v>
      </c>
    </row>
    <row r="25" spans="1:4" x14ac:dyDescent="0.25">
      <c r="A25" t="s">
        <v>392</v>
      </c>
      <c r="B25" t="b">
        <v>0</v>
      </c>
      <c r="D25">
        <v>48</v>
      </c>
    </row>
    <row r="26" spans="1:4" x14ac:dyDescent="0.25">
      <c r="A26" t="s">
        <v>396</v>
      </c>
      <c r="B26" t="b">
        <v>0</v>
      </c>
      <c r="D26">
        <v>27</v>
      </c>
    </row>
    <row r="27" spans="1:4" x14ac:dyDescent="0.25">
      <c r="A27" t="s">
        <v>401</v>
      </c>
      <c r="B27" t="b">
        <v>0</v>
      </c>
      <c r="D27">
        <v>19</v>
      </c>
    </row>
    <row r="28" spans="1:4" x14ac:dyDescent="0.25">
      <c r="A28" t="s">
        <v>405</v>
      </c>
      <c r="B28" t="b">
        <v>0</v>
      </c>
      <c r="D28">
        <v>135</v>
      </c>
    </row>
    <row r="29" spans="1:4" x14ac:dyDescent="0.25">
      <c r="A29" t="s">
        <v>409</v>
      </c>
      <c r="B29" t="b">
        <v>0</v>
      </c>
      <c r="D29">
        <v>757</v>
      </c>
    </row>
    <row r="30" spans="1:4" x14ac:dyDescent="0.25">
      <c r="A30" t="s">
        <v>413</v>
      </c>
      <c r="B30" t="b">
        <v>0</v>
      </c>
      <c r="D30">
        <v>200</v>
      </c>
    </row>
    <row r="31" spans="1:4" x14ac:dyDescent="0.25">
      <c r="A31" t="s">
        <v>418</v>
      </c>
      <c r="B31" t="b">
        <v>0</v>
      </c>
      <c r="D31">
        <v>83</v>
      </c>
    </row>
    <row r="32" spans="1:4" x14ac:dyDescent="0.25">
      <c r="A32" t="s">
        <v>423</v>
      </c>
      <c r="B32" t="b">
        <v>0</v>
      </c>
      <c r="D32">
        <v>23</v>
      </c>
    </row>
    <row r="33" spans="1:4" x14ac:dyDescent="0.25">
      <c r="A33" t="s">
        <v>428</v>
      </c>
      <c r="B33" t="b">
        <v>0</v>
      </c>
      <c r="D33">
        <v>266</v>
      </c>
    </row>
    <row r="34" spans="1:4" x14ac:dyDescent="0.25">
      <c r="A34" t="s">
        <v>432</v>
      </c>
      <c r="B34" t="b">
        <v>0</v>
      </c>
      <c r="D34">
        <v>9</v>
      </c>
    </row>
    <row r="35" spans="1:4" x14ac:dyDescent="0.25">
      <c r="A35" t="s">
        <v>436</v>
      </c>
      <c r="B35" t="b">
        <v>0</v>
      </c>
      <c r="D35">
        <v>21</v>
      </c>
    </row>
    <row r="36" spans="1:4" x14ac:dyDescent="0.25">
      <c r="A36" t="s">
        <v>441</v>
      </c>
      <c r="B36" t="b">
        <v>0</v>
      </c>
      <c r="D36">
        <v>885</v>
      </c>
    </row>
    <row r="37" spans="1:4" x14ac:dyDescent="0.25">
      <c r="A37" t="s">
        <v>445</v>
      </c>
      <c r="B37" t="b">
        <v>0</v>
      </c>
      <c r="D37">
        <v>961</v>
      </c>
    </row>
    <row r="38" spans="1:4" x14ac:dyDescent="0.25">
      <c r="A38" t="s">
        <v>450</v>
      </c>
      <c r="B38" t="b">
        <v>0</v>
      </c>
      <c r="D38">
        <v>198</v>
      </c>
    </row>
    <row r="39" spans="1:4" x14ac:dyDescent="0.25">
      <c r="A39" t="s">
        <v>455</v>
      </c>
      <c r="B39" t="b">
        <v>0</v>
      </c>
      <c r="D39">
        <v>12</v>
      </c>
    </row>
    <row r="40" spans="1:4" x14ac:dyDescent="0.25">
      <c r="A40" t="s">
        <v>459</v>
      </c>
      <c r="B40" t="b">
        <v>0</v>
      </c>
      <c r="D40">
        <v>112</v>
      </c>
    </row>
    <row r="41" spans="1:4" x14ac:dyDescent="0.25">
      <c r="A41" t="s">
        <v>464</v>
      </c>
      <c r="B41" t="b">
        <v>0</v>
      </c>
      <c r="D41">
        <v>443</v>
      </c>
    </row>
    <row r="42" spans="1:4" x14ac:dyDescent="0.25">
      <c r="A42" t="s">
        <v>469</v>
      </c>
      <c r="B42" t="b">
        <v>0</v>
      </c>
      <c r="D42">
        <v>193</v>
      </c>
    </row>
    <row r="43" spans="1:4" x14ac:dyDescent="0.25">
      <c r="A43" t="s">
        <v>473</v>
      </c>
      <c r="B43" t="b">
        <v>0</v>
      </c>
      <c r="D43">
        <v>327</v>
      </c>
    </row>
    <row r="44" spans="1:4" x14ac:dyDescent="0.25">
      <c r="A44" t="s">
        <v>478</v>
      </c>
      <c r="B44" t="b">
        <v>0</v>
      </c>
      <c r="D44">
        <v>702</v>
      </c>
    </row>
    <row r="45" spans="1:4" x14ac:dyDescent="0.25">
      <c r="A45" t="s">
        <v>483</v>
      </c>
      <c r="B45" t="b">
        <v>0</v>
      </c>
      <c r="D45">
        <v>188</v>
      </c>
    </row>
    <row r="46" spans="1:4" x14ac:dyDescent="0.25">
      <c r="A46" t="s">
        <v>488</v>
      </c>
      <c r="B46" t="b">
        <v>0</v>
      </c>
      <c r="D46">
        <v>14</v>
      </c>
    </row>
    <row r="47" spans="1:4" x14ac:dyDescent="0.25">
      <c r="A47" t="s">
        <v>493</v>
      </c>
      <c r="B47" t="b">
        <v>0</v>
      </c>
      <c r="D47">
        <v>19</v>
      </c>
    </row>
    <row r="48" spans="1:4" x14ac:dyDescent="0.25">
      <c r="A48" t="s">
        <v>497</v>
      </c>
      <c r="B48" t="b">
        <v>0</v>
      </c>
      <c r="D48">
        <v>494</v>
      </c>
    </row>
    <row r="49" spans="1:4" x14ac:dyDescent="0.25">
      <c r="A49" t="s">
        <v>501</v>
      </c>
      <c r="B49" t="b">
        <v>0</v>
      </c>
      <c r="D49">
        <v>733</v>
      </c>
    </row>
    <row r="50" spans="1:4" x14ac:dyDescent="0.25">
      <c r="A50" t="s">
        <v>505</v>
      </c>
      <c r="B50" t="b">
        <v>0</v>
      </c>
      <c r="D50">
        <v>92</v>
      </c>
    </row>
    <row r="51" spans="1:4" x14ac:dyDescent="0.25">
      <c r="A51" t="s">
        <v>510</v>
      </c>
      <c r="B51" t="b">
        <v>0</v>
      </c>
      <c r="D51">
        <v>101</v>
      </c>
    </row>
    <row r="52" spans="1:4" x14ac:dyDescent="0.25">
      <c r="A52" s="6" t="s">
        <v>2382</v>
      </c>
      <c r="B52" t="b">
        <v>0</v>
      </c>
      <c r="D52">
        <v>50</v>
      </c>
    </row>
    <row r="53" spans="1:4" x14ac:dyDescent="0.25">
      <c r="A53" t="s">
        <v>518</v>
      </c>
      <c r="B53" t="b">
        <v>0</v>
      </c>
      <c r="D53">
        <v>47</v>
      </c>
    </row>
    <row r="54" spans="1:4" x14ac:dyDescent="0.25">
      <c r="A54" t="s">
        <v>523</v>
      </c>
      <c r="B54" t="b">
        <v>0</v>
      </c>
      <c r="D54">
        <v>38</v>
      </c>
    </row>
    <row r="55" spans="1:4" x14ac:dyDescent="0.25">
      <c r="A55" t="s">
        <v>528</v>
      </c>
      <c r="B55" t="b">
        <v>0</v>
      </c>
      <c r="D55">
        <v>39</v>
      </c>
    </row>
    <row r="56" spans="1:4" x14ac:dyDescent="0.25">
      <c r="A56" t="s">
        <v>533</v>
      </c>
      <c r="B56" t="b">
        <v>0</v>
      </c>
      <c r="D56">
        <v>88</v>
      </c>
    </row>
    <row r="57" spans="1:4" x14ac:dyDescent="0.25">
      <c r="A57" t="s">
        <v>537</v>
      </c>
      <c r="B57" t="b">
        <v>0</v>
      </c>
      <c r="D57">
        <v>327</v>
      </c>
    </row>
    <row r="58" spans="1:4" x14ac:dyDescent="0.25">
      <c r="A58" t="s">
        <v>542</v>
      </c>
      <c r="B58" t="b">
        <v>0</v>
      </c>
      <c r="D58">
        <v>412</v>
      </c>
    </row>
    <row r="59" spans="1:4" x14ac:dyDescent="0.25">
      <c r="A59" t="s">
        <v>547</v>
      </c>
      <c r="B59" t="b">
        <v>0</v>
      </c>
      <c r="D59">
        <v>199</v>
      </c>
    </row>
    <row r="60" spans="1:4" x14ac:dyDescent="0.25">
      <c r="A60" t="s">
        <v>551</v>
      </c>
      <c r="B60" t="b">
        <v>0</v>
      </c>
      <c r="D60">
        <v>27</v>
      </c>
    </row>
    <row r="61" spans="1:4" x14ac:dyDescent="0.25">
      <c r="A61" t="s">
        <v>555</v>
      </c>
      <c r="B61" t="b">
        <v>0</v>
      </c>
      <c r="D61">
        <v>10</v>
      </c>
    </row>
    <row r="62" spans="1:4" x14ac:dyDescent="0.25">
      <c r="A62" t="s">
        <v>559</v>
      </c>
      <c r="B62" t="b">
        <v>0</v>
      </c>
      <c r="D62">
        <v>788</v>
      </c>
    </row>
    <row r="63" spans="1:4" x14ac:dyDescent="0.25">
      <c r="A63" t="s">
        <v>564</v>
      </c>
      <c r="B63" t="b">
        <v>0</v>
      </c>
      <c r="D63">
        <v>166</v>
      </c>
    </row>
    <row r="64" spans="1:4" x14ac:dyDescent="0.25">
      <c r="A64" s="6" t="s">
        <v>5762</v>
      </c>
      <c r="B64" t="b">
        <v>0</v>
      </c>
      <c r="D64">
        <v>585</v>
      </c>
    </row>
    <row r="65" spans="1:4" x14ac:dyDescent="0.25">
      <c r="A65" t="s">
        <v>573</v>
      </c>
      <c r="B65" t="b">
        <v>0</v>
      </c>
      <c r="D65">
        <v>920</v>
      </c>
    </row>
    <row r="66" spans="1:4" x14ac:dyDescent="0.25">
      <c r="A66" t="s">
        <v>577</v>
      </c>
      <c r="B66" t="b">
        <v>0</v>
      </c>
      <c r="D66">
        <v>132</v>
      </c>
    </row>
    <row r="67" spans="1:4" x14ac:dyDescent="0.25">
      <c r="A67" t="s">
        <v>586</v>
      </c>
      <c r="B67" t="b">
        <v>0</v>
      </c>
      <c r="D67">
        <v>779</v>
      </c>
    </row>
    <row r="68" spans="1:4" x14ac:dyDescent="0.25">
      <c r="A68" t="s">
        <v>594</v>
      </c>
      <c r="B68" t="b">
        <v>0</v>
      </c>
      <c r="D68">
        <v>909</v>
      </c>
    </row>
    <row r="69" spans="1:4" x14ac:dyDescent="0.25">
      <c r="A69" t="s">
        <v>599</v>
      </c>
      <c r="B69" t="b">
        <v>0</v>
      </c>
      <c r="D69">
        <v>270</v>
      </c>
    </row>
    <row r="70" spans="1:4" x14ac:dyDescent="0.25">
      <c r="A70" t="s">
        <v>608</v>
      </c>
      <c r="B70" t="b">
        <v>0</v>
      </c>
      <c r="D70">
        <v>604</v>
      </c>
    </row>
    <row r="71" spans="1:4" x14ac:dyDescent="0.25">
      <c r="A71" t="s">
        <v>613</v>
      </c>
      <c r="B71" t="b">
        <v>0</v>
      </c>
      <c r="D71">
        <v>408</v>
      </c>
    </row>
    <row r="72" spans="1:4" x14ac:dyDescent="0.25">
      <c r="A72" t="s">
        <v>622</v>
      </c>
      <c r="B72" t="b">
        <v>0</v>
      </c>
      <c r="D72">
        <v>963</v>
      </c>
    </row>
    <row r="73" spans="1:4" x14ac:dyDescent="0.25">
      <c r="A73" t="s">
        <v>627</v>
      </c>
      <c r="B73" t="b">
        <v>0</v>
      </c>
      <c r="D73">
        <v>783</v>
      </c>
    </row>
    <row r="74" spans="1:4" x14ac:dyDescent="0.25">
      <c r="A74" t="s">
        <v>631</v>
      </c>
      <c r="B74" t="b">
        <v>0</v>
      </c>
      <c r="D74">
        <v>906</v>
      </c>
    </row>
    <row r="75" spans="1:4" x14ac:dyDescent="0.25">
      <c r="A75" t="s">
        <v>641</v>
      </c>
      <c r="B75" t="b">
        <v>0</v>
      </c>
      <c r="D75">
        <v>732</v>
      </c>
    </row>
    <row r="76" spans="1:4" x14ac:dyDescent="0.25">
      <c r="A76" t="s">
        <v>646</v>
      </c>
      <c r="B76" t="b">
        <v>0</v>
      </c>
      <c r="D76">
        <v>994</v>
      </c>
    </row>
    <row r="77" spans="1:4" x14ac:dyDescent="0.25">
      <c r="A77" t="s">
        <v>651</v>
      </c>
      <c r="B77" t="b">
        <v>0</v>
      </c>
      <c r="D77">
        <v>340</v>
      </c>
    </row>
    <row r="78" spans="1:4" x14ac:dyDescent="0.25">
      <c r="A78" t="s">
        <v>660</v>
      </c>
      <c r="B78" t="b">
        <v>0</v>
      </c>
      <c r="D78">
        <v>318</v>
      </c>
    </row>
    <row r="79" spans="1:4" x14ac:dyDescent="0.25">
      <c r="A79" t="s">
        <v>670</v>
      </c>
      <c r="B79" t="b">
        <v>0</v>
      </c>
      <c r="D79">
        <v>670</v>
      </c>
    </row>
    <row r="80" spans="1:4" x14ac:dyDescent="0.25">
      <c r="A80" t="s">
        <v>674</v>
      </c>
      <c r="B80" t="b">
        <v>0</v>
      </c>
      <c r="D80">
        <v>671</v>
      </c>
    </row>
    <row r="81" spans="1:4" x14ac:dyDescent="0.25">
      <c r="A81" t="s">
        <v>678</v>
      </c>
      <c r="B81" t="b">
        <v>0</v>
      </c>
      <c r="D81">
        <v>320</v>
      </c>
    </row>
    <row r="82" spans="1:4" x14ac:dyDescent="0.25">
      <c r="A82" t="s">
        <v>687</v>
      </c>
      <c r="B82" t="b">
        <v>0</v>
      </c>
      <c r="D82">
        <v>94</v>
      </c>
    </row>
    <row r="83" spans="1:4" x14ac:dyDescent="0.25">
      <c r="A83" t="s">
        <v>691</v>
      </c>
      <c r="B83" t="b">
        <v>0</v>
      </c>
      <c r="D83">
        <v>458</v>
      </c>
    </row>
    <row r="84" spans="1:4" x14ac:dyDescent="0.25">
      <c r="A84" t="s">
        <v>700</v>
      </c>
      <c r="B84" t="b">
        <v>0</v>
      </c>
      <c r="D84">
        <v>542</v>
      </c>
    </row>
    <row r="85" spans="1:4" x14ac:dyDescent="0.25">
      <c r="A85" t="s">
        <v>710</v>
      </c>
      <c r="B85" t="b">
        <v>0</v>
      </c>
      <c r="D85">
        <v>58</v>
      </c>
    </row>
    <row r="86" spans="1:4" x14ac:dyDescent="0.25">
      <c r="A86" s="6" t="s">
        <v>5763</v>
      </c>
      <c r="B86" t="b">
        <v>0</v>
      </c>
      <c r="D86">
        <v>832</v>
      </c>
    </row>
    <row r="87" spans="1:4" x14ac:dyDescent="0.25">
      <c r="A87" t="s">
        <v>719</v>
      </c>
      <c r="B87" t="b">
        <v>0</v>
      </c>
      <c r="D87">
        <v>455</v>
      </c>
    </row>
    <row r="88" spans="1:4" x14ac:dyDescent="0.25">
      <c r="A88" t="s">
        <v>732</v>
      </c>
      <c r="B88" t="b">
        <v>0</v>
      </c>
      <c r="D88">
        <v>623</v>
      </c>
    </row>
    <row r="89" spans="1:4" x14ac:dyDescent="0.25">
      <c r="A89" t="s">
        <v>745</v>
      </c>
      <c r="B89" t="b">
        <v>0</v>
      </c>
      <c r="D89">
        <v>689</v>
      </c>
    </row>
    <row r="90" spans="1:4" x14ac:dyDescent="0.25">
      <c r="A90" t="s">
        <v>749</v>
      </c>
      <c r="B90" t="b">
        <v>0</v>
      </c>
      <c r="D90">
        <v>30</v>
      </c>
    </row>
    <row r="91" spans="1:4" x14ac:dyDescent="0.25">
      <c r="A91" t="s">
        <v>754</v>
      </c>
      <c r="B91" t="b">
        <v>0</v>
      </c>
      <c r="D91">
        <v>122</v>
      </c>
    </row>
    <row r="92" spans="1:4" x14ac:dyDescent="0.25">
      <c r="A92" t="s">
        <v>759</v>
      </c>
      <c r="B92" t="b">
        <v>0</v>
      </c>
      <c r="D92">
        <v>34</v>
      </c>
    </row>
    <row r="93" spans="1:4" x14ac:dyDescent="0.25">
      <c r="A93" t="s">
        <v>764</v>
      </c>
      <c r="B93" t="b">
        <v>0</v>
      </c>
      <c r="D93">
        <v>234</v>
      </c>
    </row>
    <row r="94" spans="1:4" x14ac:dyDescent="0.25">
      <c r="A94" t="s">
        <v>769</v>
      </c>
      <c r="B94" t="b">
        <v>0</v>
      </c>
      <c r="D94">
        <v>635</v>
      </c>
    </row>
    <row r="95" spans="1:4" x14ac:dyDescent="0.25">
      <c r="A95" t="s">
        <v>773</v>
      </c>
      <c r="B95" t="b">
        <v>0</v>
      </c>
      <c r="D95">
        <v>157</v>
      </c>
    </row>
    <row r="96" spans="1:4" x14ac:dyDescent="0.25">
      <c r="A96" t="s">
        <v>777</v>
      </c>
      <c r="B96" t="b">
        <v>0</v>
      </c>
      <c r="D96">
        <v>222</v>
      </c>
    </row>
    <row r="97" spans="1:4" x14ac:dyDescent="0.25">
      <c r="A97" t="s">
        <v>782</v>
      </c>
      <c r="B97" t="b">
        <v>0</v>
      </c>
      <c r="D97">
        <v>75</v>
      </c>
    </row>
    <row r="98" spans="1:4" x14ac:dyDescent="0.25">
      <c r="A98" t="s">
        <v>786</v>
      </c>
      <c r="B98" t="b">
        <v>0</v>
      </c>
      <c r="D98">
        <v>128</v>
      </c>
    </row>
    <row r="99" spans="1:4" x14ac:dyDescent="0.25">
      <c r="A99" t="s">
        <v>795</v>
      </c>
      <c r="B99" t="b">
        <v>0</v>
      </c>
      <c r="D99">
        <v>125</v>
      </c>
    </row>
    <row r="100" spans="1:4" x14ac:dyDescent="0.25">
      <c r="A100" t="s">
        <v>805</v>
      </c>
      <c r="B100" t="b">
        <v>0</v>
      </c>
      <c r="D100">
        <v>78</v>
      </c>
    </row>
    <row r="101" spans="1:4" x14ac:dyDescent="0.25">
      <c r="A101" t="s">
        <v>815</v>
      </c>
      <c r="B101" t="b">
        <v>0</v>
      </c>
      <c r="D101">
        <v>295</v>
      </c>
    </row>
    <row r="102" spans="1:4" x14ac:dyDescent="0.25">
      <c r="A102" t="s">
        <v>820</v>
      </c>
      <c r="B102" t="b">
        <v>0</v>
      </c>
      <c r="D102">
        <v>192</v>
      </c>
    </row>
    <row r="103" spans="1:4" x14ac:dyDescent="0.25">
      <c r="A103" t="s">
        <v>824</v>
      </c>
      <c r="B103" t="b">
        <v>0</v>
      </c>
      <c r="D103">
        <v>109</v>
      </c>
    </row>
    <row r="104" spans="1:4" x14ac:dyDescent="0.25">
      <c r="A104" t="s">
        <v>828</v>
      </c>
      <c r="B104" t="b">
        <v>0</v>
      </c>
      <c r="D104">
        <v>177</v>
      </c>
    </row>
    <row r="105" spans="1:4" x14ac:dyDescent="0.25">
      <c r="A105" t="s">
        <v>832</v>
      </c>
      <c r="B105" t="b">
        <v>0</v>
      </c>
      <c r="D105">
        <v>748</v>
      </c>
    </row>
    <row r="106" spans="1:4" x14ac:dyDescent="0.25">
      <c r="A106" t="s">
        <v>855</v>
      </c>
      <c r="B106" t="b">
        <v>0</v>
      </c>
      <c r="D106">
        <v>658</v>
      </c>
    </row>
    <row r="107" spans="1:4" x14ac:dyDescent="0.25">
      <c r="A107" t="s">
        <v>860</v>
      </c>
      <c r="B107" t="b">
        <v>0</v>
      </c>
      <c r="D107">
        <v>305</v>
      </c>
    </row>
    <row r="108" spans="1:4" x14ac:dyDescent="0.25">
      <c r="A108" t="s">
        <v>865</v>
      </c>
      <c r="B108" t="b">
        <v>0</v>
      </c>
      <c r="D108">
        <v>132</v>
      </c>
    </row>
    <row r="109" spans="1:4" x14ac:dyDescent="0.25">
      <c r="A109" t="s">
        <v>869</v>
      </c>
      <c r="B109" t="b">
        <v>0</v>
      </c>
      <c r="D109">
        <v>23</v>
      </c>
    </row>
    <row r="110" spans="1:4" x14ac:dyDescent="0.25">
      <c r="A110" t="s">
        <v>873</v>
      </c>
      <c r="B110" t="b">
        <v>0</v>
      </c>
      <c r="D110">
        <v>17</v>
      </c>
    </row>
    <row r="111" spans="1:4" x14ac:dyDescent="0.25">
      <c r="A111" t="s">
        <v>877</v>
      </c>
      <c r="B111" t="b">
        <v>0</v>
      </c>
      <c r="D111">
        <v>456</v>
      </c>
    </row>
    <row r="112" spans="1:4" x14ac:dyDescent="0.25">
      <c r="A112" t="s">
        <v>882</v>
      </c>
      <c r="B112" t="b">
        <v>0</v>
      </c>
      <c r="D112">
        <f ca="1">RANDBETWEEN(0,999)</f>
        <v>731</v>
      </c>
    </row>
    <row r="113" spans="1:4" x14ac:dyDescent="0.25">
      <c r="A113" t="s">
        <v>886</v>
      </c>
      <c r="B113" t="b">
        <v>0</v>
      </c>
      <c r="D113">
        <f ca="1">RANDBETWEEN(0,999)</f>
        <v>744</v>
      </c>
    </row>
    <row r="114" spans="1:4" x14ac:dyDescent="0.25">
      <c r="A114" t="s">
        <v>891</v>
      </c>
      <c r="B114" t="b">
        <v>0</v>
      </c>
      <c r="D114">
        <v>3</v>
      </c>
    </row>
    <row r="115" spans="1:4" x14ac:dyDescent="0.25">
      <c r="A115" t="s">
        <v>896</v>
      </c>
      <c r="B115" t="b">
        <v>0</v>
      </c>
      <c r="D115">
        <v>211</v>
      </c>
    </row>
    <row r="116" spans="1:4" x14ac:dyDescent="0.25">
      <c r="A116" t="s">
        <v>900</v>
      </c>
      <c r="B116" t="b">
        <v>0</v>
      </c>
      <c r="D116">
        <v>123</v>
      </c>
    </row>
    <row r="117" spans="1:4" x14ac:dyDescent="0.25">
      <c r="A117" t="s">
        <v>905</v>
      </c>
      <c r="B117" t="b">
        <v>0</v>
      </c>
      <c r="D117">
        <v>235</v>
      </c>
    </row>
    <row r="118" spans="1:4" x14ac:dyDescent="0.25">
      <c r="A118" t="s">
        <v>910</v>
      </c>
      <c r="B118" t="b">
        <v>0</v>
      </c>
      <c r="D118">
        <v>192</v>
      </c>
    </row>
    <row r="119" spans="1:4" x14ac:dyDescent="0.25">
      <c r="A119" t="s">
        <v>914</v>
      </c>
      <c r="B119" t="b">
        <v>0</v>
      </c>
      <c r="D119">
        <v>345</v>
      </c>
    </row>
    <row r="120" spans="1:4" x14ac:dyDescent="0.25">
      <c r="A120" t="s">
        <v>918</v>
      </c>
      <c r="B120" t="b">
        <v>0</v>
      </c>
      <c r="D120">
        <v>234</v>
      </c>
    </row>
    <row r="121" spans="1:4" x14ac:dyDescent="0.25">
      <c r="A121" t="s">
        <v>923</v>
      </c>
      <c r="B121" t="b">
        <v>0</v>
      </c>
      <c r="D121">
        <v>15</v>
      </c>
    </row>
    <row r="122" spans="1:4" x14ac:dyDescent="0.25">
      <c r="A122" t="s">
        <v>928</v>
      </c>
      <c r="B122" t="b">
        <v>0</v>
      </c>
      <c r="D122">
        <v>245</v>
      </c>
    </row>
    <row r="123" spans="1:4" x14ac:dyDescent="0.25">
      <c r="A123" t="s">
        <v>933</v>
      </c>
      <c r="B123" t="b">
        <v>0</v>
      </c>
      <c r="D123">
        <v>242</v>
      </c>
    </row>
    <row r="124" spans="1:4" x14ac:dyDescent="0.25">
      <c r="A124" t="s">
        <v>938</v>
      </c>
      <c r="B124" t="b">
        <v>0</v>
      </c>
      <c r="D124">
        <v>48</v>
      </c>
    </row>
    <row r="125" spans="1:4" x14ac:dyDescent="0.25">
      <c r="A125" t="s">
        <v>942</v>
      </c>
      <c r="B125" t="b">
        <v>0</v>
      </c>
      <c r="D125">
        <v>99</v>
      </c>
    </row>
    <row r="126" spans="1:4" x14ac:dyDescent="0.25">
      <c r="A126" t="s">
        <v>946</v>
      </c>
      <c r="B126" t="b">
        <v>0</v>
      </c>
      <c r="D126">
        <v>25</v>
      </c>
    </row>
    <row r="127" spans="1:4" x14ac:dyDescent="0.25">
      <c r="A127" t="s">
        <v>950</v>
      </c>
      <c r="B127" t="b">
        <v>0</v>
      </c>
      <c r="D127">
        <v>34</v>
      </c>
    </row>
    <row r="128" spans="1:4" x14ac:dyDescent="0.25">
      <c r="A128" t="s">
        <v>955</v>
      </c>
      <c r="B128" t="b">
        <v>0</v>
      </c>
      <c r="D128">
        <v>57</v>
      </c>
    </row>
    <row r="129" spans="1:4" x14ac:dyDescent="0.25">
      <c r="A129" t="s">
        <v>960</v>
      </c>
      <c r="B129" t="b">
        <v>0</v>
      </c>
      <c r="D129">
        <v>127</v>
      </c>
    </row>
    <row r="130" spans="1:4" x14ac:dyDescent="0.25">
      <c r="A130" t="s">
        <v>964</v>
      </c>
      <c r="B130" t="b">
        <v>0</v>
      </c>
      <c r="D130">
        <v>302</v>
      </c>
    </row>
    <row r="131" spans="1:4" x14ac:dyDescent="0.25">
      <c r="A131" t="s">
        <v>984</v>
      </c>
      <c r="B131" t="b">
        <v>0</v>
      </c>
      <c r="D131">
        <v>60</v>
      </c>
    </row>
    <row r="132" spans="1:4" x14ac:dyDescent="0.25">
      <c r="A132" t="s">
        <v>989</v>
      </c>
      <c r="B132" t="b">
        <v>0</v>
      </c>
      <c r="D132">
        <v>26</v>
      </c>
    </row>
    <row r="133" spans="1:4" x14ac:dyDescent="0.25">
      <c r="A133" s="6" t="s">
        <v>5764</v>
      </c>
      <c r="B133" t="b">
        <v>0</v>
      </c>
      <c r="D133">
        <v>449</v>
      </c>
    </row>
    <row r="134" spans="1:4" x14ac:dyDescent="0.25">
      <c r="A134" t="s">
        <v>1011</v>
      </c>
      <c r="B134" t="b">
        <v>0</v>
      </c>
      <c r="D134">
        <v>652</v>
      </c>
    </row>
    <row r="135" spans="1:4" x14ac:dyDescent="0.25">
      <c r="A135" t="s">
        <v>1023</v>
      </c>
      <c r="B135" t="b">
        <v>0</v>
      </c>
      <c r="D135">
        <v>250</v>
      </c>
    </row>
    <row r="136" spans="1:4" x14ac:dyDescent="0.25">
      <c r="A136" t="s">
        <v>1027</v>
      </c>
      <c r="B136" t="b">
        <v>0</v>
      </c>
      <c r="D136">
        <v>723</v>
      </c>
    </row>
    <row r="137" spans="1:4" x14ac:dyDescent="0.25">
      <c r="A137" t="s">
        <v>1031</v>
      </c>
      <c r="B137" t="b">
        <v>0</v>
      </c>
      <c r="D137">
        <v>183</v>
      </c>
    </row>
    <row r="138" spans="1:4" x14ac:dyDescent="0.25">
      <c r="A138" t="s">
        <v>1044</v>
      </c>
      <c r="B138" t="b">
        <v>0</v>
      </c>
      <c r="D138">
        <v>637</v>
      </c>
    </row>
    <row r="139" spans="1:4" x14ac:dyDescent="0.25">
      <c r="A139" t="s">
        <v>1049</v>
      </c>
      <c r="B139" t="b">
        <v>0</v>
      </c>
      <c r="D139">
        <v>505</v>
      </c>
    </row>
    <row r="140" spans="1:4" x14ac:dyDescent="0.25">
      <c r="A140" t="s">
        <v>1053</v>
      </c>
      <c r="B140" t="b">
        <v>0</v>
      </c>
      <c r="D140">
        <v>128</v>
      </c>
    </row>
    <row r="141" spans="1:4" x14ac:dyDescent="0.25">
      <c r="A141" t="s">
        <v>1057</v>
      </c>
      <c r="B141" t="b">
        <v>0</v>
      </c>
      <c r="D141">
        <v>835</v>
      </c>
    </row>
    <row r="142" spans="1:4" x14ac:dyDescent="0.25">
      <c r="A142" t="s">
        <v>1061</v>
      </c>
      <c r="B142" t="b">
        <v>0</v>
      </c>
      <c r="D142">
        <v>740</v>
      </c>
    </row>
    <row r="143" spans="1:4" x14ac:dyDescent="0.25">
      <c r="A143" t="s">
        <v>1065</v>
      </c>
      <c r="B143" t="b">
        <v>0</v>
      </c>
      <c r="D143">
        <v>209</v>
      </c>
    </row>
    <row r="144" spans="1:4" x14ac:dyDescent="0.25">
      <c r="A144" t="s">
        <v>1069</v>
      </c>
      <c r="B144" t="b">
        <v>0</v>
      </c>
      <c r="D144">
        <v>603</v>
      </c>
    </row>
    <row r="145" spans="1:4" x14ac:dyDescent="0.25">
      <c r="A145" t="s">
        <v>1074</v>
      </c>
      <c r="B145" t="b">
        <v>0</v>
      </c>
      <c r="D145">
        <v>264</v>
      </c>
    </row>
    <row r="146" spans="1:4" x14ac:dyDescent="0.25">
      <c r="A146" t="s">
        <v>1079</v>
      </c>
      <c r="B146" t="b">
        <v>0</v>
      </c>
      <c r="D146">
        <v>718</v>
      </c>
    </row>
    <row r="147" spans="1:4" x14ac:dyDescent="0.25">
      <c r="A147" t="s">
        <v>1084</v>
      </c>
      <c r="B147" t="b">
        <v>0</v>
      </c>
      <c r="D147">
        <v>27</v>
      </c>
    </row>
    <row r="148" spans="1:4" x14ac:dyDescent="0.25">
      <c r="A148" t="s">
        <v>1089</v>
      </c>
      <c r="B148" t="b">
        <v>0</v>
      </c>
      <c r="D148">
        <v>154</v>
      </c>
    </row>
    <row r="149" spans="1:4" x14ac:dyDescent="0.25">
      <c r="A149" t="s">
        <v>1099</v>
      </c>
      <c r="B149" t="b">
        <v>0</v>
      </c>
      <c r="D149">
        <v>68</v>
      </c>
    </row>
    <row r="150" spans="1:4" x14ac:dyDescent="0.25">
      <c r="A150" t="s">
        <v>1112</v>
      </c>
      <c r="B150" t="b">
        <v>0</v>
      </c>
      <c r="D150">
        <v>561</v>
      </c>
    </row>
    <row r="151" spans="1:4" x14ac:dyDescent="0.25">
      <c r="A151" t="s">
        <v>1132</v>
      </c>
      <c r="B151" t="b">
        <v>0</v>
      </c>
      <c r="D151">
        <v>693</v>
      </c>
    </row>
    <row r="152" spans="1:4" x14ac:dyDescent="0.25">
      <c r="A152" t="s">
        <v>1140</v>
      </c>
      <c r="B152" t="b">
        <v>0</v>
      </c>
      <c r="D152">
        <v>97</v>
      </c>
    </row>
    <row r="153" spans="1:4" x14ac:dyDescent="0.25">
      <c r="A153" t="s">
        <v>1153</v>
      </c>
      <c r="B153" t="b">
        <v>0</v>
      </c>
      <c r="D153">
        <v>574</v>
      </c>
    </row>
    <row r="154" spans="1:4" x14ac:dyDescent="0.25">
      <c r="A154" t="s">
        <v>1157</v>
      </c>
      <c r="B154" t="b">
        <v>0</v>
      </c>
      <c r="D154">
        <v>386</v>
      </c>
    </row>
    <row r="155" spans="1:4" x14ac:dyDescent="0.25">
      <c r="A155" t="s">
        <v>1161</v>
      </c>
      <c r="B155" t="b">
        <v>0</v>
      </c>
      <c r="D155">
        <v>72</v>
      </c>
    </row>
    <row r="156" spans="1:4" x14ac:dyDescent="0.25">
      <c r="A156" t="s">
        <v>1176</v>
      </c>
      <c r="B156" t="b">
        <v>0</v>
      </c>
      <c r="D156">
        <v>967</v>
      </c>
    </row>
    <row r="157" spans="1:4" x14ac:dyDescent="0.25">
      <c r="A157" t="s">
        <v>1191</v>
      </c>
      <c r="B157" t="b">
        <v>0</v>
      </c>
      <c r="D157">
        <v>363</v>
      </c>
    </row>
    <row r="158" spans="1:4" x14ac:dyDescent="0.25">
      <c r="A158" t="s">
        <v>1201</v>
      </c>
      <c r="B158" t="b">
        <v>0</v>
      </c>
      <c r="D158">
        <v>394</v>
      </c>
    </row>
    <row r="159" spans="1:4" x14ac:dyDescent="0.25">
      <c r="A159" t="s">
        <v>1218</v>
      </c>
      <c r="B159" t="b">
        <v>0</v>
      </c>
      <c r="D159">
        <v>41</v>
      </c>
    </row>
    <row r="160" spans="1:4" x14ac:dyDescent="0.25">
      <c r="A160" t="s">
        <v>1223</v>
      </c>
      <c r="B160" t="b">
        <v>0</v>
      </c>
      <c r="D160">
        <v>898</v>
      </c>
    </row>
    <row r="161" spans="1:4" x14ac:dyDescent="0.25">
      <c r="A161" t="s">
        <v>1252</v>
      </c>
      <c r="B161" t="b">
        <v>0</v>
      </c>
      <c r="D161">
        <v>608</v>
      </c>
    </row>
    <row r="162" spans="1:4" x14ac:dyDescent="0.25">
      <c r="A162" t="s">
        <v>1269</v>
      </c>
      <c r="B162" t="b">
        <v>0</v>
      </c>
      <c r="D162">
        <v>274</v>
      </c>
    </row>
    <row r="163" spans="1:4" x14ac:dyDescent="0.25">
      <c r="A163" t="s">
        <v>1274</v>
      </c>
      <c r="B163" t="b">
        <v>0</v>
      </c>
      <c r="D163">
        <v>166</v>
      </c>
    </row>
    <row r="164" spans="1:4" x14ac:dyDescent="0.25">
      <c r="A164" t="s">
        <v>1279</v>
      </c>
      <c r="B164" t="b">
        <v>0</v>
      </c>
      <c r="D164">
        <v>263</v>
      </c>
    </row>
    <row r="165" spans="1:4" x14ac:dyDescent="0.25">
      <c r="A165" t="s">
        <v>1304</v>
      </c>
      <c r="B165" t="b">
        <v>0</v>
      </c>
      <c r="D165">
        <v>105</v>
      </c>
    </row>
    <row r="166" spans="1:4" x14ac:dyDescent="0.25">
      <c r="A166" t="s">
        <v>1309</v>
      </c>
      <c r="B166" t="b">
        <v>0</v>
      </c>
      <c r="D166">
        <v>826</v>
      </c>
    </row>
    <row r="167" spans="1:4" x14ac:dyDescent="0.25">
      <c r="A167" t="s">
        <v>1313</v>
      </c>
      <c r="B167" t="b">
        <v>0</v>
      </c>
      <c r="D167">
        <v>307</v>
      </c>
    </row>
    <row r="168" spans="1:4" x14ac:dyDescent="0.25">
      <c r="A168" t="s">
        <v>1321</v>
      </c>
      <c r="B168" t="b">
        <v>0</v>
      </c>
      <c r="D168">
        <v>9</v>
      </c>
    </row>
    <row r="169" spans="1:4" x14ac:dyDescent="0.25">
      <c r="A169" t="s">
        <v>1325</v>
      </c>
      <c r="B169" t="b">
        <v>0</v>
      </c>
      <c r="D169">
        <v>506</v>
      </c>
    </row>
    <row r="170" spans="1:4" x14ac:dyDescent="0.25">
      <c r="A170" t="s">
        <v>1330</v>
      </c>
      <c r="B170" t="b">
        <v>0</v>
      </c>
      <c r="D170">
        <v>201</v>
      </c>
    </row>
    <row r="171" spans="1:4" x14ac:dyDescent="0.25">
      <c r="A171" t="s">
        <v>1344</v>
      </c>
      <c r="B171" t="b">
        <v>0</v>
      </c>
      <c r="D171">
        <v>914</v>
      </c>
    </row>
    <row r="172" spans="1:4" x14ac:dyDescent="0.25">
      <c r="A172" t="s">
        <v>1348</v>
      </c>
      <c r="B172" t="b">
        <v>0</v>
      </c>
      <c r="D172">
        <v>98</v>
      </c>
    </row>
    <row r="173" spans="1:4" x14ac:dyDescent="0.25">
      <c r="A173" t="s">
        <v>1352</v>
      </c>
      <c r="B173" t="b">
        <v>0</v>
      </c>
      <c r="D173">
        <v>436</v>
      </c>
    </row>
    <row r="174" spans="1:4" x14ac:dyDescent="0.25">
      <c r="A174" t="s">
        <v>1357</v>
      </c>
      <c r="B174" t="b">
        <v>0</v>
      </c>
      <c r="D174">
        <v>94</v>
      </c>
    </row>
    <row r="175" spans="1:4" x14ac:dyDescent="0.25">
      <c r="A175" t="s">
        <v>1366</v>
      </c>
      <c r="B175" t="b">
        <v>0</v>
      </c>
      <c r="D175">
        <v>233</v>
      </c>
    </row>
    <row r="176" spans="1:4" x14ac:dyDescent="0.25">
      <c r="A176" t="s">
        <v>1385</v>
      </c>
      <c r="B176" t="b">
        <v>0</v>
      </c>
      <c r="D176">
        <v>749</v>
      </c>
    </row>
    <row r="177" spans="1:4" x14ac:dyDescent="0.25">
      <c r="A177" t="s">
        <v>1390</v>
      </c>
      <c r="B177" t="b">
        <v>0</v>
      </c>
      <c r="D177">
        <v>462</v>
      </c>
    </row>
    <row r="178" spans="1:4" x14ac:dyDescent="0.25">
      <c r="A178" t="s">
        <v>1394</v>
      </c>
      <c r="B178" t="b">
        <v>0</v>
      </c>
      <c r="D178">
        <v>372</v>
      </c>
    </row>
    <row r="179" spans="1:4" x14ac:dyDescent="0.25">
      <c r="A179" t="s">
        <v>1404</v>
      </c>
      <c r="B179" t="b">
        <v>0</v>
      </c>
      <c r="D179">
        <v>722</v>
      </c>
    </row>
    <row r="180" spans="1:4" x14ac:dyDescent="0.25">
      <c r="A180" t="s">
        <v>1409</v>
      </c>
      <c r="B180" t="b">
        <v>0</v>
      </c>
      <c r="D180">
        <v>529</v>
      </c>
    </row>
    <row r="181" spans="1:4" x14ac:dyDescent="0.25">
      <c r="A181" t="s">
        <v>1425</v>
      </c>
      <c r="B181" t="b">
        <v>0</v>
      </c>
      <c r="D181">
        <v>94</v>
      </c>
    </row>
    <row r="182" spans="1:4" x14ac:dyDescent="0.25">
      <c r="A182" t="s">
        <v>1438</v>
      </c>
      <c r="B182" t="b">
        <v>0</v>
      </c>
      <c r="D182">
        <v>476</v>
      </c>
    </row>
    <row r="183" spans="1:4" x14ac:dyDescent="0.25">
      <c r="A183" t="s">
        <v>1442</v>
      </c>
      <c r="B183" t="b">
        <v>0</v>
      </c>
      <c r="D183">
        <v>943</v>
      </c>
    </row>
    <row r="184" spans="1:4" x14ac:dyDescent="0.25">
      <c r="A184" t="s">
        <v>1447</v>
      </c>
      <c r="B184" t="b">
        <v>0</v>
      </c>
      <c r="D184">
        <v>385</v>
      </c>
    </row>
    <row r="185" spans="1:4" x14ac:dyDescent="0.25">
      <c r="A185" t="s">
        <v>1451</v>
      </c>
      <c r="B185" t="b">
        <v>0</v>
      </c>
      <c r="D185">
        <v>618</v>
      </c>
    </row>
    <row r="186" spans="1:4" x14ac:dyDescent="0.25">
      <c r="A186" t="s">
        <v>1461</v>
      </c>
      <c r="B186" t="b">
        <v>0</v>
      </c>
      <c r="D186">
        <v>569</v>
      </c>
    </row>
    <row r="187" spans="1:4" x14ac:dyDescent="0.25">
      <c r="A187" t="s">
        <v>1465</v>
      </c>
      <c r="B187" t="b">
        <v>0</v>
      </c>
      <c r="D187">
        <v>198</v>
      </c>
    </row>
    <row r="188" spans="1:4" x14ac:dyDescent="0.25">
      <c r="A188" t="s">
        <v>1470</v>
      </c>
      <c r="B188" t="b">
        <v>0</v>
      </c>
      <c r="D188">
        <v>301</v>
      </c>
    </row>
    <row r="189" spans="1:4" x14ac:dyDescent="0.25">
      <c r="A189" t="s">
        <v>1474</v>
      </c>
      <c r="B189" t="b">
        <v>0</v>
      </c>
      <c r="D189">
        <v>244</v>
      </c>
    </row>
    <row r="190" spans="1:4" x14ac:dyDescent="0.25">
      <c r="A190" t="s">
        <v>1479</v>
      </c>
      <c r="B190" t="b">
        <v>0</v>
      </c>
      <c r="D190">
        <v>675</v>
      </c>
    </row>
    <row r="191" spans="1:4" x14ac:dyDescent="0.25">
      <c r="A191" t="s">
        <v>1484</v>
      </c>
      <c r="B191" t="b">
        <v>0</v>
      </c>
      <c r="D191">
        <v>645</v>
      </c>
    </row>
    <row r="192" spans="1:4" x14ac:dyDescent="0.25">
      <c r="A192" t="s">
        <v>1501</v>
      </c>
      <c r="B192" t="b">
        <v>0</v>
      </c>
      <c r="D192">
        <v>70</v>
      </c>
    </row>
    <row r="193" spans="1:4" x14ac:dyDescent="0.25">
      <c r="A193" t="s">
        <v>1506</v>
      </c>
      <c r="B193" t="b">
        <v>0</v>
      </c>
      <c r="D193">
        <v>869</v>
      </c>
    </row>
    <row r="194" spans="1:4" x14ac:dyDescent="0.25">
      <c r="A194" t="s">
        <v>1516</v>
      </c>
      <c r="B194" t="b">
        <v>0</v>
      </c>
      <c r="D194">
        <v>194</v>
      </c>
    </row>
    <row r="195" spans="1:4" x14ac:dyDescent="0.25">
      <c r="A195" t="s">
        <v>1525</v>
      </c>
      <c r="B195" t="b">
        <v>0</v>
      </c>
      <c r="D195">
        <v>397</v>
      </c>
    </row>
    <row r="196" spans="1:4" x14ac:dyDescent="0.25">
      <c r="A196" t="s">
        <v>1533</v>
      </c>
      <c r="B196" t="b">
        <v>0</v>
      </c>
      <c r="D196">
        <v>463</v>
      </c>
    </row>
    <row r="197" spans="1:4" x14ac:dyDescent="0.25">
      <c r="A197" t="s">
        <v>1538</v>
      </c>
      <c r="B197" t="b">
        <v>0</v>
      </c>
      <c r="D197">
        <v>949</v>
      </c>
    </row>
    <row r="198" spans="1:4" x14ac:dyDescent="0.25">
      <c r="A198" t="s">
        <v>1543</v>
      </c>
      <c r="B198" t="b">
        <v>0</v>
      </c>
      <c r="D198">
        <v>607</v>
      </c>
    </row>
    <row r="199" spans="1:4" x14ac:dyDescent="0.25">
      <c r="A199" t="s">
        <v>1547</v>
      </c>
      <c r="B199" t="b">
        <v>0</v>
      </c>
      <c r="D199">
        <v>103</v>
      </c>
    </row>
    <row r="200" spans="1:4" x14ac:dyDescent="0.25">
      <c r="A200" t="s">
        <v>1555</v>
      </c>
      <c r="B200" t="b">
        <v>0</v>
      </c>
      <c r="D200">
        <v>45</v>
      </c>
    </row>
    <row r="201" spans="1:4" x14ac:dyDescent="0.25">
      <c r="A201" t="s">
        <v>1560</v>
      </c>
      <c r="B201" t="b">
        <v>0</v>
      </c>
      <c r="D201">
        <v>40</v>
      </c>
    </row>
    <row r="202" spans="1:4" x14ac:dyDescent="0.25">
      <c r="A202" t="s">
        <v>1574</v>
      </c>
      <c r="B202" t="b">
        <v>0</v>
      </c>
      <c r="D202">
        <v>561</v>
      </c>
    </row>
    <row r="203" spans="1:4" x14ac:dyDescent="0.25">
      <c r="A203" t="s">
        <v>1578</v>
      </c>
      <c r="B203" t="b">
        <v>0</v>
      </c>
      <c r="D203">
        <v>525</v>
      </c>
    </row>
    <row r="204" spans="1:4" x14ac:dyDescent="0.25">
      <c r="A204" t="s">
        <v>1583</v>
      </c>
      <c r="B204" t="b">
        <v>0</v>
      </c>
      <c r="D204">
        <v>13</v>
      </c>
    </row>
    <row r="205" spans="1:4" x14ac:dyDescent="0.25">
      <c r="A205" t="s">
        <v>1587</v>
      </c>
      <c r="B205" t="b">
        <v>0</v>
      </c>
      <c r="D205">
        <v>998</v>
      </c>
    </row>
    <row r="206" spans="1:4" x14ac:dyDescent="0.25">
      <c r="A206" t="s">
        <v>1591</v>
      </c>
      <c r="B206" t="b">
        <v>0</v>
      </c>
      <c r="D206">
        <v>714</v>
      </c>
    </row>
    <row r="207" spans="1:4" x14ac:dyDescent="0.25">
      <c r="A207" t="s">
        <v>1595</v>
      </c>
      <c r="B207" t="b">
        <v>0</v>
      </c>
      <c r="D207">
        <v>574</v>
      </c>
    </row>
    <row r="208" spans="1:4" x14ac:dyDescent="0.25">
      <c r="A208" t="s">
        <v>1599</v>
      </c>
      <c r="B208" t="b">
        <v>0</v>
      </c>
      <c r="D208">
        <v>857</v>
      </c>
    </row>
    <row r="209" spans="1:4" x14ac:dyDescent="0.25">
      <c r="A209" t="s">
        <v>1611</v>
      </c>
      <c r="B209" t="b">
        <v>0</v>
      </c>
      <c r="D209">
        <v>386</v>
      </c>
    </row>
    <row r="210" spans="1:4" x14ac:dyDescent="0.25">
      <c r="A210" t="s">
        <v>1620</v>
      </c>
      <c r="B210" t="b">
        <v>0</v>
      </c>
      <c r="D210">
        <v>901</v>
      </c>
    </row>
    <row r="211" spans="1:4" x14ac:dyDescent="0.25">
      <c r="A211" t="s">
        <v>1652</v>
      </c>
      <c r="B211" t="b">
        <v>0</v>
      </c>
      <c r="D211">
        <v>286</v>
      </c>
    </row>
    <row r="212" spans="1:4" x14ac:dyDescent="0.25">
      <c r="A212" t="s">
        <v>1657</v>
      </c>
      <c r="B212" t="b">
        <v>0</v>
      </c>
      <c r="D212">
        <v>679</v>
      </c>
    </row>
    <row r="213" spans="1:4" x14ac:dyDescent="0.25">
      <c r="A213" t="s">
        <v>1669</v>
      </c>
      <c r="B213" t="b">
        <v>0</v>
      </c>
      <c r="D213">
        <v>618</v>
      </c>
    </row>
    <row r="214" spans="1:4" x14ac:dyDescent="0.25">
      <c r="A214" t="s">
        <v>1679</v>
      </c>
      <c r="B214" t="b">
        <v>0</v>
      </c>
      <c r="D214">
        <v>272</v>
      </c>
    </row>
    <row r="215" spans="1:4" x14ac:dyDescent="0.25">
      <c r="A215" t="s">
        <v>1692</v>
      </c>
      <c r="B215" t="b">
        <v>0</v>
      </c>
      <c r="D215">
        <v>668</v>
      </c>
    </row>
    <row r="216" spans="1:4" x14ac:dyDescent="0.25">
      <c r="A216" s="6" t="s">
        <v>5765</v>
      </c>
      <c r="B216" t="b">
        <v>0</v>
      </c>
      <c r="D216">
        <v>97</v>
      </c>
    </row>
    <row r="217" spans="1:4" x14ac:dyDescent="0.25">
      <c r="A217" t="s">
        <v>1702</v>
      </c>
      <c r="B217" t="b">
        <v>0</v>
      </c>
      <c r="D217">
        <v>130</v>
      </c>
    </row>
    <row r="218" spans="1:4" x14ac:dyDescent="0.25">
      <c r="A218" t="s">
        <v>1707</v>
      </c>
      <c r="B218" t="b">
        <v>0</v>
      </c>
      <c r="D218">
        <v>804</v>
      </c>
    </row>
    <row r="219" spans="1:4" x14ac:dyDescent="0.25">
      <c r="A219" t="s">
        <v>1716</v>
      </c>
      <c r="B219" t="b">
        <v>0</v>
      </c>
      <c r="D219">
        <v>17</v>
      </c>
    </row>
    <row r="220" spans="1:4" x14ac:dyDescent="0.25">
      <c r="A220" t="s">
        <v>1721</v>
      </c>
      <c r="B220" t="b">
        <v>0</v>
      </c>
      <c r="D220">
        <v>282</v>
      </c>
    </row>
    <row r="221" spans="1:4" x14ac:dyDescent="0.25">
      <c r="A221" t="s">
        <v>1725</v>
      </c>
      <c r="B221" t="b">
        <v>0</v>
      </c>
      <c r="D221">
        <v>13</v>
      </c>
    </row>
    <row r="222" spans="1:4" x14ac:dyDescent="0.25">
      <c r="A222" t="s">
        <v>1729</v>
      </c>
      <c r="B222" t="b">
        <v>0</v>
      </c>
      <c r="D222">
        <v>85</v>
      </c>
    </row>
    <row r="223" spans="1:4" x14ac:dyDescent="0.25">
      <c r="A223" t="s">
        <v>1733</v>
      </c>
      <c r="B223" t="b">
        <v>0</v>
      </c>
      <c r="D223">
        <v>30</v>
      </c>
    </row>
    <row r="224" spans="1:4" x14ac:dyDescent="0.25">
      <c r="A224" t="s">
        <v>1738</v>
      </c>
      <c r="B224" t="b">
        <v>0</v>
      </c>
      <c r="D224">
        <v>49</v>
      </c>
    </row>
    <row r="225" spans="1:4" x14ac:dyDescent="0.25">
      <c r="A225" t="s">
        <v>1743</v>
      </c>
      <c r="B225" t="b">
        <v>0</v>
      </c>
      <c r="D225">
        <v>288</v>
      </c>
    </row>
    <row r="226" spans="1:4" x14ac:dyDescent="0.25">
      <c r="A226" t="s">
        <v>1747</v>
      </c>
      <c r="B226" t="b">
        <v>0</v>
      </c>
      <c r="D226">
        <v>45</v>
      </c>
    </row>
    <row r="227" spans="1:4" x14ac:dyDescent="0.25">
      <c r="A227" t="s">
        <v>1752</v>
      </c>
      <c r="B227" t="b">
        <v>0</v>
      </c>
      <c r="D227">
        <v>912</v>
      </c>
    </row>
    <row r="228" spans="1:4" x14ac:dyDescent="0.25">
      <c r="A228" t="s">
        <v>1756</v>
      </c>
      <c r="B228" t="b">
        <v>0</v>
      </c>
      <c r="D228">
        <v>267</v>
      </c>
    </row>
    <row r="229" spans="1:4" x14ac:dyDescent="0.25">
      <c r="A229" t="s">
        <v>1761</v>
      </c>
      <c r="B229" t="b">
        <v>0</v>
      </c>
      <c r="D229">
        <v>153</v>
      </c>
    </row>
    <row r="230" spans="1:4" x14ac:dyDescent="0.25">
      <c r="A230" t="s">
        <v>1766</v>
      </c>
      <c r="B230" t="b">
        <v>0</v>
      </c>
      <c r="D230">
        <v>123</v>
      </c>
    </row>
    <row r="231" spans="1:4" x14ac:dyDescent="0.25">
      <c r="A231" t="s">
        <v>1771</v>
      </c>
      <c r="B231" t="b">
        <v>0</v>
      </c>
      <c r="D231">
        <v>145</v>
      </c>
    </row>
    <row r="232" spans="1:4" x14ac:dyDescent="0.25">
      <c r="A232" t="s">
        <v>1775</v>
      </c>
      <c r="B232" t="b">
        <v>0</v>
      </c>
      <c r="D232">
        <v>407</v>
      </c>
    </row>
    <row r="233" spans="1:4" x14ac:dyDescent="0.25">
      <c r="A233" t="s">
        <v>1779</v>
      </c>
      <c r="B233" t="b">
        <v>0</v>
      </c>
      <c r="D233">
        <v>99</v>
      </c>
    </row>
    <row r="234" spans="1:4" x14ac:dyDescent="0.25">
      <c r="A234" t="s">
        <v>1784</v>
      </c>
      <c r="B234" t="b">
        <v>0</v>
      </c>
      <c r="D234">
        <v>88</v>
      </c>
    </row>
    <row r="235" spans="1:4" x14ac:dyDescent="0.25">
      <c r="A235" t="s">
        <v>1788</v>
      </c>
      <c r="B235" t="b">
        <v>0</v>
      </c>
      <c r="D235">
        <v>77</v>
      </c>
    </row>
    <row r="236" spans="1:4" x14ac:dyDescent="0.25">
      <c r="A236" t="s">
        <v>1792</v>
      </c>
      <c r="B236" t="b">
        <v>0</v>
      </c>
      <c r="D236">
        <v>66</v>
      </c>
    </row>
    <row r="237" spans="1:4" x14ac:dyDescent="0.25">
      <c r="A237" t="s">
        <v>1796</v>
      </c>
      <c r="B237" t="b">
        <v>0</v>
      </c>
      <c r="D237">
        <v>695</v>
      </c>
    </row>
    <row r="238" spans="1:4" x14ac:dyDescent="0.25">
      <c r="A238" t="s">
        <v>1801</v>
      </c>
      <c r="B238" t="b">
        <v>0</v>
      </c>
      <c r="D238">
        <v>52</v>
      </c>
    </row>
    <row r="239" spans="1:4" x14ac:dyDescent="0.25">
      <c r="A239" t="s">
        <v>1806</v>
      </c>
      <c r="B239" t="b">
        <v>0</v>
      </c>
      <c r="D239">
        <v>997</v>
      </c>
    </row>
    <row r="240" spans="1:4" x14ac:dyDescent="0.25">
      <c r="A240" t="s">
        <v>1811</v>
      </c>
      <c r="B240" t="b">
        <v>0</v>
      </c>
      <c r="D240">
        <v>55</v>
      </c>
    </row>
    <row r="241" spans="1:4" x14ac:dyDescent="0.25">
      <c r="A241" t="s">
        <v>1815</v>
      </c>
      <c r="B241" t="b">
        <v>0</v>
      </c>
      <c r="D241">
        <v>429</v>
      </c>
    </row>
    <row r="242" spans="1:4" x14ac:dyDescent="0.25">
      <c r="A242" t="s">
        <v>1819</v>
      </c>
      <c r="B242" t="b">
        <v>0</v>
      </c>
      <c r="D242">
        <v>144</v>
      </c>
    </row>
    <row r="243" spans="1:4" x14ac:dyDescent="0.25">
      <c r="A243" t="s">
        <v>1824</v>
      </c>
      <c r="B243" t="b">
        <v>0</v>
      </c>
      <c r="D243">
        <v>258</v>
      </c>
    </row>
    <row r="244" spans="1:4" x14ac:dyDescent="0.25">
      <c r="A244" t="s">
        <v>1829</v>
      </c>
      <c r="B244" t="b">
        <v>0</v>
      </c>
      <c r="D244">
        <v>96</v>
      </c>
    </row>
    <row r="245" spans="1:4" x14ac:dyDescent="0.25">
      <c r="A245" t="s">
        <v>1833</v>
      </c>
      <c r="B245" t="b">
        <v>0</v>
      </c>
      <c r="D245">
        <v>22</v>
      </c>
    </row>
    <row r="246" spans="1:4" x14ac:dyDescent="0.25">
      <c r="A246" t="s">
        <v>1838</v>
      </c>
      <c r="B246" t="b">
        <v>0</v>
      </c>
      <c r="D246">
        <v>134</v>
      </c>
    </row>
    <row r="247" spans="1:4" x14ac:dyDescent="0.25">
      <c r="A247" t="s">
        <v>1842</v>
      </c>
      <c r="B247" t="b">
        <v>0</v>
      </c>
      <c r="D247">
        <v>1</v>
      </c>
    </row>
    <row r="248" spans="1:4" x14ac:dyDescent="0.25">
      <c r="A248" t="s">
        <v>1847</v>
      </c>
      <c r="B248" t="b">
        <v>0</v>
      </c>
      <c r="D248">
        <v>27</v>
      </c>
    </row>
    <row r="249" spans="1:4" x14ac:dyDescent="0.25">
      <c r="A249" t="s">
        <v>1851</v>
      </c>
      <c r="B249" t="b">
        <v>0</v>
      </c>
      <c r="D249">
        <v>967</v>
      </c>
    </row>
    <row r="250" spans="1:4" x14ac:dyDescent="0.25">
      <c r="A250" t="s">
        <v>1856</v>
      </c>
      <c r="B250" t="b">
        <v>0</v>
      </c>
      <c r="D250">
        <v>503</v>
      </c>
    </row>
    <row r="251" spans="1:4" x14ac:dyDescent="0.25">
      <c r="A251" t="s">
        <v>1860</v>
      </c>
      <c r="B251" t="b">
        <v>0</v>
      </c>
      <c r="D251">
        <v>123</v>
      </c>
    </row>
    <row r="252" spans="1:4" x14ac:dyDescent="0.25">
      <c r="A252" s="6" t="s">
        <v>211</v>
      </c>
      <c r="B252" t="b">
        <v>1</v>
      </c>
      <c r="C252" s="1">
        <v>4.8</v>
      </c>
    </row>
    <row r="253" spans="1:4" x14ac:dyDescent="0.25">
      <c r="A253" t="s">
        <v>582</v>
      </c>
      <c r="B253" t="b">
        <v>1</v>
      </c>
      <c r="C253">
        <v>9.8000000000000007</v>
      </c>
    </row>
    <row r="254" spans="1:4" x14ac:dyDescent="0.25">
      <c r="A254" t="s">
        <v>590</v>
      </c>
      <c r="B254" t="b">
        <v>1</v>
      </c>
      <c r="C254">
        <v>6.4</v>
      </c>
    </row>
    <row r="255" spans="1:4" x14ac:dyDescent="0.25">
      <c r="A255" t="s">
        <v>604</v>
      </c>
      <c r="B255" t="b">
        <v>1</v>
      </c>
      <c r="C255">
        <v>4.7</v>
      </c>
    </row>
    <row r="256" spans="1:4" x14ac:dyDescent="0.25">
      <c r="A256" t="s">
        <v>618</v>
      </c>
      <c r="B256" t="b">
        <v>1</v>
      </c>
      <c r="C256">
        <v>0.9</v>
      </c>
    </row>
    <row r="257" spans="1:3" x14ac:dyDescent="0.25">
      <c r="A257" t="s">
        <v>636</v>
      </c>
      <c r="B257" t="b">
        <v>1</v>
      </c>
      <c r="C257">
        <v>5.9</v>
      </c>
    </row>
    <row r="258" spans="1:3" x14ac:dyDescent="0.25">
      <c r="A258" t="s">
        <v>656</v>
      </c>
      <c r="B258" t="b">
        <v>1</v>
      </c>
      <c r="C258">
        <v>9.9</v>
      </c>
    </row>
    <row r="259" spans="1:3" x14ac:dyDescent="0.25">
      <c r="A259" t="s">
        <v>665</v>
      </c>
      <c r="B259" t="b">
        <v>1</v>
      </c>
      <c r="C259">
        <v>8</v>
      </c>
    </row>
    <row r="260" spans="1:3" x14ac:dyDescent="0.25">
      <c r="A260" t="s">
        <v>682</v>
      </c>
      <c r="B260" t="b">
        <v>1</v>
      </c>
      <c r="C260">
        <v>3</v>
      </c>
    </row>
    <row r="261" spans="1:3" x14ac:dyDescent="0.25">
      <c r="A261" t="s">
        <v>696</v>
      </c>
      <c r="B261" t="b">
        <v>1</v>
      </c>
      <c r="C261">
        <v>4.4000000000000004</v>
      </c>
    </row>
    <row r="262" spans="1:3" x14ac:dyDescent="0.25">
      <c r="A262" t="s">
        <v>705</v>
      </c>
      <c r="B262" t="b">
        <v>1</v>
      </c>
      <c r="C262">
        <v>2.2000000000000002</v>
      </c>
    </row>
    <row r="263" spans="1:3" x14ac:dyDescent="0.25">
      <c r="A263" t="s">
        <v>724</v>
      </c>
      <c r="B263" t="b">
        <v>1</v>
      </c>
      <c r="C263">
        <v>3.3</v>
      </c>
    </row>
    <row r="264" spans="1:3" x14ac:dyDescent="0.25">
      <c r="A264" t="s">
        <v>728</v>
      </c>
      <c r="B264" t="b">
        <v>1</v>
      </c>
      <c r="C264">
        <v>6.7</v>
      </c>
    </row>
    <row r="265" spans="1:3" x14ac:dyDescent="0.25">
      <c r="A265" t="s">
        <v>736</v>
      </c>
      <c r="B265" t="b">
        <v>1</v>
      </c>
      <c r="C265">
        <v>3.5</v>
      </c>
    </row>
    <row r="266" spans="1:3" x14ac:dyDescent="0.25">
      <c r="A266" t="s">
        <v>741</v>
      </c>
      <c r="B266" t="b">
        <v>1</v>
      </c>
      <c r="C266">
        <v>6.6</v>
      </c>
    </row>
    <row r="267" spans="1:3" x14ac:dyDescent="0.25">
      <c r="A267" t="s">
        <v>790</v>
      </c>
      <c r="B267" t="b">
        <v>1</v>
      </c>
      <c r="C267">
        <v>9.8000000000000007</v>
      </c>
    </row>
    <row r="268" spans="1:3" x14ac:dyDescent="0.25">
      <c r="A268" t="s">
        <v>800</v>
      </c>
      <c r="B268" t="b">
        <v>1</v>
      </c>
      <c r="C268">
        <v>8.1999999999999993</v>
      </c>
    </row>
    <row r="269" spans="1:3" x14ac:dyDescent="0.25">
      <c r="A269" t="s">
        <v>810</v>
      </c>
      <c r="B269" t="b">
        <v>1</v>
      </c>
      <c r="C269">
        <v>0.6</v>
      </c>
    </row>
    <row r="270" spans="1:3" x14ac:dyDescent="0.25">
      <c r="A270" t="s">
        <v>837</v>
      </c>
      <c r="B270" t="b">
        <v>1</v>
      </c>
      <c r="C270">
        <v>6.3</v>
      </c>
    </row>
    <row r="271" spans="1:3" x14ac:dyDescent="0.25">
      <c r="A271" t="s">
        <v>842</v>
      </c>
      <c r="B271" t="b">
        <v>1</v>
      </c>
      <c r="C271">
        <v>3.7</v>
      </c>
    </row>
    <row r="272" spans="1:3" x14ac:dyDescent="0.25">
      <c r="A272" t="s">
        <v>846</v>
      </c>
      <c r="B272" t="b">
        <v>1</v>
      </c>
      <c r="C272">
        <v>3.2</v>
      </c>
    </row>
    <row r="273" spans="1:3" x14ac:dyDescent="0.25">
      <c r="A273" t="s">
        <v>850</v>
      </c>
      <c r="B273" t="b">
        <v>1</v>
      </c>
      <c r="C273">
        <v>5</v>
      </c>
    </row>
    <row r="274" spans="1:3" x14ac:dyDescent="0.25">
      <c r="A274" t="s">
        <v>969</v>
      </c>
      <c r="B274" t="b">
        <v>1</v>
      </c>
      <c r="C274">
        <v>3.6</v>
      </c>
    </row>
    <row r="275" spans="1:3" x14ac:dyDescent="0.25">
      <c r="A275" t="s">
        <v>974</v>
      </c>
      <c r="B275" t="b">
        <v>1</v>
      </c>
      <c r="C275">
        <v>1.6</v>
      </c>
    </row>
    <row r="276" spans="1:3" x14ac:dyDescent="0.25">
      <c r="A276" t="s">
        <v>979</v>
      </c>
      <c r="B276" t="b">
        <v>1</v>
      </c>
      <c r="C276">
        <v>0.9</v>
      </c>
    </row>
    <row r="277" spans="1:3" x14ac:dyDescent="0.25">
      <c r="A277" t="s">
        <v>993</v>
      </c>
      <c r="B277" t="b">
        <v>1</v>
      </c>
      <c r="C277">
        <v>2.6</v>
      </c>
    </row>
    <row r="278" spans="1:3" x14ac:dyDescent="0.25">
      <c r="A278" t="s">
        <v>1002</v>
      </c>
      <c r="B278" t="b">
        <v>1</v>
      </c>
      <c r="C278">
        <v>5</v>
      </c>
    </row>
    <row r="279" spans="1:3" x14ac:dyDescent="0.25">
      <c r="A279" t="s">
        <v>1006</v>
      </c>
      <c r="B279" t="b">
        <v>1</v>
      </c>
      <c r="C279">
        <v>5.4</v>
      </c>
    </row>
    <row r="280" spans="1:3" x14ac:dyDescent="0.25">
      <c r="A280" t="s">
        <v>1015</v>
      </c>
      <c r="B280" t="b">
        <v>1</v>
      </c>
      <c r="C280">
        <v>4.7</v>
      </c>
    </row>
    <row r="281" spans="1:3" x14ac:dyDescent="0.25">
      <c r="A281" t="s">
        <v>1019</v>
      </c>
      <c r="B281" t="b">
        <v>1</v>
      </c>
      <c r="C281">
        <v>3.7</v>
      </c>
    </row>
    <row r="282" spans="1:3" x14ac:dyDescent="0.25">
      <c r="A282" t="s">
        <v>1036</v>
      </c>
      <c r="B282" t="b">
        <v>1</v>
      </c>
      <c r="C282">
        <v>7.9</v>
      </c>
    </row>
    <row r="283" spans="1:3" x14ac:dyDescent="0.25">
      <c r="A283" t="s">
        <v>1040</v>
      </c>
      <c r="B283" t="b">
        <v>1</v>
      </c>
      <c r="C283">
        <v>7.1</v>
      </c>
    </row>
    <row r="284" spans="1:3" x14ac:dyDescent="0.25">
      <c r="A284" t="s">
        <v>1094</v>
      </c>
      <c r="B284" t="b">
        <v>1</v>
      </c>
      <c r="C284">
        <v>1.9</v>
      </c>
    </row>
    <row r="285" spans="1:3" x14ac:dyDescent="0.25">
      <c r="A285" t="s">
        <v>1103</v>
      </c>
      <c r="B285" t="b">
        <v>1</v>
      </c>
      <c r="C285">
        <v>6.3</v>
      </c>
    </row>
    <row r="286" spans="1:3" x14ac:dyDescent="0.25">
      <c r="A286" t="s">
        <v>1108</v>
      </c>
      <c r="B286" t="b">
        <v>1</v>
      </c>
      <c r="C286">
        <v>2.6</v>
      </c>
    </row>
    <row r="287" spans="1:3" x14ac:dyDescent="0.25">
      <c r="A287" t="s">
        <v>1117</v>
      </c>
      <c r="B287" t="b">
        <v>1</v>
      </c>
      <c r="C287">
        <v>1.2</v>
      </c>
    </row>
    <row r="288" spans="1:3" x14ac:dyDescent="0.25">
      <c r="A288" t="s">
        <v>1122</v>
      </c>
      <c r="B288" t="b">
        <v>1</v>
      </c>
      <c r="C288">
        <v>5.0999999999999996</v>
      </c>
    </row>
    <row r="289" spans="1:3" x14ac:dyDescent="0.25">
      <c r="A289" t="s">
        <v>1127</v>
      </c>
      <c r="B289" t="b">
        <v>1</v>
      </c>
      <c r="C289">
        <v>6.1</v>
      </c>
    </row>
    <row r="290" spans="1:3" x14ac:dyDescent="0.25">
      <c r="A290" t="s">
        <v>1136</v>
      </c>
      <c r="B290" t="b">
        <v>1</v>
      </c>
      <c r="C290">
        <v>9.3000000000000007</v>
      </c>
    </row>
    <row r="291" spans="1:3" x14ac:dyDescent="0.25">
      <c r="A291" t="s">
        <v>1145</v>
      </c>
      <c r="B291" t="b">
        <v>1</v>
      </c>
      <c r="C291">
        <v>3.9</v>
      </c>
    </row>
    <row r="292" spans="1:3" x14ac:dyDescent="0.25">
      <c r="A292" t="s">
        <v>1149</v>
      </c>
      <c r="B292" t="b">
        <v>1</v>
      </c>
      <c r="C292">
        <v>1.3</v>
      </c>
    </row>
    <row r="293" spans="1:3" x14ac:dyDescent="0.25">
      <c r="A293" t="s">
        <v>1166</v>
      </c>
      <c r="B293" t="b">
        <v>1</v>
      </c>
      <c r="C293">
        <v>7.1</v>
      </c>
    </row>
    <row r="294" spans="1:3" x14ac:dyDescent="0.25">
      <c r="A294" t="s">
        <v>1171</v>
      </c>
      <c r="B294" t="b">
        <v>1</v>
      </c>
      <c r="C294">
        <v>6</v>
      </c>
    </row>
    <row r="295" spans="1:3" x14ac:dyDescent="0.25">
      <c r="A295" t="s">
        <v>1181</v>
      </c>
      <c r="B295" t="b">
        <v>1</v>
      </c>
      <c r="C295">
        <v>0.1</v>
      </c>
    </row>
    <row r="296" spans="1:3" x14ac:dyDescent="0.25">
      <c r="A296" t="s">
        <v>1186</v>
      </c>
      <c r="B296" t="b">
        <v>1</v>
      </c>
      <c r="C296">
        <v>8.6</v>
      </c>
    </row>
    <row r="297" spans="1:3" x14ac:dyDescent="0.25">
      <c r="A297" t="s">
        <v>1196</v>
      </c>
      <c r="B297" t="b">
        <v>1</v>
      </c>
      <c r="C297">
        <v>1.1000000000000001</v>
      </c>
    </row>
    <row r="298" spans="1:3" x14ac:dyDescent="0.25">
      <c r="A298" t="s">
        <v>1205</v>
      </c>
      <c r="B298" t="b">
        <v>1</v>
      </c>
      <c r="C298">
        <v>5.4</v>
      </c>
    </row>
    <row r="299" spans="1:3" x14ac:dyDescent="0.25">
      <c r="A299" t="s">
        <v>1210</v>
      </c>
      <c r="B299" t="b">
        <v>1</v>
      </c>
      <c r="C299">
        <v>9.6999999999999993</v>
      </c>
    </row>
    <row r="300" spans="1:3" x14ac:dyDescent="0.25">
      <c r="A300" t="s">
        <v>1214</v>
      </c>
      <c r="B300" t="b">
        <v>1</v>
      </c>
      <c r="C300">
        <v>8.9</v>
      </c>
    </row>
    <row r="301" spans="1:3" x14ac:dyDescent="0.25">
      <c r="A301" t="s">
        <v>1228</v>
      </c>
      <c r="B301" t="b">
        <v>1</v>
      </c>
      <c r="C301">
        <v>7.1</v>
      </c>
    </row>
    <row r="302" spans="1:3" x14ac:dyDescent="0.25">
      <c r="A302" t="s">
        <v>1233</v>
      </c>
      <c r="B302" t="b">
        <v>1</v>
      </c>
      <c r="C302">
        <v>1.2</v>
      </c>
    </row>
    <row r="303" spans="1:3" x14ac:dyDescent="0.25">
      <c r="A303" t="s">
        <v>1238</v>
      </c>
      <c r="B303" t="b">
        <v>1</v>
      </c>
      <c r="C303">
        <v>3.5</v>
      </c>
    </row>
    <row r="304" spans="1:3" x14ac:dyDescent="0.25">
      <c r="A304" t="s">
        <v>1243</v>
      </c>
      <c r="B304" t="b">
        <v>1</v>
      </c>
      <c r="C304">
        <v>2</v>
      </c>
    </row>
    <row r="305" spans="1:3" x14ac:dyDescent="0.25">
      <c r="A305" t="s">
        <v>1248</v>
      </c>
      <c r="B305" t="b">
        <v>1</v>
      </c>
      <c r="C305">
        <v>6.9</v>
      </c>
    </row>
    <row r="306" spans="1:3" x14ac:dyDescent="0.25">
      <c r="A306" t="s">
        <v>1256</v>
      </c>
      <c r="B306" t="b">
        <v>1</v>
      </c>
      <c r="C306">
        <v>1.1000000000000001</v>
      </c>
    </row>
    <row r="307" spans="1:3" x14ac:dyDescent="0.25">
      <c r="A307" t="s">
        <v>1261</v>
      </c>
      <c r="B307" t="b">
        <v>1</v>
      </c>
      <c r="C307">
        <v>8.1999999999999993</v>
      </c>
    </row>
    <row r="308" spans="1:3" x14ac:dyDescent="0.25">
      <c r="A308" t="s">
        <v>1265</v>
      </c>
      <c r="B308" t="b">
        <v>1</v>
      </c>
      <c r="C308">
        <v>3.8</v>
      </c>
    </row>
    <row r="309" spans="1:3" x14ac:dyDescent="0.25">
      <c r="A309" t="s">
        <v>1283</v>
      </c>
      <c r="B309" t="b">
        <v>1</v>
      </c>
      <c r="C309">
        <v>8.4</v>
      </c>
    </row>
    <row r="310" spans="1:3" x14ac:dyDescent="0.25">
      <c r="A310" t="s">
        <v>1288</v>
      </c>
      <c r="B310" t="b">
        <v>1</v>
      </c>
      <c r="C310">
        <v>3</v>
      </c>
    </row>
    <row r="311" spans="1:3" x14ac:dyDescent="0.25">
      <c r="A311" t="s">
        <v>1292</v>
      </c>
      <c r="B311" t="b">
        <v>1</v>
      </c>
      <c r="C311">
        <v>2.2000000000000002</v>
      </c>
    </row>
    <row r="312" spans="1:3" x14ac:dyDescent="0.25">
      <c r="A312" t="s">
        <v>1296</v>
      </c>
      <c r="B312" t="b">
        <v>1</v>
      </c>
      <c r="C312">
        <v>7.2</v>
      </c>
    </row>
    <row r="313" spans="1:3" x14ac:dyDescent="0.25">
      <c r="A313" t="s">
        <v>1300</v>
      </c>
      <c r="B313" t="b">
        <v>1</v>
      </c>
      <c r="C313">
        <v>6.5</v>
      </c>
    </row>
    <row r="314" spans="1:3" x14ac:dyDescent="0.25">
      <c r="A314" t="s">
        <v>1317</v>
      </c>
      <c r="B314" t="b">
        <v>1</v>
      </c>
      <c r="C314">
        <v>1.4</v>
      </c>
    </row>
    <row r="315" spans="1:3" x14ac:dyDescent="0.25">
      <c r="A315" t="s">
        <v>1334</v>
      </c>
      <c r="B315" t="b">
        <v>1</v>
      </c>
      <c r="C315">
        <v>1.2</v>
      </c>
    </row>
    <row r="316" spans="1:3" x14ac:dyDescent="0.25">
      <c r="A316" t="s">
        <v>1339</v>
      </c>
      <c r="B316" t="b">
        <v>1</v>
      </c>
      <c r="C316">
        <v>2.8</v>
      </c>
    </row>
    <row r="317" spans="1:3" x14ac:dyDescent="0.25">
      <c r="A317" t="s">
        <v>1362</v>
      </c>
      <c r="B317" t="b">
        <v>1</v>
      </c>
      <c r="C317">
        <v>4.5</v>
      </c>
    </row>
    <row r="318" spans="1:3" x14ac:dyDescent="0.25">
      <c r="A318" t="s">
        <v>1371</v>
      </c>
      <c r="B318" t="b">
        <v>1</v>
      </c>
      <c r="C318">
        <v>9.3000000000000007</v>
      </c>
    </row>
    <row r="319" spans="1:3" x14ac:dyDescent="0.25">
      <c r="A319" t="s">
        <v>1376</v>
      </c>
      <c r="B319" t="b">
        <v>1</v>
      </c>
      <c r="C319">
        <v>8.9</v>
      </c>
    </row>
    <row r="320" spans="1:3" x14ac:dyDescent="0.25">
      <c r="A320" t="s">
        <v>1381</v>
      </c>
      <c r="B320" t="b">
        <v>1</v>
      </c>
      <c r="C320">
        <v>5.3</v>
      </c>
    </row>
    <row r="321" spans="1:3" x14ac:dyDescent="0.25">
      <c r="A321" t="s">
        <v>1399</v>
      </c>
      <c r="B321" t="b">
        <v>1</v>
      </c>
      <c r="C321">
        <v>2.5</v>
      </c>
    </row>
    <row r="322" spans="1:3" x14ac:dyDescent="0.25">
      <c r="A322" t="s">
        <v>1413</v>
      </c>
      <c r="B322" t="b">
        <v>1</v>
      </c>
      <c r="C322">
        <v>5.2</v>
      </c>
    </row>
    <row r="323" spans="1:3" x14ac:dyDescent="0.25">
      <c r="A323" t="s">
        <v>1417</v>
      </c>
      <c r="B323" t="b">
        <v>1</v>
      </c>
      <c r="C323">
        <v>0.1</v>
      </c>
    </row>
    <row r="324" spans="1:3" x14ac:dyDescent="0.25">
      <c r="A324" t="s">
        <v>1421</v>
      </c>
      <c r="B324" t="b">
        <v>1</v>
      </c>
      <c r="C324">
        <v>1.8</v>
      </c>
    </row>
    <row r="325" spans="1:3" x14ac:dyDescent="0.25">
      <c r="A325" t="s">
        <v>1429</v>
      </c>
      <c r="B325" t="b">
        <v>1</v>
      </c>
      <c r="C325">
        <v>1.9</v>
      </c>
    </row>
    <row r="326" spans="1:3" x14ac:dyDescent="0.25">
      <c r="A326" t="s">
        <v>1434</v>
      </c>
      <c r="B326" t="b">
        <v>1</v>
      </c>
      <c r="C326">
        <v>0.6</v>
      </c>
    </row>
    <row r="327" spans="1:3" x14ac:dyDescent="0.25">
      <c r="A327" t="s">
        <v>1456</v>
      </c>
      <c r="B327" t="b">
        <v>1</v>
      </c>
      <c r="C327">
        <v>2.1</v>
      </c>
    </row>
    <row r="328" spans="1:3" x14ac:dyDescent="0.25">
      <c r="A328" t="s">
        <v>1488</v>
      </c>
      <c r="B328" t="b">
        <v>1</v>
      </c>
      <c r="C328">
        <v>5.8</v>
      </c>
    </row>
    <row r="329" spans="1:3" x14ac:dyDescent="0.25">
      <c r="A329" t="s">
        <v>1493</v>
      </c>
      <c r="B329" t="b">
        <v>1</v>
      </c>
      <c r="C329">
        <v>3.7</v>
      </c>
    </row>
    <row r="330" spans="1:3" x14ac:dyDescent="0.25">
      <c r="A330" t="s">
        <v>1497</v>
      </c>
      <c r="B330" t="b">
        <v>1</v>
      </c>
      <c r="C330">
        <v>9.5</v>
      </c>
    </row>
    <row r="331" spans="1:3" x14ac:dyDescent="0.25">
      <c r="A331" t="s">
        <v>1511</v>
      </c>
      <c r="B331" t="b">
        <v>1</v>
      </c>
      <c r="C331">
        <v>9</v>
      </c>
    </row>
    <row r="332" spans="1:3" x14ac:dyDescent="0.25">
      <c r="A332" t="s">
        <v>1521</v>
      </c>
      <c r="B332" t="b">
        <v>1</v>
      </c>
      <c r="C332">
        <v>7.6</v>
      </c>
    </row>
    <row r="333" spans="1:3" x14ac:dyDescent="0.25">
      <c r="A333" t="s">
        <v>1529</v>
      </c>
      <c r="B333" t="b">
        <v>1</v>
      </c>
      <c r="C333">
        <v>1.9</v>
      </c>
    </row>
    <row r="334" spans="1:3" x14ac:dyDescent="0.25">
      <c r="A334" t="s">
        <v>1551</v>
      </c>
      <c r="B334" t="b">
        <v>1</v>
      </c>
      <c r="C334">
        <v>0</v>
      </c>
    </row>
    <row r="335" spans="1:3" x14ac:dyDescent="0.25">
      <c r="A335" t="s">
        <v>1564</v>
      </c>
      <c r="B335" t="b">
        <v>1</v>
      </c>
      <c r="C335">
        <v>6.8</v>
      </c>
    </row>
    <row r="336" spans="1:3" x14ac:dyDescent="0.25">
      <c r="A336" t="s">
        <v>1569</v>
      </c>
      <c r="B336" t="b">
        <v>1</v>
      </c>
      <c r="C336">
        <v>3.9</v>
      </c>
    </row>
    <row r="337" spans="1:3" x14ac:dyDescent="0.25">
      <c r="A337" t="s">
        <v>1603</v>
      </c>
      <c r="B337" t="b">
        <v>1</v>
      </c>
      <c r="C337">
        <v>2.2999999999999998</v>
      </c>
    </row>
    <row r="338" spans="1:3" x14ac:dyDescent="0.25">
      <c r="A338" t="s">
        <v>1607</v>
      </c>
      <c r="B338" t="b">
        <v>1</v>
      </c>
      <c r="C338">
        <v>6.8</v>
      </c>
    </row>
    <row r="339" spans="1:3" x14ac:dyDescent="0.25">
      <c r="A339" t="s">
        <v>1615</v>
      </c>
      <c r="B339" t="b">
        <v>1</v>
      </c>
      <c r="C339">
        <v>8.3000000000000007</v>
      </c>
    </row>
    <row r="340" spans="1:3" x14ac:dyDescent="0.25">
      <c r="A340" t="s">
        <v>1624</v>
      </c>
      <c r="B340" t="b">
        <v>1</v>
      </c>
      <c r="C340">
        <v>7.6</v>
      </c>
    </row>
    <row r="341" spans="1:3" x14ac:dyDescent="0.25">
      <c r="A341" t="s">
        <v>1629</v>
      </c>
      <c r="B341" t="b">
        <v>1</v>
      </c>
      <c r="C341">
        <v>3.1</v>
      </c>
    </row>
    <row r="342" spans="1:3" x14ac:dyDescent="0.25">
      <c r="A342" t="s">
        <v>1633</v>
      </c>
      <c r="B342" t="b">
        <v>1</v>
      </c>
      <c r="C342">
        <v>4.9000000000000004</v>
      </c>
    </row>
    <row r="343" spans="1:3" x14ac:dyDescent="0.25">
      <c r="A343" t="s">
        <v>1638</v>
      </c>
      <c r="B343" t="b">
        <v>1</v>
      </c>
      <c r="C343">
        <v>9.1</v>
      </c>
    </row>
    <row r="344" spans="1:3" x14ac:dyDescent="0.25">
      <c r="A344" t="s">
        <v>1643</v>
      </c>
      <c r="B344" t="b">
        <v>1</v>
      </c>
      <c r="C344">
        <v>7.6</v>
      </c>
    </row>
    <row r="345" spans="1:3" x14ac:dyDescent="0.25">
      <c r="A345" t="s">
        <v>1648</v>
      </c>
      <c r="B345" t="b">
        <v>1</v>
      </c>
      <c r="C345">
        <v>0.1</v>
      </c>
    </row>
    <row r="346" spans="1:3" x14ac:dyDescent="0.25">
      <c r="A346" t="s">
        <v>1661</v>
      </c>
      <c r="B346" t="b">
        <v>1</v>
      </c>
      <c r="C346">
        <v>7.2</v>
      </c>
    </row>
    <row r="347" spans="1:3" x14ac:dyDescent="0.25">
      <c r="A347" t="s">
        <v>1665</v>
      </c>
      <c r="B347" t="b">
        <v>1</v>
      </c>
      <c r="C347">
        <v>9</v>
      </c>
    </row>
    <row r="348" spans="1:3" x14ac:dyDescent="0.25">
      <c r="A348" t="s">
        <v>1674</v>
      </c>
      <c r="B348" t="b">
        <v>1</v>
      </c>
      <c r="C348">
        <v>4.3</v>
      </c>
    </row>
    <row r="349" spans="1:3" x14ac:dyDescent="0.25">
      <c r="A349" t="s">
        <v>1684</v>
      </c>
      <c r="B349" t="b">
        <v>1</v>
      </c>
      <c r="C349">
        <v>3.1</v>
      </c>
    </row>
    <row r="350" spans="1:3" x14ac:dyDescent="0.25">
      <c r="A350" t="s">
        <v>1688</v>
      </c>
      <c r="B350" t="b">
        <v>1</v>
      </c>
      <c r="C350">
        <v>0.3</v>
      </c>
    </row>
    <row r="351" spans="1:3" x14ac:dyDescent="0.25">
      <c r="A351" t="s">
        <v>1711</v>
      </c>
      <c r="B351" t="b">
        <v>1</v>
      </c>
      <c r="C351">
        <v>7.2</v>
      </c>
    </row>
  </sheetData>
  <sortState ref="A2:D351">
    <sortCondition ref="B2:B351"/>
  </sortState>
  <hyperlinks>
    <hyperlink ref="A252" r:id="rId1"/>
    <hyperlink ref="A2" r:id="rId2"/>
    <hyperlink ref="A3" r:id="rId3"/>
    <hyperlink ref="A52" r:id="rId4"/>
    <hyperlink ref="A64" r:id="rId5"/>
    <hyperlink ref="A86" r:id="rId6"/>
    <hyperlink ref="A133" r:id="rId7"/>
    <hyperlink ref="A216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88" workbookViewId="0">
      <selection activeCell="A89" sqref="A89"/>
    </sheetView>
  </sheetViews>
  <sheetFormatPr defaultRowHeight="15" x14ac:dyDescent="0.25"/>
  <cols>
    <col min="1" max="1" width="23.140625" customWidth="1"/>
    <col min="2" max="2" width="36.7109375" customWidth="1"/>
    <col min="3" max="3" width="26.28515625" customWidth="1"/>
    <col min="4" max="4" width="29.5703125" customWidth="1"/>
    <col min="5" max="5" width="16.5703125" customWidth="1"/>
  </cols>
  <sheetData>
    <row r="1" spans="1:5" x14ac:dyDescent="0.25">
      <c r="A1" s="3" t="s">
        <v>0</v>
      </c>
      <c r="B1" s="3" t="s">
        <v>235</v>
      </c>
      <c r="C1" s="3" t="s">
        <v>236</v>
      </c>
      <c r="D1" s="3" t="s">
        <v>237</v>
      </c>
      <c r="E1" s="3" t="s">
        <v>238</v>
      </c>
    </row>
    <row r="2" spans="1:5" ht="30" x14ac:dyDescent="0.25">
      <c r="A2" t="s">
        <v>2386</v>
      </c>
      <c r="B2" s="9" t="s">
        <v>240</v>
      </c>
      <c r="C2" t="s">
        <v>239</v>
      </c>
      <c r="D2" t="s">
        <v>218</v>
      </c>
      <c r="E2" s="6" t="str">
        <f>PELANGGAN!A252</f>
        <v>john@gmail.com</v>
      </c>
    </row>
    <row r="3" spans="1:5" x14ac:dyDescent="0.25">
      <c r="A3" t="s">
        <v>2387</v>
      </c>
      <c r="B3" t="s">
        <v>5705</v>
      </c>
      <c r="C3" t="s">
        <v>5706</v>
      </c>
      <c r="D3" t="s">
        <v>233</v>
      </c>
      <c r="E3" s="6" t="str">
        <f>PELANGGAN!A253</f>
        <v>ajuste1r@netvibes.com</v>
      </c>
    </row>
    <row r="4" spans="1:5" x14ac:dyDescent="0.25">
      <c r="A4" t="s">
        <v>2388</v>
      </c>
      <c r="B4" t="s">
        <v>5705</v>
      </c>
      <c r="C4" t="s">
        <v>5706</v>
      </c>
      <c r="D4" t="s">
        <v>234</v>
      </c>
      <c r="E4" s="6" t="str">
        <f>PELANGGAN!A254</f>
        <v>ioxshott1t@vimeo.com</v>
      </c>
    </row>
    <row r="5" spans="1:5" x14ac:dyDescent="0.25">
      <c r="A5" t="s">
        <v>2389</v>
      </c>
      <c r="B5" t="s">
        <v>5705</v>
      </c>
      <c r="C5" t="s">
        <v>5706</v>
      </c>
      <c r="D5" t="s">
        <v>299</v>
      </c>
      <c r="E5" s="6" t="str">
        <f>PELANGGAN!A255</f>
        <v>frudiger1w@arizona.edu</v>
      </c>
    </row>
    <row r="6" spans="1:5" x14ac:dyDescent="0.25">
      <c r="A6" t="s">
        <v>2481</v>
      </c>
      <c r="B6" t="s">
        <v>5705</v>
      </c>
      <c r="C6" t="s">
        <v>5706</v>
      </c>
      <c r="D6" t="s">
        <v>304</v>
      </c>
      <c r="E6" s="6" t="str">
        <f>PELANGGAN!A256</f>
        <v>candrysiak1z@house.gov</v>
      </c>
    </row>
    <row r="7" spans="1:5" x14ac:dyDescent="0.25">
      <c r="A7" t="s">
        <v>2391</v>
      </c>
      <c r="B7" t="s">
        <v>5705</v>
      </c>
      <c r="C7" t="s">
        <v>5706</v>
      </c>
      <c r="D7" t="s">
        <v>309</v>
      </c>
      <c r="E7" s="6" t="str">
        <f>PELANGGAN!A257</f>
        <v>gdodamead23@uol.com.br</v>
      </c>
    </row>
    <row r="8" spans="1:5" x14ac:dyDescent="0.25">
      <c r="A8" t="s">
        <v>2392</v>
      </c>
      <c r="B8" t="s">
        <v>5705</v>
      </c>
      <c r="C8" t="s">
        <v>5706</v>
      </c>
      <c r="D8" t="s">
        <v>313</v>
      </c>
      <c r="E8" s="6" t="str">
        <f>PELANGGAN!A258</f>
        <v>fsemper27@oracle.com</v>
      </c>
    </row>
    <row r="9" spans="1:5" x14ac:dyDescent="0.25">
      <c r="A9" t="s">
        <v>2393</v>
      </c>
      <c r="B9" t="s">
        <v>5705</v>
      </c>
      <c r="C9" t="s">
        <v>5706</v>
      </c>
      <c r="D9" t="s">
        <v>317</v>
      </c>
      <c r="E9" s="6" t="str">
        <f>PELANGGAN!A259</f>
        <v>nswetenham29@howstuffworks.com</v>
      </c>
    </row>
    <row r="10" spans="1:5" x14ac:dyDescent="0.25">
      <c r="A10" t="s">
        <v>2394</v>
      </c>
      <c r="B10" t="s">
        <v>5705</v>
      </c>
      <c r="C10" t="s">
        <v>5706</v>
      </c>
      <c r="D10" t="s">
        <v>322</v>
      </c>
      <c r="E10" s="6" t="str">
        <f>PELANGGAN!A260</f>
        <v>acorradino2d@wix.com</v>
      </c>
    </row>
    <row r="11" spans="1:5" x14ac:dyDescent="0.25">
      <c r="A11" t="s">
        <v>2395</v>
      </c>
      <c r="B11" t="s">
        <v>5705</v>
      </c>
      <c r="C11" t="s">
        <v>5706</v>
      </c>
      <c r="D11" t="s">
        <v>326</v>
      </c>
      <c r="E11" s="6" t="str">
        <f>PELANGGAN!A261</f>
        <v>sbankhurst2g@forbes.com</v>
      </c>
    </row>
    <row r="12" spans="1:5" x14ac:dyDescent="0.25">
      <c r="A12" t="s">
        <v>2396</v>
      </c>
      <c r="B12" t="s">
        <v>5705</v>
      </c>
      <c r="C12" t="s">
        <v>5706</v>
      </c>
      <c r="D12" t="s">
        <v>330</v>
      </c>
      <c r="E12" s="6" t="str">
        <f>PELANGGAN!A262</f>
        <v>baveray2i@mozilla.com</v>
      </c>
    </row>
    <row r="13" spans="1:5" x14ac:dyDescent="0.25">
      <c r="A13" t="s">
        <v>2397</v>
      </c>
      <c r="B13" t="s">
        <v>5705</v>
      </c>
      <c r="C13" t="s">
        <v>5706</v>
      </c>
      <c r="D13" t="s">
        <v>335</v>
      </c>
      <c r="E13" s="6" t="str">
        <f>PELANGGAN!A263</f>
        <v>akremer2m@ihg.com</v>
      </c>
    </row>
    <row r="14" spans="1:5" x14ac:dyDescent="0.25">
      <c r="A14" t="s">
        <v>2482</v>
      </c>
      <c r="B14" t="s">
        <v>5705</v>
      </c>
      <c r="C14" t="s">
        <v>5706</v>
      </c>
      <c r="D14" t="s">
        <v>340</v>
      </c>
      <c r="E14" s="6" t="str">
        <f>PELANGGAN!A264</f>
        <v>htomik2n@unblog.fr</v>
      </c>
    </row>
    <row r="15" spans="1:5" x14ac:dyDescent="0.25">
      <c r="A15" t="s">
        <v>2399</v>
      </c>
      <c r="B15" t="s">
        <v>5705</v>
      </c>
      <c r="C15" t="s">
        <v>5706</v>
      </c>
      <c r="D15" t="s">
        <v>345</v>
      </c>
      <c r="E15" s="6" t="str">
        <f>PELANGGAN!A265</f>
        <v>gkennally2p@illinois.edu</v>
      </c>
    </row>
    <row r="16" spans="1:5" x14ac:dyDescent="0.25">
      <c r="A16" t="s">
        <v>2400</v>
      </c>
      <c r="B16" t="s">
        <v>5705</v>
      </c>
      <c r="C16" t="s">
        <v>5706</v>
      </c>
      <c r="D16" t="s">
        <v>349</v>
      </c>
      <c r="E16" s="6" t="str">
        <f>PELANGGAN!A266</f>
        <v>hcoton2q@mozilla.org</v>
      </c>
    </row>
    <row r="17" spans="1:5" x14ac:dyDescent="0.25">
      <c r="A17" t="s">
        <v>2401</v>
      </c>
      <c r="B17" t="s">
        <v>5705</v>
      </c>
      <c r="C17" t="s">
        <v>5706</v>
      </c>
      <c r="D17" t="s">
        <v>354</v>
      </c>
      <c r="E17" s="6" t="str">
        <f>PELANGGAN!A267</f>
        <v>mfossey31@pinterest.com</v>
      </c>
    </row>
    <row r="18" spans="1:5" x14ac:dyDescent="0.25">
      <c r="A18" t="s">
        <v>2402</v>
      </c>
      <c r="B18" t="s">
        <v>5705</v>
      </c>
      <c r="C18" t="s">
        <v>5706</v>
      </c>
      <c r="D18" t="s">
        <v>359</v>
      </c>
      <c r="E18" s="6" t="str">
        <f>PELANGGAN!A268</f>
        <v>sdriver33@nyu.edu</v>
      </c>
    </row>
    <row r="19" spans="1:5" x14ac:dyDescent="0.25">
      <c r="A19" t="s">
        <v>2403</v>
      </c>
      <c r="B19" t="s">
        <v>5705</v>
      </c>
      <c r="C19" t="s">
        <v>5706</v>
      </c>
      <c r="D19" t="s">
        <v>364</v>
      </c>
      <c r="E19" s="6" t="str">
        <f>PELANGGAN!A269</f>
        <v>hpymer35@list-manage.com</v>
      </c>
    </row>
    <row r="20" spans="1:5" x14ac:dyDescent="0.25">
      <c r="A20" t="s">
        <v>2404</v>
      </c>
      <c r="B20" t="s">
        <v>5705</v>
      </c>
      <c r="C20" t="s">
        <v>5706</v>
      </c>
      <c r="D20" t="s">
        <v>368</v>
      </c>
      <c r="E20" s="6" t="str">
        <f>PELANGGAN!A270</f>
        <v>bchasney3b@jimdo.com</v>
      </c>
    </row>
    <row r="21" spans="1:5" x14ac:dyDescent="0.25">
      <c r="A21" t="s">
        <v>2405</v>
      </c>
      <c r="B21" t="s">
        <v>5705</v>
      </c>
      <c r="C21" t="s">
        <v>5706</v>
      </c>
      <c r="D21" t="s">
        <v>373</v>
      </c>
      <c r="E21" s="6" t="str">
        <f>PELANGGAN!A271</f>
        <v>sbaccup3c@unblog.fr</v>
      </c>
    </row>
    <row r="22" spans="1:5" x14ac:dyDescent="0.25">
      <c r="A22" t="s">
        <v>2406</v>
      </c>
      <c r="B22" t="s">
        <v>5705</v>
      </c>
      <c r="C22" t="s">
        <v>5706</v>
      </c>
      <c r="D22" t="s">
        <v>378</v>
      </c>
      <c r="E22" s="6" t="str">
        <f>PELANGGAN!A272</f>
        <v>aandrin3d@parallels.com</v>
      </c>
    </row>
    <row r="23" spans="1:5" x14ac:dyDescent="0.25">
      <c r="A23" t="s">
        <v>2407</v>
      </c>
      <c r="B23" t="s">
        <v>5705</v>
      </c>
      <c r="C23" t="s">
        <v>5706</v>
      </c>
      <c r="D23" t="s">
        <v>382</v>
      </c>
      <c r="E23" s="6" t="str">
        <f>PELANGGAN!A273</f>
        <v>rgrayston3e@drupal.org</v>
      </c>
    </row>
    <row r="24" spans="1:5" x14ac:dyDescent="0.25">
      <c r="A24" t="s">
        <v>2408</v>
      </c>
      <c r="B24" t="s">
        <v>5705</v>
      </c>
      <c r="C24" t="s">
        <v>5706</v>
      </c>
      <c r="D24" t="s">
        <v>387</v>
      </c>
      <c r="E24" s="6" t="str">
        <f>PELANGGAN!A274</f>
        <v>jmacura44@intel.com</v>
      </c>
    </row>
    <row r="25" spans="1:5" x14ac:dyDescent="0.25">
      <c r="A25" t="s">
        <v>2409</v>
      </c>
      <c r="B25" t="s">
        <v>5705</v>
      </c>
      <c r="C25" t="s">
        <v>5706</v>
      </c>
      <c r="D25" t="s">
        <v>391</v>
      </c>
      <c r="E25" s="6" t="str">
        <f>PELANGGAN!A275</f>
        <v>ibrundall45@is.gd</v>
      </c>
    </row>
    <row r="26" spans="1:5" x14ac:dyDescent="0.25">
      <c r="A26" t="s">
        <v>2410</v>
      </c>
      <c r="B26" t="s">
        <v>5705</v>
      </c>
      <c r="C26" t="s">
        <v>5706</v>
      </c>
      <c r="D26" t="s">
        <v>395</v>
      </c>
      <c r="E26" s="6" t="str">
        <f>PELANGGAN!A276</f>
        <v>mbaudasso46@state.tx.us</v>
      </c>
    </row>
    <row r="27" spans="1:5" x14ac:dyDescent="0.25">
      <c r="A27" t="s">
        <v>2411</v>
      </c>
      <c r="B27" t="s">
        <v>5705</v>
      </c>
      <c r="C27" t="s">
        <v>5706</v>
      </c>
      <c r="D27" t="s">
        <v>400</v>
      </c>
      <c r="E27" s="6" t="str">
        <f>PELANGGAN!A277</f>
        <v>sdrillot49@statcounter.com</v>
      </c>
    </row>
    <row r="28" spans="1:5" x14ac:dyDescent="0.25">
      <c r="A28" t="s">
        <v>2412</v>
      </c>
      <c r="B28" t="s">
        <v>5705</v>
      </c>
      <c r="C28" t="s">
        <v>5706</v>
      </c>
      <c r="D28" t="s">
        <v>404</v>
      </c>
      <c r="E28" s="6" t="str">
        <f>PELANGGAN!A278</f>
        <v>csturdy4b@marriott.com</v>
      </c>
    </row>
    <row r="29" spans="1:5" x14ac:dyDescent="0.25">
      <c r="A29" t="s">
        <v>2413</v>
      </c>
      <c r="B29" t="s">
        <v>5705</v>
      </c>
      <c r="C29" t="s">
        <v>5706</v>
      </c>
      <c r="D29" t="s">
        <v>408</v>
      </c>
      <c r="E29" s="6" t="str">
        <f>PELANGGAN!A279</f>
        <v>ecabane4c@friendfeed.com</v>
      </c>
    </row>
    <row r="30" spans="1:5" x14ac:dyDescent="0.25">
      <c r="A30" t="s">
        <v>2414</v>
      </c>
      <c r="B30" t="s">
        <v>5705</v>
      </c>
      <c r="C30" t="s">
        <v>5706</v>
      </c>
      <c r="D30" t="s">
        <v>412</v>
      </c>
      <c r="E30" s="6" t="str">
        <f>PELANGGAN!A280</f>
        <v>bchecchi4e@sohu.com</v>
      </c>
    </row>
    <row r="31" spans="1:5" x14ac:dyDescent="0.25">
      <c r="A31" t="s">
        <v>2415</v>
      </c>
      <c r="B31" t="s">
        <v>5705</v>
      </c>
      <c r="C31" t="s">
        <v>5706</v>
      </c>
      <c r="D31" t="s">
        <v>417</v>
      </c>
      <c r="E31" s="6" t="str">
        <f>PELANGGAN!A281</f>
        <v>rmcbrearty4f@cnet.com</v>
      </c>
    </row>
    <row r="32" spans="1:5" x14ac:dyDescent="0.25">
      <c r="A32" t="s">
        <v>2416</v>
      </c>
      <c r="B32" t="s">
        <v>5705</v>
      </c>
      <c r="C32" t="s">
        <v>5706</v>
      </c>
      <c r="D32" t="s">
        <v>422</v>
      </c>
      <c r="E32" s="6" t="str">
        <f>PELANGGAN!A282</f>
        <v>okaesmans4j@fc2.com</v>
      </c>
    </row>
    <row r="33" spans="1:5" x14ac:dyDescent="0.25">
      <c r="A33" t="s">
        <v>2417</v>
      </c>
      <c r="B33" t="s">
        <v>5705</v>
      </c>
      <c r="C33" t="s">
        <v>5706</v>
      </c>
      <c r="D33" t="s">
        <v>427</v>
      </c>
      <c r="E33" s="6" t="str">
        <f>PELANGGAN!A283</f>
        <v>cgething4k@bizjournals.com</v>
      </c>
    </row>
    <row r="34" spans="1:5" x14ac:dyDescent="0.25">
      <c r="A34" t="s">
        <v>2418</v>
      </c>
      <c r="B34" t="s">
        <v>5705</v>
      </c>
      <c r="C34" t="s">
        <v>5706</v>
      </c>
      <c r="D34" t="s">
        <v>431</v>
      </c>
      <c r="E34" s="6" t="str">
        <f>PELANGGAN!A284</f>
        <v>rberth4w@about.me</v>
      </c>
    </row>
    <row r="35" spans="1:5" x14ac:dyDescent="0.25">
      <c r="A35" t="s">
        <v>2419</v>
      </c>
      <c r="B35" t="s">
        <v>5705</v>
      </c>
      <c r="C35" t="s">
        <v>5706</v>
      </c>
      <c r="D35" t="s">
        <v>435</v>
      </c>
      <c r="E35" s="6" t="str">
        <f>PELANGGAN!A285</f>
        <v>nliddy4y@webeden.co.uk</v>
      </c>
    </row>
    <row r="36" spans="1:5" x14ac:dyDescent="0.25">
      <c r="A36" t="s">
        <v>2420</v>
      </c>
      <c r="B36" t="s">
        <v>5705</v>
      </c>
      <c r="C36" t="s">
        <v>5706</v>
      </c>
      <c r="D36" t="s">
        <v>440</v>
      </c>
      <c r="E36" s="6" t="str">
        <f>PELANGGAN!A286</f>
        <v>jmatton4z@businessweek.com</v>
      </c>
    </row>
    <row r="37" spans="1:5" x14ac:dyDescent="0.25">
      <c r="A37" t="s">
        <v>2421</v>
      </c>
      <c r="B37" t="s">
        <v>5705</v>
      </c>
      <c r="C37" t="s">
        <v>5706</v>
      </c>
      <c r="D37" t="s">
        <v>444</v>
      </c>
      <c r="E37" s="6" t="str">
        <f>PELANGGAN!A287</f>
        <v>bather51@usatoday.com</v>
      </c>
    </row>
    <row r="38" spans="1:5" x14ac:dyDescent="0.25">
      <c r="A38" t="s">
        <v>2422</v>
      </c>
      <c r="B38" t="s">
        <v>5705</v>
      </c>
      <c r="C38" t="s">
        <v>5706</v>
      </c>
      <c r="D38" t="s">
        <v>449</v>
      </c>
      <c r="E38" s="6" t="str">
        <f>PELANGGAN!A288</f>
        <v>rbour52@springer.com</v>
      </c>
    </row>
    <row r="39" spans="1:5" x14ac:dyDescent="0.25">
      <c r="A39" t="s">
        <v>2423</v>
      </c>
      <c r="B39" t="s">
        <v>5705</v>
      </c>
      <c r="C39" t="s">
        <v>5706</v>
      </c>
      <c r="D39" t="s">
        <v>454</v>
      </c>
      <c r="E39" s="6" t="str">
        <f>PELANGGAN!A289</f>
        <v>cbirds53@google.fr</v>
      </c>
    </row>
    <row r="40" spans="1:5" x14ac:dyDescent="0.25">
      <c r="A40" t="s">
        <v>2424</v>
      </c>
      <c r="B40" t="s">
        <v>5705</v>
      </c>
      <c r="C40" t="s">
        <v>5706</v>
      </c>
      <c r="D40" t="s">
        <v>458</v>
      </c>
      <c r="E40" s="6" t="str">
        <f>PELANGGAN!A290</f>
        <v>shunt55@facebook.com</v>
      </c>
    </row>
    <row r="41" spans="1:5" x14ac:dyDescent="0.25">
      <c r="A41" t="s">
        <v>2425</v>
      </c>
      <c r="B41" t="s">
        <v>5705</v>
      </c>
      <c r="C41" t="s">
        <v>5706</v>
      </c>
      <c r="D41" t="s">
        <v>463</v>
      </c>
      <c r="E41" s="6" t="str">
        <f>PELANGGAN!A291</f>
        <v>pgypps57@squarespace.com</v>
      </c>
    </row>
    <row r="42" spans="1:5" x14ac:dyDescent="0.25">
      <c r="A42" t="s">
        <v>2426</v>
      </c>
      <c r="B42" t="s">
        <v>5705</v>
      </c>
      <c r="C42" t="s">
        <v>5706</v>
      </c>
      <c r="D42" t="s">
        <v>468</v>
      </c>
      <c r="E42" s="6" t="str">
        <f>PELANGGAN!A292</f>
        <v>swarsop58@apache.org</v>
      </c>
    </row>
    <row r="43" spans="1:5" x14ac:dyDescent="0.25">
      <c r="A43" t="s">
        <v>2427</v>
      </c>
      <c r="B43" t="s">
        <v>5705</v>
      </c>
      <c r="C43" t="s">
        <v>5706</v>
      </c>
      <c r="D43" t="s">
        <v>472</v>
      </c>
      <c r="E43" s="6" t="str">
        <f>PELANGGAN!A293</f>
        <v>kbentame5c@nsw.gov.au</v>
      </c>
    </row>
    <row r="44" spans="1:5" x14ac:dyDescent="0.25">
      <c r="A44" t="s">
        <v>2428</v>
      </c>
      <c r="B44" t="s">
        <v>5705</v>
      </c>
      <c r="C44" t="s">
        <v>5706</v>
      </c>
      <c r="D44" t="s">
        <v>477</v>
      </c>
      <c r="E44" s="6" t="str">
        <f>PELANGGAN!A294</f>
        <v>giianon5d@mozilla.org</v>
      </c>
    </row>
    <row r="45" spans="1:5" x14ac:dyDescent="0.25">
      <c r="A45" t="s">
        <v>2429</v>
      </c>
      <c r="B45" t="s">
        <v>5705</v>
      </c>
      <c r="C45" t="s">
        <v>5706</v>
      </c>
      <c r="D45" t="s">
        <v>482</v>
      </c>
      <c r="E45" s="6" t="str">
        <f>PELANGGAN!A295</f>
        <v>ffedoronko5f@washingtonpost.com</v>
      </c>
    </row>
    <row r="46" spans="1:5" x14ac:dyDescent="0.25">
      <c r="A46" t="s">
        <v>2430</v>
      </c>
      <c r="B46" t="s">
        <v>5705</v>
      </c>
      <c r="C46" t="s">
        <v>5706</v>
      </c>
      <c r="D46" t="s">
        <v>487</v>
      </c>
      <c r="E46" s="6" t="str">
        <f>PELANGGAN!A296</f>
        <v>ggouda5g@sourceforge.net</v>
      </c>
    </row>
    <row r="47" spans="1:5" x14ac:dyDescent="0.25">
      <c r="A47" t="s">
        <v>2483</v>
      </c>
      <c r="B47" t="s">
        <v>5705</v>
      </c>
      <c r="C47" t="s">
        <v>5706</v>
      </c>
      <c r="D47" t="s">
        <v>492</v>
      </c>
      <c r="E47" s="6" t="str">
        <f>PELANGGAN!A297</f>
        <v>nfarra5i@zdnet.com</v>
      </c>
    </row>
    <row r="48" spans="1:5" x14ac:dyDescent="0.25">
      <c r="A48" t="s">
        <v>2432</v>
      </c>
      <c r="B48" t="s">
        <v>5705</v>
      </c>
      <c r="C48" t="s">
        <v>5706</v>
      </c>
      <c r="D48" t="s">
        <v>496</v>
      </c>
      <c r="E48" s="6" t="str">
        <f>PELANGGAN!A298</f>
        <v>speegrem5k@wired.com</v>
      </c>
    </row>
    <row r="49" spans="1:5" x14ac:dyDescent="0.25">
      <c r="A49" t="s">
        <v>2433</v>
      </c>
      <c r="B49" t="s">
        <v>5705</v>
      </c>
      <c r="C49" t="s">
        <v>5706</v>
      </c>
      <c r="D49" t="s">
        <v>500</v>
      </c>
      <c r="E49" s="6" t="str">
        <f>PELANGGAN!A299</f>
        <v>lgirardi5l@ft.com</v>
      </c>
    </row>
    <row r="50" spans="1:5" x14ac:dyDescent="0.25">
      <c r="A50" t="s">
        <v>2434</v>
      </c>
      <c r="B50" t="s">
        <v>5705</v>
      </c>
      <c r="C50" t="s">
        <v>5706</v>
      </c>
      <c r="D50" t="s">
        <v>504</v>
      </c>
      <c r="E50" s="6" t="str">
        <f>PELANGGAN!A300</f>
        <v>mrabl5m@netvibes.com</v>
      </c>
    </row>
    <row r="51" spans="1:5" x14ac:dyDescent="0.25">
      <c r="A51" t="s">
        <v>2431</v>
      </c>
      <c r="B51" t="s">
        <v>5705</v>
      </c>
      <c r="C51" t="s">
        <v>5706</v>
      </c>
      <c r="D51" t="s">
        <v>509</v>
      </c>
      <c r="E51" s="6" t="str">
        <f>PELANGGAN!A301</f>
        <v>cgarratt5p@mapquest.com</v>
      </c>
    </row>
    <row r="52" spans="1:5" x14ac:dyDescent="0.25">
      <c r="A52" t="s">
        <v>2398</v>
      </c>
      <c r="B52" t="s">
        <v>5705</v>
      </c>
      <c r="C52" t="s">
        <v>5706</v>
      </c>
      <c r="D52" t="s">
        <v>513</v>
      </c>
      <c r="E52" s="6" t="str">
        <f>PELANGGAN!A302</f>
        <v>abavidge5q@mtv.com</v>
      </c>
    </row>
    <row r="53" spans="1:5" x14ac:dyDescent="0.25">
      <c r="A53" t="s">
        <v>2435</v>
      </c>
      <c r="B53" t="s">
        <v>5705</v>
      </c>
      <c r="C53" t="s">
        <v>5706</v>
      </c>
      <c r="D53" t="s">
        <v>517</v>
      </c>
      <c r="E53" s="6" t="str">
        <f>PELANGGAN!A303</f>
        <v>apidgeon5r@ft.com</v>
      </c>
    </row>
    <row r="54" spans="1:5" x14ac:dyDescent="0.25">
      <c r="A54" t="s">
        <v>2436</v>
      </c>
      <c r="B54" t="s">
        <v>5705</v>
      </c>
      <c r="C54" t="s">
        <v>5706</v>
      </c>
      <c r="D54" t="s">
        <v>522</v>
      </c>
      <c r="E54" s="6" t="str">
        <f>PELANGGAN!A304</f>
        <v>cutteridge5s@telegraph.co.uk</v>
      </c>
    </row>
    <row r="55" spans="1:5" x14ac:dyDescent="0.25">
      <c r="A55" t="s">
        <v>2437</v>
      </c>
      <c r="B55" t="s">
        <v>5705</v>
      </c>
      <c r="C55" t="s">
        <v>5706</v>
      </c>
      <c r="D55" t="s">
        <v>527</v>
      </c>
      <c r="E55" s="6" t="str">
        <f>PELANGGAN!A305</f>
        <v>zbowditch5t@so-net.ne.jp</v>
      </c>
    </row>
    <row r="56" spans="1:5" x14ac:dyDescent="0.25">
      <c r="A56" t="s">
        <v>2438</v>
      </c>
      <c r="B56" t="s">
        <v>5705</v>
      </c>
      <c r="C56" t="s">
        <v>5706</v>
      </c>
      <c r="D56" t="s">
        <v>532</v>
      </c>
      <c r="E56" s="6" t="str">
        <f>PELANGGAN!A306</f>
        <v>astiegars5v@paginegialle.it</v>
      </c>
    </row>
    <row r="57" spans="1:5" x14ac:dyDescent="0.25">
      <c r="A57" t="s">
        <v>2484</v>
      </c>
      <c r="B57" t="s">
        <v>5705</v>
      </c>
      <c r="C57" t="s">
        <v>5706</v>
      </c>
      <c r="D57" t="s">
        <v>536</v>
      </c>
      <c r="E57" s="6" t="str">
        <f>PELANGGAN!A307</f>
        <v>mwilloughley5w@canalblog.com</v>
      </c>
    </row>
    <row r="58" spans="1:5" x14ac:dyDescent="0.25">
      <c r="A58" t="s">
        <v>2440</v>
      </c>
      <c r="B58" t="s">
        <v>5705</v>
      </c>
      <c r="C58" t="s">
        <v>5706</v>
      </c>
      <c r="D58" t="s">
        <v>541</v>
      </c>
      <c r="E58" s="6" t="str">
        <f>PELANGGAN!A308</f>
        <v>abaxandall5x@xrea.com</v>
      </c>
    </row>
    <row r="59" spans="1:5" x14ac:dyDescent="0.25">
      <c r="A59" t="s">
        <v>2441</v>
      </c>
      <c r="B59" t="s">
        <v>5705</v>
      </c>
      <c r="C59" t="s">
        <v>5706</v>
      </c>
      <c r="D59" t="s">
        <v>546</v>
      </c>
      <c r="E59" s="6" t="str">
        <f>PELANGGAN!A309</f>
        <v>iakenhead61@amazon.co.uk</v>
      </c>
    </row>
    <row r="60" spans="1:5" x14ac:dyDescent="0.25">
      <c r="A60" t="s">
        <v>2485</v>
      </c>
      <c r="B60" t="s">
        <v>5705</v>
      </c>
      <c r="C60" t="s">
        <v>5706</v>
      </c>
      <c r="D60" t="s">
        <v>550</v>
      </c>
      <c r="E60" s="6" t="str">
        <f>PELANGGAN!A310</f>
        <v>kcartmill62@eepurl.com</v>
      </c>
    </row>
    <row r="61" spans="1:5" x14ac:dyDescent="0.25">
      <c r="A61" t="s">
        <v>2443</v>
      </c>
      <c r="B61" t="s">
        <v>5705</v>
      </c>
      <c r="C61" t="s">
        <v>5706</v>
      </c>
      <c r="D61" t="s">
        <v>554</v>
      </c>
      <c r="E61" s="6" t="str">
        <f>PELANGGAN!A311</f>
        <v>jreeves63@wsj.com</v>
      </c>
    </row>
    <row r="62" spans="1:5" x14ac:dyDescent="0.25">
      <c r="A62" t="s">
        <v>2444</v>
      </c>
      <c r="B62" t="s">
        <v>5705</v>
      </c>
      <c r="C62" t="s">
        <v>5706</v>
      </c>
      <c r="D62" t="s">
        <v>558</v>
      </c>
      <c r="E62" s="6" t="str">
        <f>PELANGGAN!A312</f>
        <v>mnicholas64@elpais.com</v>
      </c>
    </row>
    <row r="63" spans="1:5" x14ac:dyDescent="0.25">
      <c r="A63" t="s">
        <v>2442</v>
      </c>
      <c r="B63" t="s">
        <v>5705</v>
      </c>
      <c r="C63" t="s">
        <v>5706</v>
      </c>
      <c r="D63" t="s">
        <v>563</v>
      </c>
      <c r="E63" s="6" t="str">
        <f>PELANGGAN!A313</f>
        <v>ivaughton65@guardian.co.uk</v>
      </c>
    </row>
    <row r="64" spans="1:5" x14ac:dyDescent="0.25">
      <c r="A64" t="s">
        <v>2445</v>
      </c>
      <c r="B64" t="s">
        <v>5705</v>
      </c>
      <c r="C64" t="s">
        <v>5706</v>
      </c>
      <c r="D64" t="s">
        <v>568</v>
      </c>
      <c r="E64" s="6" t="str">
        <f>PELANGGAN!A314</f>
        <v>elucio69@google.nl</v>
      </c>
    </row>
    <row r="65" spans="1:5" x14ac:dyDescent="0.25">
      <c r="A65" t="s">
        <v>2446</v>
      </c>
      <c r="B65" t="s">
        <v>5705</v>
      </c>
      <c r="C65" t="s">
        <v>5706</v>
      </c>
      <c r="D65" t="s">
        <v>572</v>
      </c>
      <c r="E65" s="6" t="str">
        <f>PELANGGAN!A315</f>
        <v>measter6d@geocities.com</v>
      </c>
    </row>
    <row r="66" spans="1:5" x14ac:dyDescent="0.25">
      <c r="A66" t="s">
        <v>2447</v>
      </c>
      <c r="B66" t="s">
        <v>5705</v>
      </c>
      <c r="C66" t="s">
        <v>5706</v>
      </c>
      <c r="D66" t="s">
        <v>576</v>
      </c>
      <c r="E66" s="6" t="str">
        <f>PELANGGAN!A316</f>
        <v>dluca6e@cdc.gov</v>
      </c>
    </row>
    <row r="67" spans="1:5" x14ac:dyDescent="0.25">
      <c r="A67" t="s">
        <v>2448</v>
      </c>
      <c r="B67" t="s">
        <v>5705</v>
      </c>
      <c r="C67" t="s">
        <v>5706</v>
      </c>
      <c r="D67" t="s">
        <v>581</v>
      </c>
      <c r="E67" s="6" t="str">
        <f>PELANGGAN!A317</f>
        <v>vgrazier6j@ucla.edu</v>
      </c>
    </row>
    <row r="68" spans="1:5" x14ac:dyDescent="0.25">
      <c r="A68" t="s">
        <v>2449</v>
      </c>
      <c r="B68" t="s">
        <v>5705</v>
      </c>
      <c r="C68" t="s">
        <v>5706</v>
      </c>
      <c r="D68" t="s">
        <v>585</v>
      </c>
      <c r="E68" s="6" t="str">
        <f>PELANGGAN!A318</f>
        <v>lslaten6l@networksolutions.com</v>
      </c>
    </row>
    <row r="69" spans="1:5" x14ac:dyDescent="0.25">
      <c r="A69" t="s">
        <v>2450</v>
      </c>
      <c r="B69" t="s">
        <v>5705</v>
      </c>
      <c r="C69" t="s">
        <v>5706</v>
      </c>
      <c r="D69" t="s">
        <v>589</v>
      </c>
      <c r="E69" s="6" t="str">
        <f>PELANGGAN!A319</f>
        <v>fhayball6m@livejournal.com</v>
      </c>
    </row>
    <row r="70" spans="1:5" x14ac:dyDescent="0.25">
      <c r="A70" t="s">
        <v>2451</v>
      </c>
      <c r="B70" t="s">
        <v>5705</v>
      </c>
      <c r="C70" t="s">
        <v>5706</v>
      </c>
      <c r="D70" t="s">
        <v>593</v>
      </c>
      <c r="E70" s="6" t="str">
        <f>PELANGGAN!A320</f>
        <v>sroyden6n@wufoo.com</v>
      </c>
    </row>
    <row r="71" spans="1:5" x14ac:dyDescent="0.25">
      <c r="A71" t="s">
        <v>2480</v>
      </c>
      <c r="B71" t="s">
        <v>5705</v>
      </c>
      <c r="C71" t="s">
        <v>5706</v>
      </c>
      <c r="D71" t="s">
        <v>598</v>
      </c>
      <c r="E71" s="6" t="str">
        <f>PELANGGAN!A321</f>
        <v>kle6r@about.com</v>
      </c>
    </row>
    <row r="72" spans="1:5" x14ac:dyDescent="0.25">
      <c r="A72" t="s">
        <v>2452</v>
      </c>
      <c r="B72" t="s">
        <v>5705</v>
      </c>
      <c r="C72" t="s">
        <v>5706</v>
      </c>
      <c r="D72" t="s">
        <v>603</v>
      </c>
      <c r="E72" s="6" t="str">
        <f>PELANGGAN!A322</f>
        <v>abirt6u@indiatimes.com</v>
      </c>
    </row>
    <row r="73" spans="1:5" x14ac:dyDescent="0.25">
      <c r="A73" t="s">
        <v>2453</v>
      </c>
      <c r="B73" t="s">
        <v>5705</v>
      </c>
      <c r="C73" t="s">
        <v>5706</v>
      </c>
      <c r="D73" t="s">
        <v>607</v>
      </c>
      <c r="E73" s="6" t="str">
        <f>PELANGGAN!A323</f>
        <v>hilyushkin6v@google.co.jp</v>
      </c>
    </row>
    <row r="74" spans="1:5" x14ac:dyDescent="0.25">
      <c r="A74" t="s">
        <v>2454</v>
      </c>
      <c r="B74" t="s">
        <v>5705</v>
      </c>
      <c r="C74" t="s">
        <v>5706</v>
      </c>
      <c r="D74" t="s">
        <v>612</v>
      </c>
      <c r="E74" s="6" t="str">
        <f>PELANGGAN!A324</f>
        <v>dleestut6w@bandcamp.com</v>
      </c>
    </row>
    <row r="75" spans="1:5" x14ac:dyDescent="0.25">
      <c r="A75" t="s">
        <v>2455</v>
      </c>
      <c r="B75" t="s">
        <v>5705</v>
      </c>
      <c r="C75" t="s">
        <v>5706</v>
      </c>
      <c r="D75" t="s">
        <v>617</v>
      </c>
      <c r="E75" s="6" t="str">
        <f>PELANGGAN!A325</f>
        <v>fcroker6y@linkedin.com</v>
      </c>
    </row>
    <row r="76" spans="1:5" x14ac:dyDescent="0.25">
      <c r="A76" t="s">
        <v>2456</v>
      </c>
      <c r="B76" t="s">
        <v>5705</v>
      </c>
      <c r="C76" t="s">
        <v>5706</v>
      </c>
      <c r="D76" t="s">
        <v>621</v>
      </c>
      <c r="E76" s="6" t="str">
        <f>PELANGGAN!A326</f>
        <v>tsimonini6z@wired.com</v>
      </c>
    </row>
    <row r="77" spans="1:5" x14ac:dyDescent="0.25">
      <c r="A77" t="s">
        <v>2457</v>
      </c>
      <c r="B77" t="s">
        <v>5705</v>
      </c>
      <c r="C77" t="s">
        <v>5706</v>
      </c>
      <c r="D77" t="s">
        <v>626</v>
      </c>
      <c r="E77" s="6" t="str">
        <f>PELANGGAN!A327</f>
        <v>sbaudoux74@cyberchimps.com</v>
      </c>
    </row>
    <row r="78" spans="1:5" x14ac:dyDescent="0.25">
      <c r="A78" t="s">
        <v>2458</v>
      </c>
      <c r="B78" t="s">
        <v>5705</v>
      </c>
      <c r="C78" t="s">
        <v>5706</v>
      </c>
      <c r="D78" t="s">
        <v>630</v>
      </c>
      <c r="E78" s="6" t="str">
        <f>PELANGGAN!A328</f>
        <v>bweerdenburg7b@buzzfeed.com</v>
      </c>
    </row>
    <row r="79" spans="1:5" x14ac:dyDescent="0.25">
      <c r="A79" t="s">
        <v>2459</v>
      </c>
      <c r="B79" t="s">
        <v>5705</v>
      </c>
      <c r="C79" t="s">
        <v>5706</v>
      </c>
      <c r="D79" t="s">
        <v>635</v>
      </c>
      <c r="E79" s="6" t="str">
        <f>PELANGGAN!A329</f>
        <v>gbrimson7c@intel.com</v>
      </c>
    </row>
    <row r="80" spans="1:5" x14ac:dyDescent="0.25">
      <c r="A80" t="s">
        <v>2460</v>
      </c>
      <c r="B80" t="s">
        <v>5705</v>
      </c>
      <c r="C80" t="s">
        <v>5706</v>
      </c>
      <c r="D80" t="s">
        <v>640</v>
      </c>
      <c r="E80" s="6" t="str">
        <f>PELANGGAN!A330</f>
        <v>vshardlow7d@a8.net</v>
      </c>
    </row>
    <row r="81" spans="1:5" x14ac:dyDescent="0.25">
      <c r="A81" t="s">
        <v>2461</v>
      </c>
      <c r="B81" t="s">
        <v>5705</v>
      </c>
      <c r="C81" t="s">
        <v>5706</v>
      </c>
      <c r="D81" t="s">
        <v>645</v>
      </c>
      <c r="E81" s="6" t="str">
        <f>PELANGGAN!A331</f>
        <v>asims7g@theglobeandmail.com</v>
      </c>
    </row>
    <row r="82" spans="1:5" x14ac:dyDescent="0.25">
      <c r="A82" t="s">
        <v>2462</v>
      </c>
      <c r="B82" t="s">
        <v>5705</v>
      </c>
      <c r="C82" t="s">
        <v>5706</v>
      </c>
      <c r="D82" t="s">
        <v>650</v>
      </c>
      <c r="E82" s="6" t="str">
        <f>PELANGGAN!A332</f>
        <v>ptidridge7i@mtv.com</v>
      </c>
    </row>
    <row r="83" spans="1:5" x14ac:dyDescent="0.25">
      <c r="A83" t="s">
        <v>2463</v>
      </c>
      <c r="B83" t="s">
        <v>5705</v>
      </c>
      <c r="C83" t="s">
        <v>5706</v>
      </c>
      <c r="D83" t="s">
        <v>655</v>
      </c>
      <c r="E83" s="6" t="str">
        <f>PELANGGAN!A333</f>
        <v>vveighey7k@patch.com</v>
      </c>
    </row>
    <row r="84" spans="1:5" x14ac:dyDescent="0.25">
      <c r="A84" t="s">
        <v>2464</v>
      </c>
      <c r="B84" t="s">
        <v>5705</v>
      </c>
      <c r="C84" t="s">
        <v>5706</v>
      </c>
      <c r="D84" t="s">
        <v>659</v>
      </c>
      <c r="E84" s="6" t="str">
        <f>PELANGGAN!A334</f>
        <v>avilla7p@smugmug.com</v>
      </c>
    </row>
    <row r="85" spans="1:5" x14ac:dyDescent="0.25">
      <c r="A85" t="s">
        <v>2465</v>
      </c>
      <c r="B85" t="s">
        <v>5705</v>
      </c>
      <c r="C85" t="s">
        <v>5706</v>
      </c>
      <c r="D85" t="s">
        <v>664</v>
      </c>
      <c r="E85" s="6" t="str">
        <f>PELANGGAN!A335</f>
        <v>hshortall7s@nba.com</v>
      </c>
    </row>
    <row r="86" spans="1:5" x14ac:dyDescent="0.25">
      <c r="A86" t="s">
        <v>2390</v>
      </c>
      <c r="B86" t="s">
        <v>5705</v>
      </c>
      <c r="C86" t="s">
        <v>5706</v>
      </c>
      <c r="D86" t="s">
        <v>669</v>
      </c>
      <c r="E86" s="6" t="str">
        <f>PELANGGAN!A336</f>
        <v>akelcey7t@istockphoto.com</v>
      </c>
    </row>
    <row r="87" spans="1:5" x14ac:dyDescent="0.25">
      <c r="A87" t="s">
        <v>2439</v>
      </c>
      <c r="B87" t="s">
        <v>5705</v>
      </c>
      <c r="C87" t="s">
        <v>5706</v>
      </c>
      <c r="D87" t="s">
        <v>673</v>
      </c>
      <c r="E87" s="6" t="str">
        <f>PELANGGAN!A337</f>
        <v>fpedder81@jiathis.com</v>
      </c>
    </row>
    <row r="88" spans="1:5" x14ac:dyDescent="0.25">
      <c r="A88" t="s">
        <v>2466</v>
      </c>
      <c r="B88" t="s">
        <v>5705</v>
      </c>
      <c r="C88" t="s">
        <v>5706</v>
      </c>
      <c r="D88" t="s">
        <v>677</v>
      </c>
      <c r="E88" s="6" t="str">
        <f>PELANGGAN!A338</f>
        <v>ealgar82@chicagotribune.com</v>
      </c>
    </row>
    <row r="89" spans="1:5" x14ac:dyDescent="0.25">
      <c r="A89" t="s">
        <v>2475</v>
      </c>
      <c r="B89" t="s">
        <v>5705</v>
      </c>
      <c r="C89" t="s">
        <v>5706</v>
      </c>
      <c r="D89" t="s">
        <v>681</v>
      </c>
      <c r="E89" s="6" t="str">
        <f>PELANGGAN!A339</f>
        <v>wwestcot84@discovery.com</v>
      </c>
    </row>
    <row r="90" spans="1:5" x14ac:dyDescent="0.25">
      <c r="A90" t="s">
        <v>2476</v>
      </c>
      <c r="B90" t="s">
        <v>5705</v>
      </c>
      <c r="C90" t="s">
        <v>5706</v>
      </c>
      <c r="D90" t="s">
        <v>686</v>
      </c>
      <c r="E90" s="6" t="str">
        <f>PELANGGAN!A340</f>
        <v>gwayne86@4shared.com</v>
      </c>
    </row>
    <row r="91" spans="1:5" x14ac:dyDescent="0.25">
      <c r="A91" t="s">
        <v>2477</v>
      </c>
      <c r="B91" t="s">
        <v>5705</v>
      </c>
      <c r="C91" t="s">
        <v>5706</v>
      </c>
      <c r="D91" t="s">
        <v>690</v>
      </c>
      <c r="E91" s="6" t="str">
        <f>PELANGGAN!A341</f>
        <v>nkenright87@buzzfeed.com</v>
      </c>
    </row>
    <row r="92" spans="1:5" x14ac:dyDescent="0.25">
      <c r="A92" t="s">
        <v>2467</v>
      </c>
      <c r="B92" t="s">
        <v>5705</v>
      </c>
      <c r="C92" t="s">
        <v>5706</v>
      </c>
      <c r="D92" t="s">
        <v>695</v>
      </c>
      <c r="E92" s="6" t="str">
        <f>PELANGGAN!A342</f>
        <v>tmulford88@usda.gov</v>
      </c>
    </row>
    <row r="93" spans="1:5" x14ac:dyDescent="0.25">
      <c r="A93" t="s">
        <v>2468</v>
      </c>
      <c r="B93" t="s">
        <v>5705</v>
      </c>
      <c r="C93" t="s">
        <v>5706</v>
      </c>
      <c r="D93" t="s">
        <v>699</v>
      </c>
      <c r="E93" s="6" t="str">
        <f>PELANGGAN!A343</f>
        <v>zkemmish89@booking.com</v>
      </c>
    </row>
    <row r="94" spans="1:5" x14ac:dyDescent="0.25">
      <c r="A94" t="s">
        <v>2469</v>
      </c>
      <c r="B94" t="s">
        <v>5705</v>
      </c>
      <c r="C94" t="s">
        <v>5706</v>
      </c>
      <c r="D94" t="s">
        <v>704</v>
      </c>
      <c r="E94" s="6" t="str">
        <f>PELANGGAN!A344</f>
        <v>bcauldfield8a@friendfeed.com</v>
      </c>
    </row>
    <row r="95" spans="1:5" x14ac:dyDescent="0.25">
      <c r="A95" t="s">
        <v>2478</v>
      </c>
      <c r="B95" t="s">
        <v>5705</v>
      </c>
      <c r="C95" t="s">
        <v>5706</v>
      </c>
      <c r="D95" t="s">
        <v>709</v>
      </c>
      <c r="E95" s="6" t="str">
        <f>PELANGGAN!A345</f>
        <v>emcgilbon8b@goo.ne.jp</v>
      </c>
    </row>
    <row r="96" spans="1:5" x14ac:dyDescent="0.25">
      <c r="A96" t="s">
        <v>2470</v>
      </c>
      <c r="B96" t="s">
        <v>5705</v>
      </c>
      <c r="C96" t="s">
        <v>5706</v>
      </c>
      <c r="D96" t="s">
        <v>714</v>
      </c>
      <c r="E96" s="6" t="str">
        <f>PELANGGAN!A346</f>
        <v>bgager8e@marketwatch.com</v>
      </c>
    </row>
    <row r="97" spans="1:5" x14ac:dyDescent="0.25">
      <c r="A97" t="s">
        <v>2471</v>
      </c>
      <c r="B97" t="s">
        <v>5705</v>
      </c>
      <c r="C97" t="s">
        <v>5706</v>
      </c>
      <c r="D97" t="s">
        <v>718</v>
      </c>
      <c r="E97" s="6" t="str">
        <f>PELANGGAN!A347</f>
        <v>thawking8f@businesswire.com</v>
      </c>
    </row>
    <row r="98" spans="1:5" x14ac:dyDescent="0.25">
      <c r="A98" t="s">
        <v>2472</v>
      </c>
      <c r="B98" t="s">
        <v>5705</v>
      </c>
      <c r="C98" t="s">
        <v>5706</v>
      </c>
      <c r="D98" t="s">
        <v>723</v>
      </c>
      <c r="E98" s="6" t="str">
        <f>PELANGGAN!A348</f>
        <v>kkondrachenko8h@topsy.com</v>
      </c>
    </row>
    <row r="99" spans="1:5" x14ac:dyDescent="0.25">
      <c r="A99" t="s">
        <v>2479</v>
      </c>
      <c r="B99" t="s">
        <v>5705</v>
      </c>
      <c r="C99" t="s">
        <v>5706</v>
      </c>
      <c r="D99" t="s">
        <v>727</v>
      </c>
      <c r="E99" s="6" t="str">
        <f>PELANGGAN!A349</f>
        <v>kcrysell8j@pagesperso-orange.fr</v>
      </c>
    </row>
    <row r="100" spans="1:5" x14ac:dyDescent="0.25">
      <c r="A100" t="s">
        <v>2473</v>
      </c>
      <c r="B100" t="s">
        <v>5705</v>
      </c>
      <c r="C100" t="s">
        <v>5706</v>
      </c>
      <c r="D100" t="s">
        <v>2486</v>
      </c>
      <c r="E100" s="6" t="str">
        <f>PELANGGAN!A350</f>
        <v>drosentholer8k@virginia.edu</v>
      </c>
    </row>
    <row r="101" spans="1:5" x14ac:dyDescent="0.25">
      <c r="A101" t="s">
        <v>2474</v>
      </c>
      <c r="B101" t="s">
        <v>5705</v>
      </c>
      <c r="C101" t="s">
        <v>5706</v>
      </c>
      <c r="D101" t="s">
        <v>2487</v>
      </c>
      <c r="E101" s="6" t="str">
        <f>PELANGGAN!A351</f>
        <v>scarpenter8p@webmd.com</v>
      </c>
    </row>
    <row r="102" spans="1:5" x14ac:dyDescent="0.25">
      <c r="E102" s="6"/>
    </row>
    <row r="103" spans="1:5" x14ac:dyDescent="0.25">
      <c r="E103" s="6"/>
    </row>
  </sheetData>
  <autoFilter ref="A1:E101"/>
  <conditionalFormatting sqref="A2:A20 A24:A103 A22">
    <cfRule type="duplicateValues" dxfId="3" priority="3"/>
  </conditionalFormatting>
  <conditionalFormatting sqref="A23">
    <cfRule type="duplicateValues" dxfId="2" priority="2"/>
  </conditionalFormatting>
  <conditionalFormatting sqref="A21">
    <cfRule type="duplicateValues" dxfId="1" priority="1"/>
  </conditionalFormatting>
  <hyperlinks>
    <hyperlink ref="E2" r:id="rId1" display="john@gmail.com"/>
    <hyperlink ref="E3:E4" r:id="rId2" display="john@gmail.com"/>
    <hyperlink ref="E5" r:id="rId3" display="john@gmail.com"/>
    <hyperlink ref="E8" r:id="rId4" display="john@gmail.com"/>
    <hyperlink ref="E11" r:id="rId5" display="john@gmail.com"/>
    <hyperlink ref="E14" r:id="rId6" display="john@gmail.com"/>
    <hyperlink ref="E17" r:id="rId7" display="john@gmail.com"/>
    <hyperlink ref="E20" r:id="rId8" display="john@gmail.com"/>
    <hyperlink ref="E23" r:id="rId9" display="john@gmail.com"/>
    <hyperlink ref="E26" r:id="rId10" display="john@gmail.com"/>
    <hyperlink ref="E29" r:id="rId11" display="john@gmail.com"/>
    <hyperlink ref="E32" r:id="rId12" display="john@gmail.com"/>
    <hyperlink ref="E35" r:id="rId13" display="john@gmail.com"/>
    <hyperlink ref="E38" r:id="rId14" display="john@gmail.com"/>
    <hyperlink ref="E41" r:id="rId15" display="john@gmail.com"/>
    <hyperlink ref="E44" r:id="rId16" display="john@gmail.com"/>
    <hyperlink ref="E47" r:id="rId17" display="john@gmail.com"/>
    <hyperlink ref="E50" r:id="rId18" display="john@gmail.com"/>
    <hyperlink ref="E53" r:id="rId19" display="john@gmail.com"/>
    <hyperlink ref="E56" r:id="rId20" display="john@gmail.com"/>
    <hyperlink ref="E59" r:id="rId21" display="john@gmail.com"/>
    <hyperlink ref="E62" r:id="rId22" display="john@gmail.com"/>
    <hyperlink ref="E65" r:id="rId23" display="john@gmail.com"/>
    <hyperlink ref="E68" r:id="rId24" display="john@gmail.com"/>
    <hyperlink ref="E71" r:id="rId25" display="john@gmail.com"/>
    <hyperlink ref="E74" r:id="rId26" display="john@gmail.com"/>
    <hyperlink ref="E77" r:id="rId27" display="john@gmail.com"/>
    <hyperlink ref="E80" r:id="rId28" display="john@gmail.com"/>
    <hyperlink ref="E83" r:id="rId29" display="john@gmail.com"/>
    <hyperlink ref="E86" r:id="rId30" display="john@gmail.com"/>
    <hyperlink ref="E89" r:id="rId31" display="john@gmail.com"/>
    <hyperlink ref="E92" r:id="rId32" display="john@gmail.com"/>
    <hyperlink ref="E95" r:id="rId33" display="john@gmail.com"/>
    <hyperlink ref="E98" r:id="rId34" display="john@gmail.com"/>
    <hyperlink ref="E101" r:id="rId35" display="john@gmail.com"/>
    <hyperlink ref="E6:E7" r:id="rId36" display="john@gmail.com"/>
    <hyperlink ref="E9:E10" r:id="rId37" display="john@gmail.com"/>
    <hyperlink ref="E12:E13" r:id="rId38" display="john@gmail.com"/>
    <hyperlink ref="E15:E16" r:id="rId39" display="john@gmail.com"/>
    <hyperlink ref="E18:E19" r:id="rId40" display="john@gmail.com"/>
    <hyperlink ref="E21:E22" r:id="rId41" display="john@gmail.com"/>
    <hyperlink ref="E24:E25" r:id="rId42" display="john@gmail.com"/>
    <hyperlink ref="E27:E28" r:id="rId43" display="john@gmail.com"/>
    <hyperlink ref="E30:E31" r:id="rId44" display="john@gmail.com"/>
    <hyperlink ref="E33:E34" r:id="rId45" display="john@gmail.com"/>
    <hyperlink ref="E36:E37" r:id="rId46" display="john@gmail.com"/>
    <hyperlink ref="E39:E40" r:id="rId47" display="john@gmail.com"/>
    <hyperlink ref="E42:E43" r:id="rId48" display="john@gmail.com"/>
    <hyperlink ref="E45:E46" r:id="rId49" display="john@gmail.com"/>
    <hyperlink ref="E48:E49" r:id="rId50" display="john@gmail.com"/>
    <hyperlink ref="E51:E52" r:id="rId51" display="john@gmail.com"/>
    <hyperlink ref="E54:E55" r:id="rId52" display="john@gmail.com"/>
    <hyperlink ref="E57:E58" r:id="rId53" display="john@gmail.com"/>
    <hyperlink ref="E60:E61" r:id="rId54" display="john@gmail.com"/>
    <hyperlink ref="E63:E64" r:id="rId55" display="john@gmail.com"/>
    <hyperlink ref="E66:E67" r:id="rId56" display="john@gmail.com"/>
    <hyperlink ref="E69:E70" r:id="rId57" display="john@gmail.com"/>
    <hyperlink ref="E72:E73" r:id="rId58" display="john@gmail.com"/>
    <hyperlink ref="E75:E76" r:id="rId59" display="john@gmail.com"/>
    <hyperlink ref="E78:E79" r:id="rId60" display="john@gmail.com"/>
    <hyperlink ref="E81:E82" r:id="rId61" display="john@gmail.com"/>
    <hyperlink ref="E84:E85" r:id="rId62" display="john@gmail.com"/>
    <hyperlink ref="E87:E88" r:id="rId63" display="john@gmail.com"/>
    <hyperlink ref="E90:E91" r:id="rId64" display="john@gmail.com"/>
    <hyperlink ref="E93:E94" r:id="rId65" display="john@gmail.com"/>
    <hyperlink ref="E96:E97" r:id="rId66" display="john@gmail.com"/>
    <hyperlink ref="E99:E100" r:id="rId67" display="john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8" sqref="A1:C11"/>
    </sheetView>
  </sheetViews>
  <sheetFormatPr defaultRowHeight="15" x14ac:dyDescent="0.25"/>
  <cols>
    <col min="1" max="1" width="16.5703125" customWidth="1"/>
    <col min="2" max="2" width="12.85546875" customWidth="1"/>
    <col min="11" max="11" width="15.5703125" customWidth="1"/>
  </cols>
  <sheetData>
    <row r="1" spans="1:12" x14ac:dyDescent="0.25">
      <c r="A1" s="2" t="s">
        <v>0</v>
      </c>
      <c r="B1" s="2" t="s">
        <v>196</v>
      </c>
      <c r="C1" s="2" t="s">
        <v>197</v>
      </c>
    </row>
    <row r="2" spans="1:12" x14ac:dyDescent="0.25">
      <c r="A2" t="s">
        <v>198</v>
      </c>
      <c r="B2" s="5" t="s">
        <v>2383</v>
      </c>
      <c r="C2">
        <v>8000</v>
      </c>
      <c r="L2" s="5"/>
    </row>
    <row r="3" spans="1:12" x14ac:dyDescent="0.25">
      <c r="A3" t="s">
        <v>200</v>
      </c>
      <c r="B3" s="5" t="s">
        <v>2385</v>
      </c>
      <c r="C3">
        <v>15000</v>
      </c>
      <c r="L3" s="5"/>
    </row>
    <row r="4" spans="1:12" x14ac:dyDescent="0.25">
      <c r="A4" t="s">
        <v>201</v>
      </c>
      <c r="B4" s="5" t="s">
        <v>2384</v>
      </c>
      <c r="C4">
        <v>5000</v>
      </c>
      <c r="L4" s="5"/>
    </row>
    <row r="5" spans="1:12" x14ac:dyDescent="0.25">
      <c r="A5" t="s">
        <v>199</v>
      </c>
      <c r="B5" s="5" t="s">
        <v>2383</v>
      </c>
      <c r="C5">
        <v>9000</v>
      </c>
      <c r="L5" s="5"/>
    </row>
    <row r="6" spans="1:12" x14ac:dyDescent="0.25">
      <c r="A6" t="s">
        <v>203</v>
      </c>
      <c r="B6" s="5" t="s">
        <v>2383</v>
      </c>
      <c r="C6">
        <v>7000</v>
      </c>
      <c r="L6" s="5"/>
    </row>
    <row r="7" spans="1:12" x14ac:dyDescent="0.25">
      <c r="A7" t="s">
        <v>202</v>
      </c>
      <c r="B7" s="5" t="s">
        <v>2385</v>
      </c>
      <c r="C7">
        <v>12000</v>
      </c>
      <c r="L7" s="5"/>
    </row>
    <row r="8" spans="1:12" x14ac:dyDescent="0.25">
      <c r="A8" t="s">
        <v>204</v>
      </c>
      <c r="B8" s="5" t="s">
        <v>2383</v>
      </c>
      <c r="C8">
        <v>8000</v>
      </c>
      <c r="L8" s="5"/>
    </row>
    <row r="9" spans="1:12" x14ac:dyDescent="0.25">
      <c r="A9" t="s">
        <v>205</v>
      </c>
      <c r="B9" s="5" t="s">
        <v>2385</v>
      </c>
      <c r="C9">
        <v>14000</v>
      </c>
      <c r="L9" s="5"/>
    </row>
    <row r="10" spans="1:12" x14ac:dyDescent="0.25">
      <c r="A10" t="s">
        <v>206</v>
      </c>
      <c r="B10" s="5" t="s">
        <v>2383</v>
      </c>
      <c r="C10">
        <v>7000</v>
      </c>
      <c r="L10" s="5"/>
    </row>
    <row r="11" spans="1:12" x14ac:dyDescent="0.25">
      <c r="A11" t="s">
        <v>207</v>
      </c>
      <c r="B11" s="5" t="s">
        <v>2383</v>
      </c>
      <c r="C11">
        <v>10000</v>
      </c>
      <c r="L1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A4" sqref="A1:B155"/>
    </sheetView>
  </sheetViews>
  <sheetFormatPr defaultRowHeight="15" x14ac:dyDescent="0.25"/>
  <cols>
    <col min="1" max="1" width="13.85546875" customWidth="1"/>
    <col min="2" max="2" width="22.5703125" customWidth="1"/>
  </cols>
  <sheetData>
    <row r="1" spans="1:2" x14ac:dyDescent="0.25">
      <c r="A1" s="2" t="s">
        <v>241</v>
      </c>
      <c r="B1" s="2" t="s">
        <v>242</v>
      </c>
    </row>
    <row r="2" spans="1:2" x14ac:dyDescent="0.25">
      <c r="A2" s="1" t="s">
        <v>2386</v>
      </c>
      <c r="B2" s="1" t="s">
        <v>200</v>
      </c>
    </row>
    <row r="3" spans="1:2" x14ac:dyDescent="0.25">
      <c r="A3" s="1" t="s">
        <v>2387</v>
      </c>
      <c r="B3" s="1" t="s">
        <v>202</v>
      </c>
    </row>
    <row r="4" spans="1:2" x14ac:dyDescent="0.25">
      <c r="A4" s="1" t="s">
        <v>2388</v>
      </c>
      <c r="B4" s="1" t="s">
        <v>202</v>
      </c>
    </row>
    <row r="5" spans="1:2" x14ac:dyDescent="0.25">
      <c r="A5" s="1" t="s">
        <v>2389</v>
      </c>
      <c r="B5" s="1" t="s">
        <v>203</v>
      </c>
    </row>
    <row r="6" spans="1:2" x14ac:dyDescent="0.25">
      <c r="A6" s="1" t="s">
        <v>2481</v>
      </c>
      <c r="B6" s="1" t="s">
        <v>199</v>
      </c>
    </row>
    <row r="7" spans="1:2" x14ac:dyDescent="0.25">
      <c r="A7" s="1" t="s">
        <v>2391</v>
      </c>
      <c r="B7" s="1" t="s">
        <v>203</v>
      </c>
    </row>
    <row r="8" spans="1:2" x14ac:dyDescent="0.25">
      <c r="A8" s="1" t="s">
        <v>2392</v>
      </c>
      <c r="B8" s="1" t="s">
        <v>202</v>
      </c>
    </row>
    <row r="9" spans="1:2" x14ac:dyDescent="0.25">
      <c r="A9" s="1" t="s">
        <v>2393</v>
      </c>
      <c r="B9" s="1" t="s">
        <v>200</v>
      </c>
    </row>
    <row r="10" spans="1:2" x14ac:dyDescent="0.25">
      <c r="A10" s="1" t="s">
        <v>2394</v>
      </c>
      <c r="B10" s="1" t="s">
        <v>201</v>
      </c>
    </row>
    <row r="11" spans="1:2" x14ac:dyDescent="0.25">
      <c r="A11" s="1" t="s">
        <v>2395</v>
      </c>
      <c r="B11" s="1" t="s">
        <v>203</v>
      </c>
    </row>
    <row r="12" spans="1:2" x14ac:dyDescent="0.25">
      <c r="A12" s="1" t="s">
        <v>2396</v>
      </c>
      <c r="B12" s="1" t="s">
        <v>198</v>
      </c>
    </row>
    <row r="13" spans="1:2" x14ac:dyDescent="0.25">
      <c r="A13" s="1" t="s">
        <v>2397</v>
      </c>
      <c r="B13" s="1" t="s">
        <v>203</v>
      </c>
    </row>
    <row r="14" spans="1:2" x14ac:dyDescent="0.25">
      <c r="A14" s="1" t="s">
        <v>2482</v>
      </c>
      <c r="B14" s="1" t="s">
        <v>199</v>
      </c>
    </row>
    <row r="15" spans="1:2" x14ac:dyDescent="0.25">
      <c r="A15" s="1" t="s">
        <v>2399</v>
      </c>
      <c r="B15" s="1" t="s">
        <v>199</v>
      </c>
    </row>
    <row r="16" spans="1:2" x14ac:dyDescent="0.25">
      <c r="A16" s="1" t="s">
        <v>2400</v>
      </c>
      <c r="B16" s="1" t="s">
        <v>199</v>
      </c>
    </row>
    <row r="17" spans="1:2" x14ac:dyDescent="0.25">
      <c r="A17" s="1" t="s">
        <v>2401</v>
      </c>
      <c r="B17" s="1" t="s">
        <v>198</v>
      </c>
    </row>
    <row r="18" spans="1:2" x14ac:dyDescent="0.25">
      <c r="A18" s="1" t="s">
        <v>2402</v>
      </c>
      <c r="B18" s="1" t="s">
        <v>200</v>
      </c>
    </row>
    <row r="19" spans="1:2" x14ac:dyDescent="0.25">
      <c r="A19" s="1" t="s">
        <v>2403</v>
      </c>
      <c r="B19" s="1" t="s">
        <v>198</v>
      </c>
    </row>
    <row r="20" spans="1:2" x14ac:dyDescent="0.25">
      <c r="A20" s="1" t="s">
        <v>2404</v>
      </c>
      <c r="B20" s="1" t="s">
        <v>203</v>
      </c>
    </row>
    <row r="21" spans="1:2" x14ac:dyDescent="0.25">
      <c r="A21" s="1" t="s">
        <v>2405</v>
      </c>
      <c r="B21" s="1" t="s">
        <v>198</v>
      </c>
    </row>
    <row r="22" spans="1:2" x14ac:dyDescent="0.25">
      <c r="A22" s="1" t="s">
        <v>2406</v>
      </c>
      <c r="B22" s="1" t="s">
        <v>199</v>
      </c>
    </row>
    <row r="23" spans="1:2" x14ac:dyDescent="0.25">
      <c r="A23" s="1" t="s">
        <v>2407</v>
      </c>
      <c r="B23" s="1" t="s">
        <v>202</v>
      </c>
    </row>
    <row r="24" spans="1:2" x14ac:dyDescent="0.25">
      <c r="A24" s="1" t="s">
        <v>2408</v>
      </c>
      <c r="B24" s="1" t="s">
        <v>199</v>
      </c>
    </row>
    <row r="25" spans="1:2" x14ac:dyDescent="0.25">
      <c r="A25" s="1" t="s">
        <v>2409</v>
      </c>
      <c r="B25" s="1" t="s">
        <v>200</v>
      </c>
    </row>
    <row r="26" spans="1:2" x14ac:dyDescent="0.25">
      <c r="A26" s="1" t="s">
        <v>2410</v>
      </c>
      <c r="B26" s="1" t="s">
        <v>199</v>
      </c>
    </row>
    <row r="27" spans="1:2" x14ac:dyDescent="0.25">
      <c r="A27" s="1" t="s">
        <v>2411</v>
      </c>
      <c r="B27" s="1" t="s">
        <v>203</v>
      </c>
    </row>
    <row r="28" spans="1:2" x14ac:dyDescent="0.25">
      <c r="A28" s="1" t="s">
        <v>2412</v>
      </c>
      <c r="B28" s="1" t="s">
        <v>198</v>
      </c>
    </row>
    <row r="29" spans="1:2" x14ac:dyDescent="0.25">
      <c r="A29" s="1" t="s">
        <v>2413</v>
      </c>
      <c r="B29" s="1" t="s">
        <v>201</v>
      </c>
    </row>
    <row r="30" spans="1:2" x14ac:dyDescent="0.25">
      <c r="A30" s="1" t="s">
        <v>2414</v>
      </c>
      <c r="B30" s="1" t="s">
        <v>200</v>
      </c>
    </row>
    <row r="31" spans="1:2" x14ac:dyDescent="0.25">
      <c r="A31" s="1" t="s">
        <v>2415</v>
      </c>
      <c r="B31" s="1" t="s">
        <v>200</v>
      </c>
    </row>
    <row r="32" spans="1:2" x14ac:dyDescent="0.25">
      <c r="A32" s="1" t="s">
        <v>2416</v>
      </c>
      <c r="B32" s="1" t="s">
        <v>202</v>
      </c>
    </row>
    <row r="33" spans="1:2" x14ac:dyDescent="0.25">
      <c r="A33" s="1" t="s">
        <v>2417</v>
      </c>
      <c r="B33" s="1" t="s">
        <v>198</v>
      </c>
    </row>
    <row r="34" spans="1:2" x14ac:dyDescent="0.25">
      <c r="A34" s="1" t="s">
        <v>2418</v>
      </c>
      <c r="B34" s="1" t="s">
        <v>200</v>
      </c>
    </row>
    <row r="35" spans="1:2" x14ac:dyDescent="0.25">
      <c r="A35" s="1" t="s">
        <v>2419</v>
      </c>
      <c r="B35" s="1" t="s">
        <v>201</v>
      </c>
    </row>
    <row r="36" spans="1:2" x14ac:dyDescent="0.25">
      <c r="A36" s="1" t="s">
        <v>2420</v>
      </c>
      <c r="B36" s="1" t="s">
        <v>203</v>
      </c>
    </row>
    <row r="37" spans="1:2" x14ac:dyDescent="0.25">
      <c r="A37" s="1" t="s">
        <v>2421</v>
      </c>
      <c r="B37" s="1" t="s">
        <v>203</v>
      </c>
    </row>
    <row r="38" spans="1:2" x14ac:dyDescent="0.25">
      <c r="A38" s="1" t="s">
        <v>2422</v>
      </c>
      <c r="B38" s="1" t="s">
        <v>203</v>
      </c>
    </row>
    <row r="39" spans="1:2" x14ac:dyDescent="0.25">
      <c r="A39" s="1" t="s">
        <v>2423</v>
      </c>
      <c r="B39" s="1" t="s">
        <v>203</v>
      </c>
    </row>
    <row r="40" spans="1:2" x14ac:dyDescent="0.25">
      <c r="A40" s="1" t="s">
        <v>2424</v>
      </c>
      <c r="B40" s="1" t="s">
        <v>199</v>
      </c>
    </row>
    <row r="41" spans="1:2" x14ac:dyDescent="0.25">
      <c r="A41" s="1" t="s">
        <v>2425</v>
      </c>
      <c r="B41" s="1" t="s">
        <v>200</v>
      </c>
    </row>
    <row r="42" spans="1:2" x14ac:dyDescent="0.25">
      <c r="A42" s="1" t="s">
        <v>2426</v>
      </c>
      <c r="B42" s="1" t="s">
        <v>202</v>
      </c>
    </row>
    <row r="43" spans="1:2" x14ac:dyDescent="0.25">
      <c r="A43" s="1" t="s">
        <v>2427</v>
      </c>
      <c r="B43" s="1" t="s">
        <v>201</v>
      </c>
    </row>
    <row r="44" spans="1:2" x14ac:dyDescent="0.25">
      <c r="A44" s="1" t="s">
        <v>2428</v>
      </c>
      <c r="B44" s="1" t="s">
        <v>201</v>
      </c>
    </row>
    <row r="45" spans="1:2" x14ac:dyDescent="0.25">
      <c r="A45" s="1" t="s">
        <v>2429</v>
      </c>
      <c r="B45" s="1" t="s">
        <v>198</v>
      </c>
    </row>
    <row r="46" spans="1:2" x14ac:dyDescent="0.25">
      <c r="A46" s="1" t="s">
        <v>2430</v>
      </c>
      <c r="B46" s="1" t="s">
        <v>198</v>
      </c>
    </row>
    <row r="47" spans="1:2" x14ac:dyDescent="0.25">
      <c r="A47" s="1" t="s">
        <v>2483</v>
      </c>
      <c r="B47" s="1" t="s">
        <v>203</v>
      </c>
    </row>
    <row r="48" spans="1:2" x14ac:dyDescent="0.25">
      <c r="A48" s="1" t="s">
        <v>2432</v>
      </c>
      <c r="B48" s="1" t="s">
        <v>203</v>
      </c>
    </row>
    <row r="49" spans="1:2" x14ac:dyDescent="0.25">
      <c r="A49" s="1" t="s">
        <v>2433</v>
      </c>
      <c r="B49" s="1" t="s">
        <v>199</v>
      </c>
    </row>
    <row r="50" spans="1:2" x14ac:dyDescent="0.25">
      <c r="A50" s="1" t="s">
        <v>2434</v>
      </c>
      <c r="B50" s="1" t="s">
        <v>200</v>
      </c>
    </row>
    <row r="51" spans="1:2" x14ac:dyDescent="0.25">
      <c r="A51" s="1" t="s">
        <v>2431</v>
      </c>
      <c r="B51" s="1" t="s">
        <v>200</v>
      </c>
    </row>
    <row r="52" spans="1:2" x14ac:dyDescent="0.25">
      <c r="A52" s="1" t="s">
        <v>2398</v>
      </c>
      <c r="B52" s="1" t="s">
        <v>203</v>
      </c>
    </row>
    <row r="53" spans="1:2" x14ac:dyDescent="0.25">
      <c r="A53" s="1" t="s">
        <v>2435</v>
      </c>
      <c r="B53" s="1" t="s">
        <v>200</v>
      </c>
    </row>
    <row r="54" spans="1:2" x14ac:dyDescent="0.25">
      <c r="A54" s="1" t="s">
        <v>2436</v>
      </c>
      <c r="B54" s="1" t="s">
        <v>203</v>
      </c>
    </row>
    <row r="55" spans="1:2" x14ac:dyDescent="0.25">
      <c r="A55" s="1" t="s">
        <v>2437</v>
      </c>
      <c r="B55" s="1" t="s">
        <v>201</v>
      </c>
    </row>
    <row r="56" spans="1:2" x14ac:dyDescent="0.25">
      <c r="A56" s="1" t="s">
        <v>2438</v>
      </c>
      <c r="B56" s="1" t="s">
        <v>201</v>
      </c>
    </row>
    <row r="57" spans="1:2" x14ac:dyDescent="0.25">
      <c r="A57" s="1" t="s">
        <v>2484</v>
      </c>
      <c r="B57" s="1" t="s">
        <v>203</v>
      </c>
    </row>
    <row r="58" spans="1:2" x14ac:dyDescent="0.25">
      <c r="A58" s="1" t="s">
        <v>2440</v>
      </c>
      <c r="B58" s="1" t="s">
        <v>198</v>
      </c>
    </row>
    <row r="59" spans="1:2" x14ac:dyDescent="0.25">
      <c r="A59" s="1" t="s">
        <v>2441</v>
      </c>
      <c r="B59" s="1" t="s">
        <v>199</v>
      </c>
    </row>
    <row r="60" spans="1:2" x14ac:dyDescent="0.25">
      <c r="A60" s="1" t="s">
        <v>2485</v>
      </c>
      <c r="B60" s="1" t="s">
        <v>198</v>
      </c>
    </row>
    <row r="61" spans="1:2" x14ac:dyDescent="0.25">
      <c r="A61" s="1" t="s">
        <v>2443</v>
      </c>
      <c r="B61" s="1" t="s">
        <v>199</v>
      </c>
    </row>
    <row r="62" spans="1:2" x14ac:dyDescent="0.25">
      <c r="A62" s="1" t="s">
        <v>2444</v>
      </c>
      <c r="B62" s="1" t="s">
        <v>203</v>
      </c>
    </row>
    <row r="63" spans="1:2" x14ac:dyDescent="0.25">
      <c r="A63" s="1" t="s">
        <v>2442</v>
      </c>
      <c r="B63" s="1" t="s">
        <v>202</v>
      </c>
    </row>
    <row r="64" spans="1:2" x14ac:dyDescent="0.25">
      <c r="A64" s="1" t="s">
        <v>2445</v>
      </c>
      <c r="B64" s="1" t="s">
        <v>200</v>
      </c>
    </row>
    <row r="65" spans="1:2" x14ac:dyDescent="0.25">
      <c r="A65" s="1" t="s">
        <v>2446</v>
      </c>
      <c r="B65" s="1" t="s">
        <v>200</v>
      </c>
    </row>
    <row r="66" spans="1:2" x14ac:dyDescent="0.25">
      <c r="A66" s="1" t="s">
        <v>2447</v>
      </c>
      <c r="B66" s="1" t="s">
        <v>198</v>
      </c>
    </row>
    <row r="67" spans="1:2" x14ac:dyDescent="0.25">
      <c r="A67" s="1" t="s">
        <v>2448</v>
      </c>
      <c r="B67" s="1" t="s">
        <v>203</v>
      </c>
    </row>
    <row r="68" spans="1:2" x14ac:dyDescent="0.25">
      <c r="A68" s="1" t="s">
        <v>2449</v>
      </c>
      <c r="B68" s="1" t="s">
        <v>203</v>
      </c>
    </row>
    <row r="69" spans="1:2" x14ac:dyDescent="0.25">
      <c r="A69" s="1" t="s">
        <v>2450</v>
      </c>
      <c r="B69" s="1" t="s">
        <v>203</v>
      </c>
    </row>
    <row r="70" spans="1:2" x14ac:dyDescent="0.25">
      <c r="A70" s="1" t="s">
        <v>2451</v>
      </c>
      <c r="B70" s="1" t="s">
        <v>201</v>
      </c>
    </row>
    <row r="71" spans="1:2" x14ac:dyDescent="0.25">
      <c r="A71" s="1" t="s">
        <v>2480</v>
      </c>
      <c r="B71" s="1" t="s">
        <v>199</v>
      </c>
    </row>
    <row r="72" spans="1:2" x14ac:dyDescent="0.25">
      <c r="A72" s="1" t="s">
        <v>2452</v>
      </c>
      <c r="B72" s="1" t="s">
        <v>202</v>
      </c>
    </row>
    <row r="73" spans="1:2" x14ac:dyDescent="0.25">
      <c r="A73" s="1" t="s">
        <v>2453</v>
      </c>
      <c r="B73" s="1" t="s">
        <v>201</v>
      </c>
    </row>
    <row r="74" spans="1:2" x14ac:dyDescent="0.25">
      <c r="A74" s="1" t="s">
        <v>2454</v>
      </c>
      <c r="B74" s="1" t="s">
        <v>202</v>
      </c>
    </row>
    <row r="75" spans="1:2" x14ac:dyDescent="0.25">
      <c r="A75" s="1" t="s">
        <v>2455</v>
      </c>
      <c r="B75" s="1" t="s">
        <v>202</v>
      </c>
    </row>
    <row r="76" spans="1:2" x14ac:dyDescent="0.25">
      <c r="A76" s="1" t="s">
        <v>2456</v>
      </c>
      <c r="B76" s="1" t="s">
        <v>200</v>
      </c>
    </row>
    <row r="77" spans="1:2" x14ac:dyDescent="0.25">
      <c r="A77" s="1" t="s">
        <v>2457</v>
      </c>
      <c r="B77" s="1" t="s">
        <v>198</v>
      </c>
    </row>
    <row r="78" spans="1:2" x14ac:dyDescent="0.25">
      <c r="A78" s="1" t="s">
        <v>2458</v>
      </c>
      <c r="B78" s="1" t="s">
        <v>199</v>
      </c>
    </row>
    <row r="79" spans="1:2" x14ac:dyDescent="0.25">
      <c r="A79" s="1" t="s">
        <v>2459</v>
      </c>
      <c r="B79" s="1" t="s">
        <v>202</v>
      </c>
    </row>
    <row r="80" spans="1:2" x14ac:dyDescent="0.25">
      <c r="A80" s="1" t="s">
        <v>2460</v>
      </c>
      <c r="B80" s="1" t="s">
        <v>201</v>
      </c>
    </row>
    <row r="81" spans="1:2" x14ac:dyDescent="0.25">
      <c r="A81" s="1" t="s">
        <v>2461</v>
      </c>
      <c r="B81" s="1" t="s">
        <v>198</v>
      </c>
    </row>
    <row r="82" spans="1:2" x14ac:dyDescent="0.25">
      <c r="A82" s="1" t="s">
        <v>2462</v>
      </c>
      <c r="B82" s="1" t="s">
        <v>202</v>
      </c>
    </row>
    <row r="83" spans="1:2" x14ac:dyDescent="0.25">
      <c r="A83" s="1" t="s">
        <v>2463</v>
      </c>
      <c r="B83" s="1" t="s">
        <v>202</v>
      </c>
    </row>
    <row r="84" spans="1:2" x14ac:dyDescent="0.25">
      <c r="A84" s="1" t="s">
        <v>2464</v>
      </c>
      <c r="B84" s="1" t="s">
        <v>199</v>
      </c>
    </row>
    <row r="85" spans="1:2" x14ac:dyDescent="0.25">
      <c r="A85" s="1" t="s">
        <v>2465</v>
      </c>
      <c r="B85" s="1" t="s">
        <v>198</v>
      </c>
    </row>
    <row r="86" spans="1:2" x14ac:dyDescent="0.25">
      <c r="A86" s="1" t="s">
        <v>2390</v>
      </c>
      <c r="B86" s="1" t="s">
        <v>200</v>
      </c>
    </row>
    <row r="87" spans="1:2" x14ac:dyDescent="0.25">
      <c r="A87" s="1" t="s">
        <v>2439</v>
      </c>
      <c r="B87" s="1" t="s">
        <v>200</v>
      </c>
    </row>
    <row r="88" spans="1:2" x14ac:dyDescent="0.25">
      <c r="A88" s="1" t="s">
        <v>2466</v>
      </c>
      <c r="B88" s="1" t="s">
        <v>201</v>
      </c>
    </row>
    <row r="89" spans="1:2" x14ac:dyDescent="0.25">
      <c r="A89" s="1" t="s">
        <v>2475</v>
      </c>
      <c r="B89" s="1" t="s">
        <v>198</v>
      </c>
    </row>
    <row r="90" spans="1:2" x14ac:dyDescent="0.25">
      <c r="A90" s="1" t="s">
        <v>2476</v>
      </c>
      <c r="B90" s="1" t="s">
        <v>198</v>
      </c>
    </row>
    <row r="91" spans="1:2" x14ac:dyDescent="0.25">
      <c r="A91" s="1" t="s">
        <v>2477</v>
      </c>
      <c r="B91" s="1" t="s">
        <v>198</v>
      </c>
    </row>
    <row r="92" spans="1:2" x14ac:dyDescent="0.25">
      <c r="A92" s="1" t="s">
        <v>2467</v>
      </c>
      <c r="B92" s="1" t="s">
        <v>201</v>
      </c>
    </row>
    <row r="93" spans="1:2" x14ac:dyDescent="0.25">
      <c r="A93" s="1" t="s">
        <v>2468</v>
      </c>
      <c r="B93" s="1" t="s">
        <v>202</v>
      </c>
    </row>
    <row r="94" spans="1:2" x14ac:dyDescent="0.25">
      <c r="A94" s="1" t="s">
        <v>2469</v>
      </c>
      <c r="B94" s="1" t="s">
        <v>200</v>
      </c>
    </row>
    <row r="95" spans="1:2" x14ac:dyDescent="0.25">
      <c r="A95" s="1" t="s">
        <v>2478</v>
      </c>
      <c r="B95" s="1" t="s">
        <v>198</v>
      </c>
    </row>
    <row r="96" spans="1:2" x14ac:dyDescent="0.25">
      <c r="A96" s="1" t="s">
        <v>2470</v>
      </c>
      <c r="B96" s="1" t="s">
        <v>199</v>
      </c>
    </row>
    <row r="97" spans="1:2" x14ac:dyDescent="0.25">
      <c r="A97" s="1" t="s">
        <v>2471</v>
      </c>
      <c r="B97" s="1" t="s">
        <v>199</v>
      </c>
    </row>
    <row r="98" spans="1:2" x14ac:dyDescent="0.25">
      <c r="A98" s="1" t="s">
        <v>2472</v>
      </c>
      <c r="B98" s="1" t="s">
        <v>201</v>
      </c>
    </row>
    <row r="99" spans="1:2" x14ac:dyDescent="0.25">
      <c r="A99" s="1" t="s">
        <v>2479</v>
      </c>
      <c r="B99" s="1" t="s">
        <v>200</v>
      </c>
    </row>
    <row r="100" spans="1:2" x14ac:dyDescent="0.25">
      <c r="A100" s="1" t="s">
        <v>2473</v>
      </c>
      <c r="B100" s="1" t="s">
        <v>198</v>
      </c>
    </row>
    <row r="101" spans="1:2" x14ac:dyDescent="0.25">
      <c r="A101" s="1" t="s">
        <v>2474</v>
      </c>
      <c r="B101" s="1" t="s">
        <v>200</v>
      </c>
    </row>
    <row r="102" spans="1:2" x14ac:dyDescent="0.25">
      <c r="A102" s="1" t="s">
        <v>2386</v>
      </c>
      <c r="B102" s="1" t="s">
        <v>203</v>
      </c>
    </row>
    <row r="103" spans="1:2" x14ac:dyDescent="0.25">
      <c r="A103" s="1" t="s">
        <v>2387</v>
      </c>
      <c r="B103" s="1" t="s">
        <v>201</v>
      </c>
    </row>
    <row r="104" spans="1:2" x14ac:dyDescent="0.25">
      <c r="A104" s="1" t="s">
        <v>2388</v>
      </c>
      <c r="B104" s="1" t="s">
        <v>198</v>
      </c>
    </row>
    <row r="105" spans="1:2" x14ac:dyDescent="0.25">
      <c r="A105" s="1" t="s">
        <v>2389</v>
      </c>
      <c r="B105" s="1" t="s">
        <v>201</v>
      </c>
    </row>
    <row r="106" spans="1:2" x14ac:dyDescent="0.25">
      <c r="A106" s="1" t="s">
        <v>2481</v>
      </c>
      <c r="B106" s="1" t="s">
        <v>201</v>
      </c>
    </row>
    <row r="107" spans="1:2" x14ac:dyDescent="0.25">
      <c r="A107" s="1" t="s">
        <v>2391</v>
      </c>
      <c r="B107" s="1" t="s">
        <v>198</v>
      </c>
    </row>
    <row r="108" spans="1:2" x14ac:dyDescent="0.25">
      <c r="A108" s="1" t="s">
        <v>2392</v>
      </c>
      <c r="B108" s="1" t="s">
        <v>198</v>
      </c>
    </row>
    <row r="109" spans="1:2" x14ac:dyDescent="0.25">
      <c r="A109" s="1" t="s">
        <v>2393</v>
      </c>
      <c r="B109" s="1" t="s">
        <v>198</v>
      </c>
    </row>
    <row r="110" spans="1:2" x14ac:dyDescent="0.25">
      <c r="A110" s="1" t="s">
        <v>2394</v>
      </c>
      <c r="B110" s="1" t="s">
        <v>198</v>
      </c>
    </row>
    <row r="111" spans="1:2" x14ac:dyDescent="0.25">
      <c r="A111" s="1" t="s">
        <v>2395</v>
      </c>
      <c r="B111" s="1" t="s">
        <v>200</v>
      </c>
    </row>
    <row r="112" spans="1:2" x14ac:dyDescent="0.25">
      <c r="A112" s="1" t="s">
        <v>2396</v>
      </c>
      <c r="B112" s="1" t="s">
        <v>202</v>
      </c>
    </row>
    <row r="113" spans="1:2" x14ac:dyDescent="0.25">
      <c r="A113" s="1" t="s">
        <v>2397</v>
      </c>
      <c r="B113" s="1" t="s">
        <v>200</v>
      </c>
    </row>
    <row r="114" spans="1:2" x14ac:dyDescent="0.25">
      <c r="A114" s="1" t="s">
        <v>2482</v>
      </c>
      <c r="B114" s="1" t="s">
        <v>199</v>
      </c>
    </row>
    <row r="115" spans="1:2" x14ac:dyDescent="0.25">
      <c r="A115" s="1" t="s">
        <v>2399</v>
      </c>
      <c r="B115" s="1" t="s">
        <v>203</v>
      </c>
    </row>
    <row r="116" spans="1:2" x14ac:dyDescent="0.25">
      <c r="A116" s="1" t="s">
        <v>2400</v>
      </c>
      <c r="B116" s="1" t="s">
        <v>202</v>
      </c>
    </row>
    <row r="117" spans="1:2" x14ac:dyDescent="0.25">
      <c r="A117" s="1" t="s">
        <v>2401</v>
      </c>
      <c r="B117" s="1" t="s">
        <v>202</v>
      </c>
    </row>
    <row r="118" spans="1:2" x14ac:dyDescent="0.25">
      <c r="A118" s="1" t="s">
        <v>2402</v>
      </c>
      <c r="B118" s="1" t="s">
        <v>200</v>
      </c>
    </row>
    <row r="119" spans="1:2" x14ac:dyDescent="0.25">
      <c r="A119" s="1" t="s">
        <v>2403</v>
      </c>
      <c r="B119" s="1" t="s">
        <v>201</v>
      </c>
    </row>
    <row r="120" spans="1:2" x14ac:dyDescent="0.25">
      <c r="A120" s="1" t="s">
        <v>2404</v>
      </c>
      <c r="B120" s="1" t="s">
        <v>199</v>
      </c>
    </row>
    <row r="121" spans="1:2" x14ac:dyDescent="0.25">
      <c r="A121" s="1" t="s">
        <v>2405</v>
      </c>
      <c r="B121" s="1" t="s">
        <v>203</v>
      </c>
    </row>
    <row r="122" spans="1:2" x14ac:dyDescent="0.25">
      <c r="A122" s="1" t="s">
        <v>2406</v>
      </c>
      <c r="B122" s="1" t="s">
        <v>203</v>
      </c>
    </row>
    <row r="123" spans="1:2" x14ac:dyDescent="0.25">
      <c r="A123" s="1" t="s">
        <v>2407</v>
      </c>
      <c r="B123" s="1" t="s">
        <v>202</v>
      </c>
    </row>
    <row r="124" spans="1:2" x14ac:dyDescent="0.25">
      <c r="A124" s="1" t="s">
        <v>2408</v>
      </c>
      <c r="B124" s="1" t="s">
        <v>201</v>
      </c>
    </row>
    <row r="125" spans="1:2" x14ac:dyDescent="0.25">
      <c r="A125" s="1" t="s">
        <v>2409</v>
      </c>
      <c r="B125" s="1" t="s">
        <v>202</v>
      </c>
    </row>
    <row r="126" spans="1:2" x14ac:dyDescent="0.25">
      <c r="A126" s="1" t="s">
        <v>2410</v>
      </c>
      <c r="B126" s="1" t="s">
        <v>203</v>
      </c>
    </row>
    <row r="127" spans="1:2" x14ac:dyDescent="0.25">
      <c r="A127" s="1" t="s">
        <v>2411</v>
      </c>
      <c r="B127" s="1" t="s">
        <v>200</v>
      </c>
    </row>
    <row r="128" spans="1:2" x14ac:dyDescent="0.25">
      <c r="A128" s="1" t="s">
        <v>2412</v>
      </c>
      <c r="B128" s="1" t="s">
        <v>200</v>
      </c>
    </row>
    <row r="129" spans="1:2" x14ac:dyDescent="0.25">
      <c r="A129" s="1" t="s">
        <v>2413</v>
      </c>
      <c r="B129" s="1" t="s">
        <v>203</v>
      </c>
    </row>
    <row r="130" spans="1:2" x14ac:dyDescent="0.25">
      <c r="A130" s="1" t="s">
        <v>2414</v>
      </c>
      <c r="B130" s="1" t="s">
        <v>203</v>
      </c>
    </row>
    <row r="131" spans="1:2" x14ac:dyDescent="0.25">
      <c r="A131" s="1" t="s">
        <v>2415</v>
      </c>
      <c r="B131" s="1" t="s">
        <v>200</v>
      </c>
    </row>
    <row r="132" spans="1:2" x14ac:dyDescent="0.25">
      <c r="A132" s="1" t="s">
        <v>2416</v>
      </c>
      <c r="B132" s="1" t="s">
        <v>203</v>
      </c>
    </row>
    <row r="133" spans="1:2" x14ac:dyDescent="0.25">
      <c r="A133" s="1" t="s">
        <v>2417</v>
      </c>
      <c r="B133" s="1" t="s">
        <v>199</v>
      </c>
    </row>
    <row r="134" spans="1:2" x14ac:dyDescent="0.25">
      <c r="A134" s="1" t="s">
        <v>2418</v>
      </c>
      <c r="B134" s="1" t="s">
        <v>198</v>
      </c>
    </row>
    <row r="135" spans="1:2" x14ac:dyDescent="0.25">
      <c r="A135" s="1" t="s">
        <v>2419</v>
      </c>
      <c r="B135" s="1" t="s">
        <v>202</v>
      </c>
    </row>
    <row r="136" spans="1:2" x14ac:dyDescent="0.25">
      <c r="A136" s="1" t="s">
        <v>2420</v>
      </c>
      <c r="B136" s="1" t="s">
        <v>200</v>
      </c>
    </row>
    <row r="137" spans="1:2" x14ac:dyDescent="0.25">
      <c r="A137" s="1" t="s">
        <v>2421</v>
      </c>
      <c r="B137" s="1" t="s">
        <v>198</v>
      </c>
    </row>
    <row r="138" spans="1:2" x14ac:dyDescent="0.25">
      <c r="A138" s="1" t="s">
        <v>2422</v>
      </c>
      <c r="B138" s="1" t="s">
        <v>203</v>
      </c>
    </row>
    <row r="139" spans="1:2" x14ac:dyDescent="0.25">
      <c r="A139" s="1" t="s">
        <v>2423</v>
      </c>
      <c r="B139" s="1" t="s">
        <v>201</v>
      </c>
    </row>
    <row r="140" spans="1:2" x14ac:dyDescent="0.25">
      <c r="A140" s="1" t="s">
        <v>2424</v>
      </c>
      <c r="B140" s="1" t="s">
        <v>201</v>
      </c>
    </row>
    <row r="141" spans="1:2" x14ac:dyDescent="0.25">
      <c r="A141" s="1" t="s">
        <v>2425</v>
      </c>
      <c r="B141" s="1" t="s">
        <v>200</v>
      </c>
    </row>
    <row r="142" spans="1:2" x14ac:dyDescent="0.25">
      <c r="A142" s="1" t="s">
        <v>2426</v>
      </c>
      <c r="B142" s="1" t="s">
        <v>203</v>
      </c>
    </row>
    <row r="143" spans="1:2" x14ac:dyDescent="0.25">
      <c r="A143" s="1" t="s">
        <v>2427</v>
      </c>
      <c r="B143" s="1" t="s">
        <v>200</v>
      </c>
    </row>
    <row r="144" spans="1:2" x14ac:dyDescent="0.25">
      <c r="A144" s="1" t="s">
        <v>2428</v>
      </c>
      <c r="B144" s="1" t="s">
        <v>202</v>
      </c>
    </row>
    <row r="145" spans="1:2" x14ac:dyDescent="0.25">
      <c r="A145" s="1" t="s">
        <v>2429</v>
      </c>
      <c r="B145" s="1" t="s">
        <v>200</v>
      </c>
    </row>
    <row r="146" spans="1:2" x14ac:dyDescent="0.25">
      <c r="A146" s="1" t="s">
        <v>2430</v>
      </c>
      <c r="B146" s="1" t="s">
        <v>200</v>
      </c>
    </row>
    <row r="147" spans="1:2" x14ac:dyDescent="0.25">
      <c r="A147" s="1" t="s">
        <v>2483</v>
      </c>
      <c r="B147" s="1" t="s">
        <v>200</v>
      </c>
    </row>
    <row r="148" spans="1:2" x14ac:dyDescent="0.25">
      <c r="A148" s="1" t="s">
        <v>2432</v>
      </c>
      <c r="B148" s="1" t="s">
        <v>201</v>
      </c>
    </row>
    <row r="149" spans="1:2" x14ac:dyDescent="0.25">
      <c r="A149" s="1" t="s">
        <v>2433</v>
      </c>
      <c r="B149" s="1" t="s">
        <v>199</v>
      </c>
    </row>
    <row r="150" spans="1:2" x14ac:dyDescent="0.25">
      <c r="A150" s="1" t="s">
        <v>2434</v>
      </c>
      <c r="B150" s="1" t="s">
        <v>200</v>
      </c>
    </row>
    <row r="151" spans="1:2" x14ac:dyDescent="0.25">
      <c r="A151" s="1" t="s">
        <v>2431</v>
      </c>
      <c r="B151" s="1" t="s">
        <v>198</v>
      </c>
    </row>
    <row r="152" spans="1:2" x14ac:dyDescent="0.25">
      <c r="A152" s="1" t="s">
        <v>2398</v>
      </c>
      <c r="B152" s="1" t="s">
        <v>203</v>
      </c>
    </row>
    <row r="153" spans="1:2" x14ac:dyDescent="0.25">
      <c r="A153" s="1" t="s">
        <v>2435</v>
      </c>
      <c r="B153" s="1" t="s">
        <v>198</v>
      </c>
    </row>
    <row r="154" spans="1:2" x14ac:dyDescent="0.25">
      <c r="A154" s="1" t="s">
        <v>2436</v>
      </c>
      <c r="B154" s="1" t="s">
        <v>202</v>
      </c>
    </row>
    <row r="155" spans="1:2" x14ac:dyDescent="0.25">
      <c r="A155" s="1" t="s">
        <v>2437</v>
      </c>
      <c r="B155" s="1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23" workbookViewId="0">
      <selection activeCell="B36" sqref="B36"/>
    </sheetView>
  </sheetViews>
  <sheetFormatPr defaultRowHeight="15" x14ac:dyDescent="0.25"/>
  <cols>
    <col min="2" max="2" width="27.5703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</v>
      </c>
      <c r="B2" s="4" t="s">
        <v>17</v>
      </c>
    </row>
    <row r="3" spans="1:2" x14ac:dyDescent="0.25">
      <c r="A3" s="1" t="s">
        <v>3</v>
      </c>
      <c r="B3" s="4" t="s">
        <v>18</v>
      </c>
    </row>
    <row r="4" spans="1:2" x14ac:dyDescent="0.25">
      <c r="A4" s="1" t="s">
        <v>4</v>
      </c>
      <c r="B4" s="4" t="s">
        <v>19</v>
      </c>
    </row>
    <row r="5" spans="1:2" x14ac:dyDescent="0.25">
      <c r="A5" s="1" t="s">
        <v>5</v>
      </c>
      <c r="B5" s="4" t="s">
        <v>20</v>
      </c>
    </row>
    <row r="6" spans="1:2" x14ac:dyDescent="0.25">
      <c r="A6" s="1" t="s">
        <v>6</v>
      </c>
      <c r="B6" s="4" t="s">
        <v>21</v>
      </c>
    </row>
    <row r="7" spans="1:2" x14ac:dyDescent="0.25">
      <c r="A7" s="1" t="s">
        <v>7</v>
      </c>
      <c r="B7" s="4" t="s">
        <v>22</v>
      </c>
    </row>
    <row r="8" spans="1:2" x14ac:dyDescent="0.25">
      <c r="A8" s="1" t="s">
        <v>8</v>
      </c>
      <c r="B8" s="4" t="s">
        <v>23</v>
      </c>
    </row>
    <row r="9" spans="1:2" x14ac:dyDescent="0.25">
      <c r="A9" s="1" t="s">
        <v>9</v>
      </c>
      <c r="B9" s="4" t="s">
        <v>24</v>
      </c>
    </row>
    <row r="10" spans="1:2" x14ac:dyDescent="0.25">
      <c r="A10" s="1" t="s">
        <v>10</v>
      </c>
      <c r="B10" s="4" t="s">
        <v>25</v>
      </c>
    </row>
    <row r="11" spans="1:2" x14ac:dyDescent="0.25">
      <c r="A11" s="1" t="s">
        <v>11</v>
      </c>
      <c r="B11" s="4" t="s">
        <v>26</v>
      </c>
    </row>
    <row r="12" spans="1:2" x14ac:dyDescent="0.25">
      <c r="A12" s="1" t="s">
        <v>12</v>
      </c>
      <c r="B12" s="4" t="s">
        <v>27</v>
      </c>
    </row>
    <row r="13" spans="1:2" x14ac:dyDescent="0.25">
      <c r="A13" s="1" t="s">
        <v>13</v>
      </c>
      <c r="B13" s="4" t="s">
        <v>28</v>
      </c>
    </row>
    <row r="14" spans="1:2" x14ac:dyDescent="0.25">
      <c r="A14" s="1" t="s">
        <v>14</v>
      </c>
      <c r="B14" s="4" t="s">
        <v>29</v>
      </c>
    </row>
    <row r="15" spans="1:2" x14ac:dyDescent="0.25">
      <c r="A15" s="1" t="s">
        <v>15</v>
      </c>
      <c r="B15" s="4" t="s">
        <v>30</v>
      </c>
    </row>
    <row r="16" spans="1:2" x14ac:dyDescent="0.25">
      <c r="A16" s="1" t="s">
        <v>16</v>
      </c>
      <c r="B16" s="4" t="s">
        <v>31</v>
      </c>
    </row>
    <row r="17" spans="1:2" x14ac:dyDescent="0.25">
      <c r="A17" s="1" t="s">
        <v>34</v>
      </c>
      <c r="B17" t="s">
        <v>32</v>
      </c>
    </row>
    <row r="18" spans="1:2" x14ac:dyDescent="0.25">
      <c r="A18" s="1" t="s">
        <v>35</v>
      </c>
      <c r="B18" t="s">
        <v>33</v>
      </c>
    </row>
    <row r="19" spans="1:2" x14ac:dyDescent="0.25">
      <c r="A19" s="1" t="s">
        <v>36</v>
      </c>
      <c r="B19" t="s">
        <v>41</v>
      </c>
    </row>
    <row r="20" spans="1:2" x14ac:dyDescent="0.25">
      <c r="A20" s="1" t="s">
        <v>37</v>
      </c>
      <c r="B20" t="s">
        <v>42</v>
      </c>
    </row>
    <row r="21" spans="1:2" x14ac:dyDescent="0.25">
      <c r="A21" s="1" t="s">
        <v>38</v>
      </c>
      <c r="B21" t="s">
        <v>43</v>
      </c>
    </row>
    <row r="22" spans="1:2" x14ac:dyDescent="0.25">
      <c r="A22" s="1" t="s">
        <v>39</v>
      </c>
      <c r="B22" t="s">
        <v>44</v>
      </c>
    </row>
    <row r="23" spans="1:2" x14ac:dyDescent="0.25">
      <c r="A23" s="1" t="s">
        <v>40</v>
      </c>
      <c r="B23" t="s">
        <v>45</v>
      </c>
    </row>
    <row r="24" spans="1:2" x14ac:dyDescent="0.25">
      <c r="A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67" workbookViewId="0">
      <selection activeCell="H89" sqref="H89"/>
    </sheetView>
  </sheetViews>
  <sheetFormatPr defaultRowHeight="15" x14ac:dyDescent="0.25"/>
  <cols>
    <col min="2" max="2" width="15.5703125" customWidth="1"/>
    <col min="3" max="3" width="23.42578125" customWidth="1"/>
  </cols>
  <sheetData>
    <row r="1" spans="1:3" x14ac:dyDescent="0.25">
      <c r="A1" s="3" t="s">
        <v>1</v>
      </c>
      <c r="B1" s="3" t="s">
        <v>46</v>
      </c>
      <c r="C1" s="3" t="s">
        <v>0</v>
      </c>
    </row>
    <row r="2" spans="1:3" x14ac:dyDescent="0.25">
      <c r="A2" s="1" t="s">
        <v>5625</v>
      </c>
      <c r="B2" s="1" t="s">
        <v>2</v>
      </c>
      <c r="C2" t="s">
        <v>47</v>
      </c>
    </row>
    <row r="3" spans="1:3" x14ac:dyDescent="0.25">
      <c r="A3" s="1" t="s">
        <v>5626</v>
      </c>
      <c r="B3" s="1" t="s">
        <v>2</v>
      </c>
      <c r="C3" t="s">
        <v>48</v>
      </c>
    </row>
    <row r="4" spans="1:3" x14ac:dyDescent="0.25">
      <c r="A4" s="1" t="s">
        <v>5627</v>
      </c>
      <c r="B4" s="1" t="s">
        <v>2</v>
      </c>
      <c r="C4" t="s">
        <v>49</v>
      </c>
    </row>
    <row r="5" spans="1:3" x14ac:dyDescent="0.25">
      <c r="A5" s="1" t="s">
        <v>5628</v>
      </c>
      <c r="B5" s="1" t="s">
        <v>2</v>
      </c>
      <c r="C5" t="s">
        <v>50</v>
      </c>
    </row>
    <row r="6" spans="1:3" x14ac:dyDescent="0.25">
      <c r="A6" s="1" t="s">
        <v>5629</v>
      </c>
      <c r="B6" s="1" t="s">
        <v>2</v>
      </c>
      <c r="C6" t="s">
        <v>51</v>
      </c>
    </row>
    <row r="7" spans="1:3" x14ac:dyDescent="0.25">
      <c r="A7" s="1" t="s">
        <v>5630</v>
      </c>
      <c r="B7" s="1" t="s">
        <v>2</v>
      </c>
      <c r="C7" t="s">
        <v>52</v>
      </c>
    </row>
    <row r="8" spans="1:3" x14ac:dyDescent="0.25">
      <c r="A8" s="1" t="s">
        <v>5631</v>
      </c>
      <c r="B8" s="1" t="s">
        <v>2</v>
      </c>
      <c r="C8" t="s">
        <v>53</v>
      </c>
    </row>
    <row r="9" spans="1:3" x14ac:dyDescent="0.25">
      <c r="A9" s="1" t="s">
        <v>5632</v>
      </c>
      <c r="B9" s="1" t="s">
        <v>2</v>
      </c>
      <c r="C9" t="s">
        <v>54</v>
      </c>
    </row>
    <row r="10" spans="1:3" x14ac:dyDescent="0.25">
      <c r="A10" s="1" t="s">
        <v>5633</v>
      </c>
      <c r="B10" s="1" t="s">
        <v>2</v>
      </c>
      <c r="C10" t="s">
        <v>55</v>
      </c>
    </row>
    <row r="11" spans="1:3" x14ac:dyDescent="0.25">
      <c r="A11" s="1" t="s">
        <v>5634</v>
      </c>
      <c r="B11" s="1" t="s">
        <v>2</v>
      </c>
      <c r="C11" t="s">
        <v>56</v>
      </c>
    </row>
    <row r="12" spans="1:3" x14ac:dyDescent="0.25">
      <c r="A12" s="1" t="s">
        <v>5635</v>
      </c>
      <c r="B12" s="1" t="s">
        <v>2</v>
      </c>
      <c r="C12" t="s">
        <v>57</v>
      </c>
    </row>
    <row r="13" spans="1:3" x14ac:dyDescent="0.25">
      <c r="A13" s="1" t="s">
        <v>5636</v>
      </c>
      <c r="B13" s="1" t="s">
        <v>2</v>
      </c>
      <c r="C13" t="s">
        <v>58</v>
      </c>
    </row>
    <row r="14" spans="1:3" x14ac:dyDescent="0.25">
      <c r="A14" s="1" t="s">
        <v>5637</v>
      </c>
      <c r="B14" s="1" t="s">
        <v>2</v>
      </c>
      <c r="C14" t="s">
        <v>59</v>
      </c>
    </row>
    <row r="15" spans="1:3" x14ac:dyDescent="0.25">
      <c r="A15" s="1" t="s">
        <v>5638</v>
      </c>
      <c r="B15" s="1" t="s">
        <v>2</v>
      </c>
      <c r="C15" t="s">
        <v>60</v>
      </c>
    </row>
    <row r="16" spans="1:3" x14ac:dyDescent="0.25">
      <c r="A16" s="1" t="s">
        <v>5639</v>
      </c>
      <c r="B16" s="1" t="s">
        <v>2</v>
      </c>
      <c r="C16" t="s">
        <v>61</v>
      </c>
    </row>
    <row r="17" spans="1:3" x14ac:dyDescent="0.25">
      <c r="A17" s="1" t="s">
        <v>5640</v>
      </c>
      <c r="B17" s="1" t="s">
        <v>2</v>
      </c>
      <c r="C17" t="s">
        <v>62</v>
      </c>
    </row>
    <row r="18" spans="1:3" x14ac:dyDescent="0.25">
      <c r="A18" s="1" t="s">
        <v>5641</v>
      </c>
      <c r="B18" s="1" t="s">
        <v>3</v>
      </c>
      <c r="C18" t="s">
        <v>56</v>
      </c>
    </row>
    <row r="19" spans="1:3" x14ac:dyDescent="0.25">
      <c r="A19" s="1" t="s">
        <v>5642</v>
      </c>
      <c r="B19" s="1" t="s">
        <v>3</v>
      </c>
      <c r="C19" t="s">
        <v>61</v>
      </c>
    </row>
    <row r="20" spans="1:3" x14ac:dyDescent="0.25">
      <c r="A20" s="1" t="s">
        <v>5643</v>
      </c>
      <c r="B20" s="1" t="s">
        <v>3</v>
      </c>
      <c r="C20" t="s">
        <v>79</v>
      </c>
    </row>
    <row r="21" spans="1:3" x14ac:dyDescent="0.25">
      <c r="A21" s="1" t="s">
        <v>5644</v>
      </c>
      <c r="B21" s="1" t="s">
        <v>3</v>
      </c>
      <c r="C21" t="s">
        <v>50</v>
      </c>
    </row>
    <row r="22" spans="1:3" x14ac:dyDescent="0.25">
      <c r="A22" s="1" t="s">
        <v>5645</v>
      </c>
      <c r="B22" s="1" t="s">
        <v>3</v>
      </c>
      <c r="C22" t="s">
        <v>55</v>
      </c>
    </row>
    <row r="23" spans="1:3" x14ac:dyDescent="0.25">
      <c r="A23" s="1" t="s">
        <v>5646</v>
      </c>
      <c r="B23" s="1" t="s">
        <v>3</v>
      </c>
      <c r="C23" t="s">
        <v>54</v>
      </c>
    </row>
    <row r="24" spans="1:3" x14ac:dyDescent="0.25">
      <c r="A24" s="1" t="s">
        <v>5647</v>
      </c>
      <c r="B24" s="1" t="s">
        <v>3</v>
      </c>
      <c r="C24" t="s">
        <v>80</v>
      </c>
    </row>
    <row r="25" spans="1:3" x14ac:dyDescent="0.25">
      <c r="A25" s="1" t="s">
        <v>5648</v>
      </c>
      <c r="B25" s="1" t="s">
        <v>3</v>
      </c>
      <c r="C25" t="s">
        <v>58</v>
      </c>
    </row>
    <row r="26" spans="1:3" x14ac:dyDescent="0.25">
      <c r="A26" s="1" t="s">
        <v>5649</v>
      </c>
      <c r="B26" s="1" t="s">
        <v>3</v>
      </c>
      <c r="C26" t="s">
        <v>48</v>
      </c>
    </row>
    <row r="27" spans="1:3" x14ac:dyDescent="0.25">
      <c r="A27" s="1" t="s">
        <v>5650</v>
      </c>
      <c r="B27" s="1" t="s">
        <v>3</v>
      </c>
      <c r="C27" t="s">
        <v>81</v>
      </c>
    </row>
    <row r="28" spans="1:3" x14ac:dyDescent="0.25">
      <c r="A28" s="1" t="s">
        <v>5651</v>
      </c>
      <c r="B28" s="1" t="s">
        <v>3</v>
      </c>
      <c r="C28" t="s">
        <v>47</v>
      </c>
    </row>
    <row r="29" spans="1:3" x14ac:dyDescent="0.25">
      <c r="A29" s="1" t="s">
        <v>5652</v>
      </c>
      <c r="B29" s="1" t="s">
        <v>4</v>
      </c>
      <c r="C29" t="s">
        <v>50</v>
      </c>
    </row>
    <row r="30" spans="1:3" x14ac:dyDescent="0.25">
      <c r="A30" s="1" t="s">
        <v>5653</v>
      </c>
      <c r="B30" s="1" t="s">
        <v>4</v>
      </c>
      <c r="C30" t="s">
        <v>93</v>
      </c>
    </row>
    <row r="31" spans="1:3" x14ac:dyDescent="0.25">
      <c r="A31" s="1" t="s">
        <v>5654</v>
      </c>
      <c r="B31" s="1" t="s">
        <v>4</v>
      </c>
      <c r="C31" t="s">
        <v>49</v>
      </c>
    </row>
    <row r="32" spans="1:3" x14ac:dyDescent="0.25">
      <c r="A32" s="1" t="s">
        <v>5655</v>
      </c>
      <c r="B32" s="1" t="s">
        <v>4</v>
      </c>
      <c r="C32" t="s">
        <v>94</v>
      </c>
    </row>
    <row r="33" spans="1:3" x14ac:dyDescent="0.25">
      <c r="A33" s="1" t="s">
        <v>5656</v>
      </c>
      <c r="B33" s="1" t="s">
        <v>4</v>
      </c>
      <c r="C33" t="s">
        <v>95</v>
      </c>
    </row>
    <row r="34" spans="1:3" x14ac:dyDescent="0.25">
      <c r="A34" s="1" t="s">
        <v>5657</v>
      </c>
      <c r="B34" s="1" t="s">
        <v>4</v>
      </c>
      <c r="C34" t="s">
        <v>47</v>
      </c>
    </row>
    <row r="35" spans="1:3" x14ac:dyDescent="0.25">
      <c r="A35" s="1" t="s">
        <v>5658</v>
      </c>
      <c r="B35" s="1" t="s">
        <v>4</v>
      </c>
      <c r="C35" t="s">
        <v>96</v>
      </c>
    </row>
    <row r="36" spans="1:3" x14ac:dyDescent="0.25">
      <c r="A36" s="1" t="s">
        <v>5659</v>
      </c>
      <c r="B36" s="1" t="s">
        <v>4</v>
      </c>
      <c r="C36" t="s">
        <v>97</v>
      </c>
    </row>
    <row r="37" spans="1:3" x14ac:dyDescent="0.25">
      <c r="A37" s="1" t="s">
        <v>5660</v>
      </c>
      <c r="B37" s="1" t="s">
        <v>4</v>
      </c>
      <c r="C37" t="s">
        <v>98</v>
      </c>
    </row>
    <row r="38" spans="1:3" x14ac:dyDescent="0.25">
      <c r="A38" s="1" t="s">
        <v>5661</v>
      </c>
      <c r="B38" s="1" t="s">
        <v>5</v>
      </c>
      <c r="C38" t="s">
        <v>108</v>
      </c>
    </row>
    <row r="39" spans="1:3" x14ac:dyDescent="0.25">
      <c r="A39" s="1" t="s">
        <v>5662</v>
      </c>
      <c r="B39" s="1" t="s">
        <v>5</v>
      </c>
      <c r="C39" t="s">
        <v>109</v>
      </c>
    </row>
    <row r="40" spans="1:3" x14ac:dyDescent="0.25">
      <c r="A40" s="1" t="s">
        <v>5663</v>
      </c>
      <c r="B40" s="1" t="s">
        <v>5</v>
      </c>
      <c r="C40" t="s">
        <v>110</v>
      </c>
    </row>
    <row r="41" spans="1:3" x14ac:dyDescent="0.25">
      <c r="A41" s="1" t="s">
        <v>5664</v>
      </c>
      <c r="B41" s="1" t="s">
        <v>5</v>
      </c>
      <c r="C41" t="s">
        <v>111</v>
      </c>
    </row>
    <row r="42" spans="1:3" x14ac:dyDescent="0.25">
      <c r="A42" s="1" t="s">
        <v>5665</v>
      </c>
      <c r="B42" s="1" t="s">
        <v>5</v>
      </c>
      <c r="C42" t="s">
        <v>112</v>
      </c>
    </row>
    <row r="43" spans="1:3" x14ac:dyDescent="0.25">
      <c r="A43" s="1" t="s">
        <v>5666</v>
      </c>
      <c r="B43" s="1" t="s">
        <v>5</v>
      </c>
      <c r="C43" t="s">
        <v>113</v>
      </c>
    </row>
    <row r="44" spans="1:3" x14ac:dyDescent="0.25">
      <c r="A44" s="1" t="s">
        <v>5667</v>
      </c>
      <c r="B44" s="1" t="s">
        <v>5</v>
      </c>
      <c r="C44" t="s">
        <v>114</v>
      </c>
    </row>
    <row r="45" spans="1:3" x14ac:dyDescent="0.25">
      <c r="A45" s="1" t="s">
        <v>5668</v>
      </c>
      <c r="B45" s="1" t="s">
        <v>5</v>
      </c>
      <c r="C45" t="s">
        <v>115</v>
      </c>
    </row>
    <row r="46" spans="1:3" x14ac:dyDescent="0.25">
      <c r="A46" s="1" t="s">
        <v>5669</v>
      </c>
      <c r="B46" s="1" t="s">
        <v>6</v>
      </c>
      <c r="C46" t="s">
        <v>124</v>
      </c>
    </row>
    <row r="47" spans="1:3" x14ac:dyDescent="0.25">
      <c r="A47" s="1" t="s">
        <v>5670</v>
      </c>
      <c r="B47" s="1" t="s">
        <v>6</v>
      </c>
      <c r="C47" t="s">
        <v>125</v>
      </c>
    </row>
    <row r="48" spans="1:3" x14ac:dyDescent="0.25">
      <c r="A48" s="1" t="s">
        <v>5671</v>
      </c>
      <c r="B48" s="1" t="s">
        <v>6</v>
      </c>
      <c r="C48" t="s">
        <v>126</v>
      </c>
    </row>
    <row r="49" spans="1:3" x14ac:dyDescent="0.25">
      <c r="A49" s="1" t="s">
        <v>5672</v>
      </c>
      <c r="B49" s="1" t="s">
        <v>6</v>
      </c>
      <c r="C49" t="s">
        <v>127</v>
      </c>
    </row>
    <row r="50" spans="1:3" x14ac:dyDescent="0.25">
      <c r="A50" s="1" t="s">
        <v>5673</v>
      </c>
      <c r="B50" s="1" t="s">
        <v>6</v>
      </c>
      <c r="C50" t="s">
        <v>128</v>
      </c>
    </row>
    <row r="51" spans="1:3" x14ac:dyDescent="0.25">
      <c r="A51" s="1" t="s">
        <v>5674</v>
      </c>
      <c r="B51" s="1" t="s">
        <v>6</v>
      </c>
      <c r="C51" t="s">
        <v>129</v>
      </c>
    </row>
    <row r="52" spans="1:3" x14ac:dyDescent="0.25">
      <c r="A52" s="1" t="s">
        <v>5675</v>
      </c>
      <c r="B52" s="1" t="s">
        <v>6</v>
      </c>
      <c r="C52" t="s">
        <v>130</v>
      </c>
    </row>
    <row r="53" spans="1:3" x14ac:dyDescent="0.25">
      <c r="A53" s="1" t="s">
        <v>5676</v>
      </c>
      <c r="B53" s="1" t="s">
        <v>6</v>
      </c>
      <c r="C53" t="s">
        <v>131</v>
      </c>
    </row>
    <row r="54" spans="1:3" x14ac:dyDescent="0.25">
      <c r="A54" s="1" t="s">
        <v>5677</v>
      </c>
      <c r="B54" s="1" t="s">
        <v>6</v>
      </c>
      <c r="C54" t="s">
        <v>132</v>
      </c>
    </row>
    <row r="55" spans="1:3" x14ac:dyDescent="0.25">
      <c r="A55" s="1" t="s">
        <v>5678</v>
      </c>
      <c r="B55" s="1" t="s">
        <v>7</v>
      </c>
      <c r="C55" t="s">
        <v>133</v>
      </c>
    </row>
    <row r="56" spans="1:3" x14ac:dyDescent="0.25">
      <c r="A56" s="1" t="s">
        <v>5679</v>
      </c>
      <c r="B56" s="1" t="s">
        <v>7</v>
      </c>
      <c r="C56" t="s">
        <v>134</v>
      </c>
    </row>
    <row r="57" spans="1:3" x14ac:dyDescent="0.25">
      <c r="A57" s="1" t="s">
        <v>5680</v>
      </c>
      <c r="B57" s="1" t="s">
        <v>7</v>
      </c>
      <c r="C57" t="s">
        <v>135</v>
      </c>
    </row>
    <row r="58" spans="1:3" x14ac:dyDescent="0.25">
      <c r="A58" s="1" t="s">
        <v>5681</v>
      </c>
      <c r="B58" s="1" t="s">
        <v>7</v>
      </c>
      <c r="C58" t="s">
        <v>136</v>
      </c>
    </row>
    <row r="59" spans="1:3" x14ac:dyDescent="0.25">
      <c r="A59" s="1" t="s">
        <v>5682</v>
      </c>
      <c r="B59" s="1" t="s">
        <v>7</v>
      </c>
      <c r="C59" t="s">
        <v>137</v>
      </c>
    </row>
    <row r="60" spans="1:3" x14ac:dyDescent="0.25">
      <c r="A60" s="1" t="s">
        <v>5683</v>
      </c>
      <c r="B60" s="1" t="s">
        <v>7</v>
      </c>
      <c r="C60" t="s">
        <v>138</v>
      </c>
    </row>
    <row r="61" spans="1:3" x14ac:dyDescent="0.25">
      <c r="A61" s="1" t="s">
        <v>5684</v>
      </c>
      <c r="B61" s="1" t="s">
        <v>7</v>
      </c>
      <c r="C61" t="s">
        <v>139</v>
      </c>
    </row>
    <row r="62" spans="1:3" x14ac:dyDescent="0.25">
      <c r="A62" s="1" t="s">
        <v>5685</v>
      </c>
      <c r="B62" s="1" t="s">
        <v>7</v>
      </c>
      <c r="C62" t="s">
        <v>140</v>
      </c>
    </row>
    <row r="63" spans="1:3" x14ac:dyDescent="0.25">
      <c r="A63" s="1" t="s">
        <v>5686</v>
      </c>
      <c r="B63" s="1" t="s">
        <v>7</v>
      </c>
      <c r="C63" t="s">
        <v>141</v>
      </c>
    </row>
    <row r="64" spans="1:3" x14ac:dyDescent="0.25">
      <c r="A64" s="1" t="s">
        <v>5687</v>
      </c>
      <c r="B64" s="1" t="s">
        <v>8</v>
      </c>
      <c r="C64" t="s">
        <v>178</v>
      </c>
    </row>
    <row r="65" spans="1:3" x14ac:dyDescent="0.25">
      <c r="A65" s="1" t="s">
        <v>5688</v>
      </c>
      <c r="B65" s="1" t="s">
        <v>9</v>
      </c>
      <c r="C65" t="s">
        <v>179</v>
      </c>
    </row>
    <row r="66" spans="1:3" x14ac:dyDescent="0.25">
      <c r="A66" s="1" t="s">
        <v>5689</v>
      </c>
      <c r="B66" s="1" t="s">
        <v>10</v>
      </c>
      <c r="C66" t="s">
        <v>180</v>
      </c>
    </row>
    <row r="67" spans="1:3" x14ac:dyDescent="0.25">
      <c r="A67" s="1" t="s">
        <v>5690</v>
      </c>
      <c r="B67" s="1" t="s">
        <v>11</v>
      </c>
      <c r="C67" t="s">
        <v>181</v>
      </c>
    </row>
    <row r="68" spans="1:3" x14ac:dyDescent="0.25">
      <c r="A68" s="1" t="s">
        <v>5691</v>
      </c>
      <c r="B68" s="1" t="s">
        <v>12</v>
      </c>
      <c r="C68" t="s">
        <v>184</v>
      </c>
    </row>
    <row r="69" spans="1:3" x14ac:dyDescent="0.25">
      <c r="A69" s="1" t="s">
        <v>5692</v>
      </c>
      <c r="B69" s="1" t="s">
        <v>13</v>
      </c>
      <c r="C69" t="s">
        <v>182</v>
      </c>
    </row>
    <row r="70" spans="1:3" x14ac:dyDescent="0.25">
      <c r="A70" s="1" t="s">
        <v>5693</v>
      </c>
      <c r="B70" s="1" t="s">
        <v>14</v>
      </c>
      <c r="C70" t="s">
        <v>183</v>
      </c>
    </row>
    <row r="71" spans="1:3" x14ac:dyDescent="0.25">
      <c r="A71" s="1" t="s">
        <v>5694</v>
      </c>
      <c r="B71" s="1" t="s">
        <v>15</v>
      </c>
      <c r="C71" t="s">
        <v>185</v>
      </c>
    </row>
    <row r="72" spans="1:3" x14ac:dyDescent="0.25">
      <c r="A72" s="1" t="s">
        <v>5695</v>
      </c>
      <c r="B72" s="1" t="s">
        <v>16</v>
      </c>
      <c r="C72" t="s">
        <v>186</v>
      </c>
    </row>
    <row r="73" spans="1:3" x14ac:dyDescent="0.25">
      <c r="A73" s="1" t="s">
        <v>5696</v>
      </c>
      <c r="B73" s="1" t="s">
        <v>34</v>
      </c>
      <c r="C73" t="s">
        <v>187</v>
      </c>
    </row>
    <row r="74" spans="1:3" x14ac:dyDescent="0.25">
      <c r="A74" s="1" t="s">
        <v>5697</v>
      </c>
      <c r="B74" s="1" t="s">
        <v>35</v>
      </c>
      <c r="C74" t="s">
        <v>188</v>
      </c>
    </row>
    <row r="75" spans="1:3" x14ac:dyDescent="0.25">
      <c r="A75" s="1" t="s">
        <v>5698</v>
      </c>
      <c r="B75" s="1" t="s">
        <v>36</v>
      </c>
      <c r="C75" t="s">
        <v>189</v>
      </c>
    </row>
    <row r="76" spans="1:3" x14ac:dyDescent="0.25">
      <c r="A76" s="1" t="s">
        <v>5699</v>
      </c>
      <c r="B76" s="1" t="s">
        <v>37</v>
      </c>
      <c r="C76" t="s">
        <v>190</v>
      </c>
    </row>
    <row r="77" spans="1:3" x14ac:dyDescent="0.25">
      <c r="A77" s="1" t="s">
        <v>5700</v>
      </c>
      <c r="B77" s="1" t="s">
        <v>38</v>
      </c>
      <c r="C77" t="s">
        <v>191</v>
      </c>
    </row>
    <row r="78" spans="1:3" x14ac:dyDescent="0.25">
      <c r="A78" s="1" t="s">
        <v>5701</v>
      </c>
      <c r="B78" s="1" t="s">
        <v>39</v>
      </c>
      <c r="C78" t="s">
        <v>192</v>
      </c>
    </row>
    <row r="79" spans="1:3" x14ac:dyDescent="0.25">
      <c r="A79" s="1" t="s">
        <v>5702</v>
      </c>
      <c r="B79" s="1" t="s">
        <v>39</v>
      </c>
      <c r="C79" t="s">
        <v>193</v>
      </c>
    </row>
    <row r="80" spans="1:3" x14ac:dyDescent="0.25">
      <c r="A80" s="1" t="s">
        <v>5703</v>
      </c>
      <c r="B80" s="1" t="s">
        <v>40</v>
      </c>
      <c r="C80" t="s">
        <v>194</v>
      </c>
    </row>
    <row r="81" spans="1:3" x14ac:dyDescent="0.25">
      <c r="A81" s="1" t="s">
        <v>5704</v>
      </c>
      <c r="B81" s="1" t="s">
        <v>40</v>
      </c>
      <c r="C81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opLeftCell="A430" workbookViewId="0">
      <selection sqref="A1:D451"/>
    </sheetView>
  </sheetViews>
  <sheetFormatPr defaultRowHeight="15" x14ac:dyDescent="0.25"/>
  <cols>
    <col min="1" max="1" width="14.5703125" customWidth="1"/>
    <col min="2" max="2" width="27.28515625" customWidth="1"/>
    <col min="4" max="4" width="20.28515625" customWidth="1"/>
  </cols>
  <sheetData>
    <row r="1" spans="1:4" x14ac:dyDescent="0.25">
      <c r="A1" t="s">
        <v>243</v>
      </c>
      <c r="B1" t="s">
        <v>0</v>
      </c>
      <c r="C1" t="s">
        <v>244</v>
      </c>
      <c r="D1" t="s">
        <v>235</v>
      </c>
    </row>
    <row r="2" spans="1:4" x14ac:dyDescent="0.25">
      <c r="A2" s="8" t="s">
        <v>246</v>
      </c>
      <c r="B2" t="s">
        <v>247</v>
      </c>
      <c r="C2">
        <v>150000</v>
      </c>
      <c r="D2" t="s">
        <v>2686</v>
      </c>
    </row>
    <row r="3" spans="1:4" x14ac:dyDescent="0.25">
      <c r="A3" s="8" t="s">
        <v>249</v>
      </c>
      <c r="B3" t="s">
        <v>248</v>
      </c>
      <c r="C3">
        <v>32000</v>
      </c>
      <c r="D3" t="s">
        <v>2686</v>
      </c>
    </row>
    <row r="4" spans="1:4" x14ac:dyDescent="0.25">
      <c r="A4" s="8" t="s">
        <v>2488</v>
      </c>
      <c r="B4" t="s">
        <v>2689</v>
      </c>
      <c r="C4">
        <v>12000</v>
      </c>
      <c r="D4" t="s">
        <v>2686</v>
      </c>
    </row>
    <row r="5" spans="1:4" x14ac:dyDescent="0.25">
      <c r="A5" s="8" t="s">
        <v>2489</v>
      </c>
      <c r="B5" t="s">
        <v>2688</v>
      </c>
      <c r="C5">
        <v>22000</v>
      </c>
      <c r="D5" t="s">
        <v>2686</v>
      </c>
    </row>
    <row r="6" spans="1:4" x14ac:dyDescent="0.25">
      <c r="A6" s="8" t="s">
        <v>2490</v>
      </c>
      <c r="B6" t="s">
        <v>2702</v>
      </c>
      <c r="C6">
        <v>150000</v>
      </c>
      <c r="D6" t="s">
        <v>2686</v>
      </c>
    </row>
    <row r="7" spans="1:4" x14ac:dyDescent="0.25">
      <c r="A7" s="8" t="s">
        <v>2491</v>
      </c>
      <c r="B7" t="s">
        <v>2692</v>
      </c>
      <c r="C7">
        <v>32000</v>
      </c>
      <c r="D7" t="s">
        <v>2686</v>
      </c>
    </row>
    <row r="8" spans="1:4" x14ac:dyDescent="0.25">
      <c r="A8" s="8" t="s">
        <v>2492</v>
      </c>
      <c r="B8" t="s">
        <v>2710</v>
      </c>
      <c r="C8">
        <v>12000</v>
      </c>
      <c r="D8" t="s">
        <v>2686</v>
      </c>
    </row>
    <row r="9" spans="1:4" x14ac:dyDescent="0.25">
      <c r="A9" s="8" t="s">
        <v>2493</v>
      </c>
      <c r="B9" t="s">
        <v>2698</v>
      </c>
      <c r="C9">
        <v>12000</v>
      </c>
      <c r="D9" t="s">
        <v>2686</v>
      </c>
    </row>
    <row r="10" spans="1:4" x14ac:dyDescent="0.25">
      <c r="A10" s="8" t="s">
        <v>2494</v>
      </c>
      <c r="B10" t="s">
        <v>2699</v>
      </c>
      <c r="C10">
        <v>150000</v>
      </c>
      <c r="D10" t="s">
        <v>2686</v>
      </c>
    </row>
    <row r="11" spans="1:4" x14ac:dyDescent="0.25">
      <c r="A11" s="8" t="s">
        <v>2495</v>
      </c>
      <c r="B11" t="s">
        <v>2691</v>
      </c>
      <c r="C11">
        <v>50000</v>
      </c>
      <c r="D11" t="s">
        <v>2686</v>
      </c>
    </row>
    <row r="12" spans="1:4" x14ac:dyDescent="0.25">
      <c r="A12" s="8" t="s">
        <v>2496</v>
      </c>
      <c r="B12" t="s">
        <v>2702</v>
      </c>
      <c r="C12">
        <v>150000</v>
      </c>
      <c r="D12" t="s">
        <v>2686</v>
      </c>
    </row>
    <row r="13" spans="1:4" x14ac:dyDescent="0.25">
      <c r="A13" s="8" t="s">
        <v>2497</v>
      </c>
      <c r="B13" t="s">
        <v>2704</v>
      </c>
      <c r="C13">
        <v>22000</v>
      </c>
      <c r="D13" t="s">
        <v>2686</v>
      </c>
    </row>
    <row r="14" spans="1:4" x14ac:dyDescent="0.25">
      <c r="A14" s="8" t="s">
        <v>2498</v>
      </c>
      <c r="B14" t="s">
        <v>2689</v>
      </c>
      <c r="C14">
        <v>150000</v>
      </c>
      <c r="D14" t="s">
        <v>2686</v>
      </c>
    </row>
    <row r="15" spans="1:4" x14ac:dyDescent="0.25">
      <c r="A15" s="8" t="s">
        <v>2499</v>
      </c>
      <c r="B15" t="s">
        <v>2708</v>
      </c>
      <c r="C15">
        <v>12000</v>
      </c>
      <c r="D15" t="s">
        <v>2686</v>
      </c>
    </row>
    <row r="16" spans="1:4" x14ac:dyDescent="0.25">
      <c r="A16" s="8" t="s">
        <v>2500</v>
      </c>
      <c r="B16" t="s">
        <v>2703</v>
      </c>
      <c r="C16">
        <v>22000</v>
      </c>
      <c r="D16" t="s">
        <v>2686</v>
      </c>
    </row>
    <row r="17" spans="1:4" x14ac:dyDescent="0.25">
      <c r="A17" s="8" t="s">
        <v>2501</v>
      </c>
      <c r="B17" t="s">
        <v>2689</v>
      </c>
      <c r="C17">
        <v>22000</v>
      </c>
      <c r="D17" t="s">
        <v>2686</v>
      </c>
    </row>
    <row r="18" spans="1:4" x14ac:dyDescent="0.25">
      <c r="A18" s="8" t="s">
        <v>2502</v>
      </c>
      <c r="B18" t="s">
        <v>2699</v>
      </c>
      <c r="C18">
        <v>50000</v>
      </c>
      <c r="D18" t="s">
        <v>2686</v>
      </c>
    </row>
    <row r="19" spans="1:4" x14ac:dyDescent="0.25">
      <c r="A19" s="8" t="s">
        <v>2503</v>
      </c>
      <c r="B19" t="s">
        <v>2705</v>
      </c>
      <c r="C19">
        <v>100000</v>
      </c>
      <c r="D19" t="s">
        <v>2686</v>
      </c>
    </row>
    <row r="20" spans="1:4" x14ac:dyDescent="0.25">
      <c r="A20" s="8" t="s">
        <v>2504</v>
      </c>
      <c r="B20" t="s">
        <v>2704</v>
      </c>
      <c r="C20">
        <v>32000</v>
      </c>
      <c r="D20" t="s">
        <v>2686</v>
      </c>
    </row>
    <row r="21" spans="1:4" x14ac:dyDescent="0.25">
      <c r="A21" s="8" t="s">
        <v>2505</v>
      </c>
      <c r="B21" t="s">
        <v>2702</v>
      </c>
      <c r="C21">
        <v>22000</v>
      </c>
      <c r="D21" t="s">
        <v>2686</v>
      </c>
    </row>
    <row r="22" spans="1:4" x14ac:dyDescent="0.25">
      <c r="A22" s="8" t="s">
        <v>2506</v>
      </c>
      <c r="B22" t="s">
        <v>2710</v>
      </c>
      <c r="C22">
        <v>100000</v>
      </c>
      <c r="D22" t="s">
        <v>2686</v>
      </c>
    </row>
    <row r="23" spans="1:4" x14ac:dyDescent="0.25">
      <c r="A23" s="8" t="s">
        <v>2507</v>
      </c>
      <c r="B23" t="s">
        <v>2710</v>
      </c>
      <c r="C23">
        <v>100000</v>
      </c>
      <c r="D23" t="s">
        <v>2686</v>
      </c>
    </row>
    <row r="24" spans="1:4" x14ac:dyDescent="0.25">
      <c r="A24" s="8" t="s">
        <v>2508</v>
      </c>
      <c r="B24" t="s">
        <v>2702</v>
      </c>
      <c r="C24">
        <v>150000</v>
      </c>
      <c r="D24" t="s">
        <v>2686</v>
      </c>
    </row>
    <row r="25" spans="1:4" x14ac:dyDescent="0.25">
      <c r="A25" s="8" t="s">
        <v>2509</v>
      </c>
      <c r="B25" t="s">
        <v>2708</v>
      </c>
      <c r="C25">
        <v>100000</v>
      </c>
      <c r="D25" t="s">
        <v>2686</v>
      </c>
    </row>
    <row r="26" spans="1:4" x14ac:dyDescent="0.25">
      <c r="A26" s="8" t="s">
        <v>2510</v>
      </c>
      <c r="B26" t="s">
        <v>2705</v>
      </c>
      <c r="C26">
        <v>100000</v>
      </c>
      <c r="D26" t="s">
        <v>2686</v>
      </c>
    </row>
    <row r="27" spans="1:4" x14ac:dyDescent="0.25">
      <c r="A27" s="8" t="s">
        <v>2511</v>
      </c>
      <c r="B27" t="s">
        <v>2703</v>
      </c>
      <c r="C27">
        <v>22000</v>
      </c>
      <c r="D27" t="s">
        <v>2686</v>
      </c>
    </row>
    <row r="28" spans="1:4" x14ac:dyDescent="0.25">
      <c r="A28" s="8" t="s">
        <v>2512</v>
      </c>
      <c r="B28" t="s">
        <v>2689</v>
      </c>
      <c r="C28">
        <v>12000</v>
      </c>
      <c r="D28" t="s">
        <v>2686</v>
      </c>
    </row>
    <row r="29" spans="1:4" x14ac:dyDescent="0.25">
      <c r="A29" s="8" t="s">
        <v>2513</v>
      </c>
      <c r="B29" t="s">
        <v>2694</v>
      </c>
      <c r="C29">
        <v>150000</v>
      </c>
      <c r="D29" t="s">
        <v>2686</v>
      </c>
    </row>
    <row r="30" spans="1:4" x14ac:dyDescent="0.25">
      <c r="A30" s="8" t="s">
        <v>2514</v>
      </c>
      <c r="B30" t="s">
        <v>2688</v>
      </c>
      <c r="C30">
        <v>50000</v>
      </c>
      <c r="D30" t="s">
        <v>2686</v>
      </c>
    </row>
    <row r="31" spans="1:4" x14ac:dyDescent="0.25">
      <c r="A31" s="8" t="s">
        <v>2515</v>
      </c>
      <c r="B31" t="s">
        <v>2704</v>
      </c>
      <c r="C31">
        <v>22000</v>
      </c>
      <c r="D31" t="s">
        <v>2686</v>
      </c>
    </row>
    <row r="32" spans="1:4" x14ac:dyDescent="0.25">
      <c r="A32" s="8" t="s">
        <v>2516</v>
      </c>
      <c r="B32" t="s">
        <v>2697</v>
      </c>
      <c r="C32">
        <v>22000</v>
      </c>
      <c r="D32" t="s">
        <v>2686</v>
      </c>
    </row>
    <row r="33" spans="1:4" x14ac:dyDescent="0.25">
      <c r="A33" s="8" t="s">
        <v>2517</v>
      </c>
      <c r="B33" t="s">
        <v>2691</v>
      </c>
      <c r="C33">
        <v>32000</v>
      </c>
      <c r="D33" t="s">
        <v>2686</v>
      </c>
    </row>
    <row r="34" spans="1:4" x14ac:dyDescent="0.25">
      <c r="A34" s="8" t="s">
        <v>2518</v>
      </c>
      <c r="B34" t="s">
        <v>2701</v>
      </c>
      <c r="C34">
        <v>12000</v>
      </c>
      <c r="D34" t="s">
        <v>2686</v>
      </c>
    </row>
    <row r="35" spans="1:4" x14ac:dyDescent="0.25">
      <c r="A35" s="8" t="s">
        <v>2519</v>
      </c>
      <c r="B35" t="s">
        <v>2708</v>
      </c>
      <c r="C35">
        <v>100000</v>
      </c>
      <c r="D35" t="s">
        <v>2686</v>
      </c>
    </row>
    <row r="36" spans="1:4" x14ac:dyDescent="0.25">
      <c r="A36" s="8" t="s">
        <v>2520</v>
      </c>
      <c r="B36" t="s">
        <v>2688</v>
      </c>
      <c r="C36">
        <v>22000</v>
      </c>
      <c r="D36" t="s">
        <v>2686</v>
      </c>
    </row>
    <row r="37" spans="1:4" x14ac:dyDescent="0.25">
      <c r="A37" s="8" t="s">
        <v>2521</v>
      </c>
      <c r="B37" t="s">
        <v>2699</v>
      </c>
      <c r="C37">
        <v>150000</v>
      </c>
      <c r="D37" t="s">
        <v>2686</v>
      </c>
    </row>
    <row r="38" spans="1:4" x14ac:dyDescent="0.25">
      <c r="A38" s="8" t="s">
        <v>2522</v>
      </c>
      <c r="B38" t="s">
        <v>2702</v>
      </c>
      <c r="C38">
        <v>32000</v>
      </c>
      <c r="D38" t="s">
        <v>2686</v>
      </c>
    </row>
    <row r="39" spans="1:4" x14ac:dyDescent="0.25">
      <c r="A39" s="8" t="s">
        <v>2523</v>
      </c>
      <c r="B39" t="s">
        <v>2692</v>
      </c>
      <c r="C39">
        <v>32000</v>
      </c>
      <c r="D39" t="s">
        <v>2686</v>
      </c>
    </row>
    <row r="40" spans="1:4" x14ac:dyDescent="0.25">
      <c r="A40" s="8" t="s">
        <v>2524</v>
      </c>
      <c r="B40" t="s">
        <v>2708</v>
      </c>
      <c r="C40">
        <v>150000</v>
      </c>
      <c r="D40" t="s">
        <v>2686</v>
      </c>
    </row>
    <row r="41" spans="1:4" x14ac:dyDescent="0.25">
      <c r="A41" s="8" t="s">
        <v>2525</v>
      </c>
      <c r="B41" t="s">
        <v>2695</v>
      </c>
      <c r="C41">
        <v>100000</v>
      </c>
      <c r="D41" t="s">
        <v>2686</v>
      </c>
    </row>
    <row r="42" spans="1:4" x14ac:dyDescent="0.25">
      <c r="A42" s="8" t="s">
        <v>2526</v>
      </c>
      <c r="B42" t="s">
        <v>2698</v>
      </c>
      <c r="C42">
        <v>50000</v>
      </c>
      <c r="D42" t="s">
        <v>2686</v>
      </c>
    </row>
    <row r="43" spans="1:4" x14ac:dyDescent="0.25">
      <c r="A43" s="8" t="s">
        <v>2527</v>
      </c>
      <c r="B43" t="s">
        <v>2707</v>
      </c>
      <c r="C43">
        <v>32000</v>
      </c>
      <c r="D43" t="s">
        <v>2686</v>
      </c>
    </row>
    <row r="44" spans="1:4" x14ac:dyDescent="0.25">
      <c r="A44" s="8" t="s">
        <v>2528</v>
      </c>
      <c r="B44" t="s">
        <v>2708</v>
      </c>
      <c r="C44">
        <v>50000</v>
      </c>
      <c r="D44" t="s">
        <v>2686</v>
      </c>
    </row>
    <row r="45" spans="1:4" x14ac:dyDescent="0.25">
      <c r="A45" s="8" t="s">
        <v>2529</v>
      </c>
      <c r="B45" t="s">
        <v>2693</v>
      </c>
      <c r="C45">
        <v>22000</v>
      </c>
      <c r="D45" t="s">
        <v>2686</v>
      </c>
    </row>
    <row r="46" spans="1:4" x14ac:dyDescent="0.25">
      <c r="A46" s="8" t="s">
        <v>2530</v>
      </c>
      <c r="B46" t="s">
        <v>2704</v>
      </c>
      <c r="C46">
        <v>12000</v>
      </c>
      <c r="D46" t="s">
        <v>2686</v>
      </c>
    </row>
    <row r="47" spans="1:4" x14ac:dyDescent="0.25">
      <c r="A47" s="8" t="s">
        <v>2531</v>
      </c>
      <c r="B47" t="s">
        <v>2709</v>
      </c>
      <c r="C47">
        <v>100000</v>
      </c>
      <c r="D47" t="s">
        <v>2686</v>
      </c>
    </row>
    <row r="48" spans="1:4" x14ac:dyDescent="0.25">
      <c r="A48" s="8" t="s">
        <v>2532</v>
      </c>
      <c r="B48" t="s">
        <v>2710</v>
      </c>
      <c r="C48">
        <v>50000</v>
      </c>
      <c r="D48" t="s">
        <v>2686</v>
      </c>
    </row>
    <row r="49" spans="1:4" x14ac:dyDescent="0.25">
      <c r="A49" s="8" t="s">
        <v>2533</v>
      </c>
      <c r="B49" t="s">
        <v>2687</v>
      </c>
      <c r="C49">
        <v>100000</v>
      </c>
      <c r="D49" t="s">
        <v>2686</v>
      </c>
    </row>
    <row r="50" spans="1:4" x14ac:dyDescent="0.25">
      <c r="A50" s="8" t="s">
        <v>2534</v>
      </c>
      <c r="B50" t="s">
        <v>2694</v>
      </c>
      <c r="C50">
        <v>150000</v>
      </c>
      <c r="D50" t="s">
        <v>2686</v>
      </c>
    </row>
    <row r="51" spans="1:4" x14ac:dyDescent="0.25">
      <c r="A51" s="8" t="s">
        <v>2535</v>
      </c>
      <c r="B51" t="s">
        <v>2697</v>
      </c>
      <c r="C51">
        <v>32000</v>
      </c>
      <c r="D51" t="s">
        <v>2686</v>
      </c>
    </row>
    <row r="52" spans="1:4" x14ac:dyDescent="0.25">
      <c r="A52" s="8" t="s">
        <v>2536</v>
      </c>
      <c r="B52" t="s">
        <v>2709</v>
      </c>
      <c r="C52">
        <v>100000</v>
      </c>
      <c r="D52" t="s">
        <v>2686</v>
      </c>
    </row>
    <row r="53" spans="1:4" x14ac:dyDescent="0.25">
      <c r="A53" s="8" t="s">
        <v>2537</v>
      </c>
      <c r="B53" t="s">
        <v>2708</v>
      </c>
      <c r="C53">
        <v>100000</v>
      </c>
      <c r="D53" t="s">
        <v>2686</v>
      </c>
    </row>
    <row r="54" spans="1:4" x14ac:dyDescent="0.25">
      <c r="A54" s="8" t="s">
        <v>2538</v>
      </c>
      <c r="B54" t="s">
        <v>2704</v>
      </c>
      <c r="C54">
        <v>22000</v>
      </c>
      <c r="D54" t="s">
        <v>2686</v>
      </c>
    </row>
    <row r="55" spans="1:4" x14ac:dyDescent="0.25">
      <c r="A55" s="8" t="s">
        <v>2539</v>
      </c>
      <c r="B55" t="s">
        <v>2687</v>
      </c>
      <c r="C55">
        <v>12000</v>
      </c>
      <c r="D55" t="s">
        <v>2686</v>
      </c>
    </row>
    <row r="56" spans="1:4" x14ac:dyDescent="0.25">
      <c r="A56" s="8" t="s">
        <v>2540</v>
      </c>
      <c r="B56" t="s">
        <v>2697</v>
      </c>
      <c r="C56">
        <v>22000</v>
      </c>
      <c r="D56" t="s">
        <v>2686</v>
      </c>
    </row>
    <row r="57" spans="1:4" x14ac:dyDescent="0.25">
      <c r="A57" s="8" t="s">
        <v>2541</v>
      </c>
      <c r="B57" t="s">
        <v>2710</v>
      </c>
      <c r="C57">
        <v>100000</v>
      </c>
      <c r="D57" t="s">
        <v>2686</v>
      </c>
    </row>
    <row r="58" spans="1:4" x14ac:dyDescent="0.25">
      <c r="A58" s="8" t="s">
        <v>2542</v>
      </c>
      <c r="B58" t="s">
        <v>2691</v>
      </c>
      <c r="C58">
        <v>50000</v>
      </c>
      <c r="D58" t="s">
        <v>2686</v>
      </c>
    </row>
    <row r="59" spans="1:4" x14ac:dyDescent="0.25">
      <c r="A59" s="8" t="s">
        <v>2543</v>
      </c>
      <c r="B59" t="s">
        <v>2698</v>
      </c>
      <c r="C59">
        <v>32000</v>
      </c>
      <c r="D59" t="s">
        <v>2686</v>
      </c>
    </row>
    <row r="60" spans="1:4" x14ac:dyDescent="0.25">
      <c r="A60" s="8" t="s">
        <v>2544</v>
      </c>
      <c r="B60" t="s">
        <v>2691</v>
      </c>
      <c r="C60">
        <v>32000</v>
      </c>
      <c r="D60" t="s">
        <v>2686</v>
      </c>
    </row>
    <row r="61" spans="1:4" x14ac:dyDescent="0.25">
      <c r="A61" s="8" t="s">
        <v>2545</v>
      </c>
      <c r="B61" t="s">
        <v>2707</v>
      </c>
      <c r="C61">
        <v>150000</v>
      </c>
      <c r="D61" t="s">
        <v>2686</v>
      </c>
    </row>
    <row r="62" spans="1:4" x14ac:dyDescent="0.25">
      <c r="A62" s="8" t="s">
        <v>2546</v>
      </c>
      <c r="B62" t="s">
        <v>2703</v>
      </c>
      <c r="C62">
        <v>150000</v>
      </c>
      <c r="D62" t="s">
        <v>2686</v>
      </c>
    </row>
    <row r="63" spans="1:4" x14ac:dyDescent="0.25">
      <c r="A63" s="8" t="s">
        <v>2547</v>
      </c>
      <c r="B63" t="s">
        <v>2706</v>
      </c>
      <c r="C63">
        <v>22000</v>
      </c>
      <c r="D63" t="s">
        <v>2686</v>
      </c>
    </row>
    <row r="64" spans="1:4" x14ac:dyDescent="0.25">
      <c r="A64" s="8" t="s">
        <v>2548</v>
      </c>
      <c r="B64" t="s">
        <v>2691</v>
      </c>
      <c r="C64">
        <v>32000</v>
      </c>
      <c r="D64" t="s">
        <v>2686</v>
      </c>
    </row>
    <row r="65" spans="1:4" x14ac:dyDescent="0.25">
      <c r="A65" s="8" t="s">
        <v>2549</v>
      </c>
      <c r="B65" t="s">
        <v>2690</v>
      </c>
      <c r="C65">
        <v>32000</v>
      </c>
      <c r="D65" t="s">
        <v>2686</v>
      </c>
    </row>
    <row r="66" spans="1:4" x14ac:dyDescent="0.25">
      <c r="A66" s="8" t="s">
        <v>2550</v>
      </c>
      <c r="B66" t="s">
        <v>2709</v>
      </c>
      <c r="C66">
        <v>50000</v>
      </c>
      <c r="D66" t="s">
        <v>2686</v>
      </c>
    </row>
    <row r="67" spans="1:4" x14ac:dyDescent="0.25">
      <c r="A67" s="8" t="s">
        <v>2551</v>
      </c>
      <c r="B67" t="s">
        <v>2709</v>
      </c>
      <c r="C67">
        <v>12000</v>
      </c>
      <c r="D67" t="s">
        <v>2686</v>
      </c>
    </row>
    <row r="68" spans="1:4" x14ac:dyDescent="0.25">
      <c r="A68" s="8" t="s">
        <v>2552</v>
      </c>
      <c r="B68" t="s">
        <v>2704</v>
      </c>
      <c r="C68">
        <v>100000</v>
      </c>
      <c r="D68" t="s">
        <v>2686</v>
      </c>
    </row>
    <row r="69" spans="1:4" x14ac:dyDescent="0.25">
      <c r="A69" s="8" t="s">
        <v>2553</v>
      </c>
      <c r="B69" t="s">
        <v>2687</v>
      </c>
      <c r="C69">
        <v>150000</v>
      </c>
      <c r="D69" t="s">
        <v>2686</v>
      </c>
    </row>
    <row r="70" spans="1:4" x14ac:dyDescent="0.25">
      <c r="A70" s="8" t="s">
        <v>2554</v>
      </c>
      <c r="B70" t="s">
        <v>2707</v>
      </c>
      <c r="C70">
        <v>22000</v>
      </c>
      <c r="D70" t="s">
        <v>2686</v>
      </c>
    </row>
    <row r="71" spans="1:4" x14ac:dyDescent="0.25">
      <c r="A71" s="8" t="s">
        <v>2555</v>
      </c>
      <c r="B71" t="s">
        <v>2704</v>
      </c>
      <c r="C71">
        <v>150000</v>
      </c>
      <c r="D71" t="s">
        <v>2686</v>
      </c>
    </row>
    <row r="72" spans="1:4" x14ac:dyDescent="0.25">
      <c r="A72" s="8" t="s">
        <v>2556</v>
      </c>
      <c r="B72" t="s">
        <v>2688</v>
      </c>
      <c r="C72">
        <v>12000</v>
      </c>
      <c r="D72" t="s">
        <v>2686</v>
      </c>
    </row>
    <row r="73" spans="1:4" x14ac:dyDescent="0.25">
      <c r="A73" s="8" t="s">
        <v>2557</v>
      </c>
      <c r="B73" t="s">
        <v>2690</v>
      </c>
      <c r="C73">
        <v>50000</v>
      </c>
      <c r="D73" t="s">
        <v>2686</v>
      </c>
    </row>
    <row r="74" spans="1:4" x14ac:dyDescent="0.25">
      <c r="A74" s="8" t="s">
        <v>2558</v>
      </c>
      <c r="B74" t="s">
        <v>2698</v>
      </c>
      <c r="C74">
        <v>12000</v>
      </c>
      <c r="D74" t="s">
        <v>2686</v>
      </c>
    </row>
    <row r="75" spans="1:4" x14ac:dyDescent="0.25">
      <c r="A75" s="8" t="s">
        <v>2559</v>
      </c>
      <c r="B75" t="s">
        <v>2700</v>
      </c>
      <c r="C75">
        <v>22000</v>
      </c>
      <c r="D75" t="s">
        <v>2686</v>
      </c>
    </row>
    <row r="76" spans="1:4" x14ac:dyDescent="0.25">
      <c r="A76" s="8" t="s">
        <v>2560</v>
      </c>
      <c r="B76" t="s">
        <v>2693</v>
      </c>
      <c r="C76">
        <v>32000</v>
      </c>
      <c r="D76" t="s">
        <v>2686</v>
      </c>
    </row>
    <row r="77" spans="1:4" x14ac:dyDescent="0.25">
      <c r="A77" s="8" t="s">
        <v>2561</v>
      </c>
      <c r="B77" t="s">
        <v>2701</v>
      </c>
      <c r="C77">
        <v>22000</v>
      </c>
      <c r="D77" t="s">
        <v>2686</v>
      </c>
    </row>
    <row r="78" spans="1:4" x14ac:dyDescent="0.25">
      <c r="A78" s="8" t="s">
        <v>2562</v>
      </c>
      <c r="B78" t="s">
        <v>2694</v>
      </c>
      <c r="C78">
        <v>12000</v>
      </c>
      <c r="D78" t="s">
        <v>2686</v>
      </c>
    </row>
    <row r="79" spans="1:4" x14ac:dyDescent="0.25">
      <c r="A79" s="8" t="s">
        <v>2563</v>
      </c>
      <c r="B79" t="s">
        <v>2708</v>
      </c>
      <c r="C79">
        <v>50000</v>
      </c>
      <c r="D79" t="s">
        <v>2686</v>
      </c>
    </row>
    <row r="80" spans="1:4" x14ac:dyDescent="0.25">
      <c r="A80" s="8" t="s">
        <v>2564</v>
      </c>
      <c r="B80" t="s">
        <v>2689</v>
      </c>
      <c r="C80">
        <v>12000</v>
      </c>
      <c r="D80" t="s">
        <v>2686</v>
      </c>
    </row>
    <row r="81" spans="1:4" x14ac:dyDescent="0.25">
      <c r="A81" s="8" t="s">
        <v>2565</v>
      </c>
      <c r="B81" t="s">
        <v>2698</v>
      </c>
      <c r="C81">
        <v>150000</v>
      </c>
      <c r="D81" t="s">
        <v>2686</v>
      </c>
    </row>
    <row r="82" spans="1:4" x14ac:dyDescent="0.25">
      <c r="A82" s="8" t="s">
        <v>2566</v>
      </c>
      <c r="B82" t="s">
        <v>2700</v>
      </c>
      <c r="C82">
        <v>32000</v>
      </c>
      <c r="D82" t="s">
        <v>2686</v>
      </c>
    </row>
    <row r="83" spans="1:4" x14ac:dyDescent="0.25">
      <c r="A83" s="8" t="s">
        <v>2567</v>
      </c>
      <c r="B83" t="s">
        <v>2703</v>
      </c>
      <c r="C83">
        <v>32000</v>
      </c>
      <c r="D83" t="s">
        <v>2686</v>
      </c>
    </row>
    <row r="84" spans="1:4" x14ac:dyDescent="0.25">
      <c r="A84" s="8" t="s">
        <v>2568</v>
      </c>
      <c r="B84" t="s">
        <v>2690</v>
      </c>
      <c r="C84">
        <v>50000</v>
      </c>
      <c r="D84" t="s">
        <v>2686</v>
      </c>
    </row>
    <row r="85" spans="1:4" x14ac:dyDescent="0.25">
      <c r="A85" s="8" t="s">
        <v>2569</v>
      </c>
      <c r="B85" t="s">
        <v>2689</v>
      </c>
      <c r="C85">
        <v>22000</v>
      </c>
      <c r="D85" t="s">
        <v>2686</v>
      </c>
    </row>
    <row r="86" spans="1:4" x14ac:dyDescent="0.25">
      <c r="A86" s="8" t="s">
        <v>2570</v>
      </c>
      <c r="B86" t="s">
        <v>2706</v>
      </c>
      <c r="C86">
        <v>12000</v>
      </c>
      <c r="D86" t="s">
        <v>2686</v>
      </c>
    </row>
    <row r="87" spans="1:4" x14ac:dyDescent="0.25">
      <c r="A87" s="8" t="s">
        <v>2571</v>
      </c>
      <c r="B87" t="s">
        <v>2710</v>
      </c>
      <c r="C87">
        <v>50000</v>
      </c>
      <c r="D87" t="s">
        <v>2686</v>
      </c>
    </row>
    <row r="88" spans="1:4" x14ac:dyDescent="0.25">
      <c r="A88" s="8" t="s">
        <v>2572</v>
      </c>
      <c r="B88" t="s">
        <v>2688</v>
      </c>
      <c r="C88">
        <v>32000</v>
      </c>
      <c r="D88" t="s">
        <v>2686</v>
      </c>
    </row>
    <row r="89" spans="1:4" x14ac:dyDescent="0.25">
      <c r="A89" s="8" t="s">
        <v>2573</v>
      </c>
      <c r="B89" t="s">
        <v>2708</v>
      </c>
      <c r="C89">
        <v>12000</v>
      </c>
      <c r="D89" t="s">
        <v>2686</v>
      </c>
    </row>
    <row r="90" spans="1:4" x14ac:dyDescent="0.25">
      <c r="A90" s="8" t="s">
        <v>2574</v>
      </c>
      <c r="B90" t="s">
        <v>2695</v>
      </c>
      <c r="C90">
        <v>22000</v>
      </c>
      <c r="D90" t="s">
        <v>2686</v>
      </c>
    </row>
    <row r="91" spans="1:4" x14ac:dyDescent="0.25">
      <c r="A91" s="8" t="s">
        <v>2575</v>
      </c>
      <c r="B91" t="s">
        <v>2690</v>
      </c>
      <c r="C91">
        <v>22000</v>
      </c>
      <c r="D91" t="s">
        <v>2686</v>
      </c>
    </row>
    <row r="92" spans="1:4" x14ac:dyDescent="0.25">
      <c r="A92" s="8" t="s">
        <v>2576</v>
      </c>
      <c r="B92" t="s">
        <v>2698</v>
      </c>
      <c r="C92">
        <v>12000</v>
      </c>
      <c r="D92" t="s">
        <v>2686</v>
      </c>
    </row>
    <row r="93" spans="1:4" x14ac:dyDescent="0.25">
      <c r="A93" s="8" t="s">
        <v>2577</v>
      </c>
      <c r="B93" t="s">
        <v>2694</v>
      </c>
      <c r="C93">
        <v>100000</v>
      </c>
      <c r="D93" t="s">
        <v>2686</v>
      </c>
    </row>
    <row r="94" spans="1:4" x14ac:dyDescent="0.25">
      <c r="A94" s="8" t="s">
        <v>2578</v>
      </c>
      <c r="B94" t="s">
        <v>2706</v>
      </c>
      <c r="C94">
        <v>32000</v>
      </c>
      <c r="D94" t="s">
        <v>2686</v>
      </c>
    </row>
    <row r="95" spans="1:4" x14ac:dyDescent="0.25">
      <c r="A95" s="8" t="s">
        <v>2579</v>
      </c>
      <c r="B95" t="s">
        <v>2708</v>
      </c>
      <c r="C95">
        <v>32000</v>
      </c>
      <c r="D95" t="s">
        <v>2686</v>
      </c>
    </row>
    <row r="96" spans="1:4" x14ac:dyDescent="0.25">
      <c r="A96" s="8" t="s">
        <v>2580</v>
      </c>
      <c r="B96" t="s">
        <v>2699</v>
      </c>
      <c r="C96">
        <v>12000</v>
      </c>
      <c r="D96" t="s">
        <v>2686</v>
      </c>
    </row>
    <row r="97" spans="1:4" x14ac:dyDescent="0.25">
      <c r="A97" s="8" t="s">
        <v>2581</v>
      </c>
      <c r="B97" t="s">
        <v>2691</v>
      </c>
      <c r="C97">
        <v>32000</v>
      </c>
      <c r="D97" t="s">
        <v>2686</v>
      </c>
    </row>
    <row r="98" spans="1:4" x14ac:dyDescent="0.25">
      <c r="A98" s="8" t="s">
        <v>2582</v>
      </c>
      <c r="B98" t="s">
        <v>2702</v>
      </c>
      <c r="C98">
        <v>150000</v>
      </c>
      <c r="D98" t="s">
        <v>2686</v>
      </c>
    </row>
    <row r="99" spans="1:4" x14ac:dyDescent="0.25">
      <c r="A99" s="8" t="s">
        <v>2583</v>
      </c>
      <c r="B99" t="s">
        <v>2689</v>
      </c>
      <c r="C99">
        <v>22000</v>
      </c>
      <c r="D99" t="s">
        <v>2686</v>
      </c>
    </row>
    <row r="100" spans="1:4" x14ac:dyDescent="0.25">
      <c r="A100" s="8" t="s">
        <v>2584</v>
      </c>
      <c r="B100" t="s">
        <v>2705</v>
      </c>
      <c r="C100">
        <v>32000</v>
      </c>
      <c r="D100" t="s">
        <v>2686</v>
      </c>
    </row>
    <row r="101" spans="1:4" x14ac:dyDescent="0.25">
      <c r="A101" s="8" t="s">
        <v>2585</v>
      </c>
      <c r="B101" t="s">
        <v>2697</v>
      </c>
      <c r="C101">
        <v>22000</v>
      </c>
      <c r="D101" t="s">
        <v>2686</v>
      </c>
    </row>
    <row r="102" spans="1:4" x14ac:dyDescent="0.25">
      <c r="A102" s="8" t="s">
        <v>2586</v>
      </c>
      <c r="B102" t="s">
        <v>2688</v>
      </c>
      <c r="C102">
        <v>32000</v>
      </c>
      <c r="D102" t="s">
        <v>2686</v>
      </c>
    </row>
    <row r="103" spans="1:4" x14ac:dyDescent="0.25">
      <c r="A103" s="8" t="s">
        <v>2587</v>
      </c>
      <c r="B103" t="s">
        <v>2694</v>
      </c>
      <c r="C103">
        <v>100000</v>
      </c>
      <c r="D103" t="s">
        <v>2686</v>
      </c>
    </row>
    <row r="104" spans="1:4" x14ac:dyDescent="0.25">
      <c r="A104" s="8" t="s">
        <v>2588</v>
      </c>
      <c r="B104" t="s">
        <v>2692</v>
      </c>
      <c r="C104">
        <v>50000</v>
      </c>
      <c r="D104" t="s">
        <v>2686</v>
      </c>
    </row>
    <row r="105" spans="1:4" x14ac:dyDescent="0.25">
      <c r="A105" s="8" t="s">
        <v>2589</v>
      </c>
      <c r="B105" t="s">
        <v>2699</v>
      </c>
      <c r="C105">
        <v>150000</v>
      </c>
      <c r="D105" t="s">
        <v>2686</v>
      </c>
    </row>
    <row r="106" spans="1:4" x14ac:dyDescent="0.25">
      <c r="A106" s="8" t="s">
        <v>2590</v>
      </c>
      <c r="B106" t="s">
        <v>2690</v>
      </c>
      <c r="C106">
        <v>22000</v>
      </c>
      <c r="D106" t="s">
        <v>2686</v>
      </c>
    </row>
    <row r="107" spans="1:4" x14ac:dyDescent="0.25">
      <c r="A107" s="8" t="s">
        <v>2591</v>
      </c>
      <c r="B107" t="s">
        <v>2700</v>
      </c>
      <c r="C107">
        <v>100000</v>
      </c>
      <c r="D107" t="s">
        <v>2686</v>
      </c>
    </row>
    <row r="108" spans="1:4" x14ac:dyDescent="0.25">
      <c r="A108" s="8" t="s">
        <v>2592</v>
      </c>
      <c r="B108" t="s">
        <v>2703</v>
      </c>
      <c r="C108">
        <v>12000</v>
      </c>
      <c r="D108" t="s">
        <v>2686</v>
      </c>
    </row>
    <row r="109" spans="1:4" x14ac:dyDescent="0.25">
      <c r="A109" s="8" t="s">
        <v>2593</v>
      </c>
      <c r="B109" t="s">
        <v>2690</v>
      </c>
      <c r="C109">
        <v>32000</v>
      </c>
      <c r="D109" t="s">
        <v>2686</v>
      </c>
    </row>
    <row r="110" spans="1:4" x14ac:dyDescent="0.25">
      <c r="A110" s="8" t="s">
        <v>2594</v>
      </c>
      <c r="B110" t="s">
        <v>2699</v>
      </c>
      <c r="C110">
        <v>100000</v>
      </c>
      <c r="D110" t="s">
        <v>2686</v>
      </c>
    </row>
    <row r="111" spans="1:4" x14ac:dyDescent="0.25">
      <c r="A111" s="8" t="s">
        <v>2595</v>
      </c>
      <c r="B111" t="s">
        <v>2698</v>
      </c>
      <c r="C111">
        <v>12000</v>
      </c>
      <c r="D111" t="s">
        <v>2686</v>
      </c>
    </row>
    <row r="112" spans="1:4" x14ac:dyDescent="0.25">
      <c r="A112" s="8" t="s">
        <v>2596</v>
      </c>
      <c r="B112" t="s">
        <v>2708</v>
      </c>
      <c r="C112">
        <v>150000</v>
      </c>
      <c r="D112" t="s">
        <v>2686</v>
      </c>
    </row>
    <row r="113" spans="1:4" x14ac:dyDescent="0.25">
      <c r="A113" s="8" t="s">
        <v>2597</v>
      </c>
      <c r="B113" t="s">
        <v>2690</v>
      </c>
      <c r="C113">
        <v>100000</v>
      </c>
      <c r="D113" t="s">
        <v>2686</v>
      </c>
    </row>
    <row r="114" spans="1:4" x14ac:dyDescent="0.25">
      <c r="A114" s="8" t="s">
        <v>2598</v>
      </c>
      <c r="B114" t="s">
        <v>2700</v>
      </c>
      <c r="C114">
        <v>12000</v>
      </c>
      <c r="D114" t="s">
        <v>2686</v>
      </c>
    </row>
    <row r="115" spans="1:4" x14ac:dyDescent="0.25">
      <c r="A115" s="8" t="s">
        <v>2599</v>
      </c>
      <c r="B115" t="s">
        <v>2696</v>
      </c>
      <c r="C115">
        <v>50000</v>
      </c>
      <c r="D115" t="s">
        <v>2686</v>
      </c>
    </row>
    <row r="116" spans="1:4" x14ac:dyDescent="0.25">
      <c r="A116" s="8" t="s">
        <v>2600</v>
      </c>
      <c r="B116" t="s">
        <v>2690</v>
      </c>
      <c r="C116">
        <v>12000</v>
      </c>
      <c r="D116" t="s">
        <v>2686</v>
      </c>
    </row>
    <row r="117" spans="1:4" x14ac:dyDescent="0.25">
      <c r="A117" s="8" t="s">
        <v>2601</v>
      </c>
      <c r="B117" t="s">
        <v>2691</v>
      </c>
      <c r="C117">
        <v>12000</v>
      </c>
      <c r="D117" t="s">
        <v>2686</v>
      </c>
    </row>
    <row r="118" spans="1:4" x14ac:dyDescent="0.25">
      <c r="A118" s="8" t="s">
        <v>2602</v>
      </c>
      <c r="B118" t="s">
        <v>2688</v>
      </c>
      <c r="C118">
        <v>22000</v>
      </c>
      <c r="D118" t="s">
        <v>2686</v>
      </c>
    </row>
    <row r="119" spans="1:4" x14ac:dyDescent="0.25">
      <c r="A119" s="8" t="s">
        <v>2603</v>
      </c>
      <c r="B119" t="s">
        <v>2705</v>
      </c>
      <c r="C119">
        <v>50000</v>
      </c>
      <c r="D119" t="s">
        <v>2686</v>
      </c>
    </row>
    <row r="120" spans="1:4" x14ac:dyDescent="0.25">
      <c r="A120" s="8" t="s">
        <v>2604</v>
      </c>
      <c r="B120" t="s">
        <v>2697</v>
      </c>
      <c r="C120">
        <v>32000</v>
      </c>
      <c r="D120" t="s">
        <v>2686</v>
      </c>
    </row>
    <row r="121" spans="1:4" x14ac:dyDescent="0.25">
      <c r="A121" s="8" t="s">
        <v>2605</v>
      </c>
      <c r="B121" t="s">
        <v>2687</v>
      </c>
      <c r="C121">
        <v>32000</v>
      </c>
      <c r="D121" t="s">
        <v>2686</v>
      </c>
    </row>
    <row r="122" spans="1:4" x14ac:dyDescent="0.25">
      <c r="A122" s="8" t="s">
        <v>2606</v>
      </c>
      <c r="B122" t="s">
        <v>2699</v>
      </c>
      <c r="C122">
        <v>22000</v>
      </c>
      <c r="D122" t="s">
        <v>2686</v>
      </c>
    </row>
    <row r="123" spans="1:4" x14ac:dyDescent="0.25">
      <c r="A123" s="8" t="s">
        <v>2607</v>
      </c>
      <c r="B123" t="s">
        <v>2697</v>
      </c>
      <c r="C123">
        <v>12000</v>
      </c>
      <c r="D123" t="s">
        <v>2686</v>
      </c>
    </row>
    <row r="124" spans="1:4" x14ac:dyDescent="0.25">
      <c r="A124" s="8" t="s">
        <v>2608</v>
      </c>
      <c r="B124" t="s">
        <v>2689</v>
      </c>
      <c r="C124">
        <v>12000</v>
      </c>
      <c r="D124" t="s">
        <v>2686</v>
      </c>
    </row>
    <row r="125" spans="1:4" x14ac:dyDescent="0.25">
      <c r="A125" s="8" t="s">
        <v>2609</v>
      </c>
      <c r="B125" t="s">
        <v>2689</v>
      </c>
      <c r="C125">
        <v>12000</v>
      </c>
      <c r="D125" t="s">
        <v>2686</v>
      </c>
    </row>
    <row r="126" spans="1:4" x14ac:dyDescent="0.25">
      <c r="A126" s="8" t="s">
        <v>2610</v>
      </c>
      <c r="B126" t="s">
        <v>2710</v>
      </c>
      <c r="C126">
        <v>12000</v>
      </c>
      <c r="D126" t="s">
        <v>2686</v>
      </c>
    </row>
    <row r="127" spans="1:4" x14ac:dyDescent="0.25">
      <c r="A127" s="8" t="s">
        <v>2611</v>
      </c>
      <c r="B127" t="s">
        <v>2693</v>
      </c>
      <c r="C127">
        <v>150000</v>
      </c>
      <c r="D127" t="s">
        <v>2686</v>
      </c>
    </row>
    <row r="128" spans="1:4" x14ac:dyDescent="0.25">
      <c r="A128" s="8" t="s">
        <v>2612</v>
      </c>
      <c r="B128" t="s">
        <v>2687</v>
      </c>
      <c r="C128">
        <v>32000</v>
      </c>
      <c r="D128" t="s">
        <v>2686</v>
      </c>
    </row>
    <row r="129" spans="1:4" x14ac:dyDescent="0.25">
      <c r="A129" s="8" t="s">
        <v>2613</v>
      </c>
      <c r="B129" t="s">
        <v>2704</v>
      </c>
      <c r="C129">
        <v>100000</v>
      </c>
      <c r="D129" t="s">
        <v>2686</v>
      </c>
    </row>
    <row r="130" spans="1:4" x14ac:dyDescent="0.25">
      <c r="A130" s="8" t="s">
        <v>2614</v>
      </c>
      <c r="B130" t="s">
        <v>2708</v>
      </c>
      <c r="C130">
        <v>12000</v>
      </c>
      <c r="D130" t="s">
        <v>2686</v>
      </c>
    </row>
    <row r="131" spans="1:4" x14ac:dyDescent="0.25">
      <c r="A131" s="8" t="s">
        <v>2615</v>
      </c>
      <c r="B131" t="s">
        <v>2689</v>
      </c>
      <c r="C131">
        <v>12000</v>
      </c>
      <c r="D131" t="s">
        <v>2686</v>
      </c>
    </row>
    <row r="132" spans="1:4" x14ac:dyDescent="0.25">
      <c r="A132" s="8" t="s">
        <v>2616</v>
      </c>
      <c r="B132" t="s">
        <v>2690</v>
      </c>
      <c r="C132">
        <v>100000</v>
      </c>
      <c r="D132" t="s">
        <v>2686</v>
      </c>
    </row>
    <row r="133" spans="1:4" x14ac:dyDescent="0.25">
      <c r="A133" s="8" t="s">
        <v>2617</v>
      </c>
      <c r="B133" t="s">
        <v>2703</v>
      </c>
      <c r="C133">
        <v>32000</v>
      </c>
      <c r="D133" t="s">
        <v>2686</v>
      </c>
    </row>
    <row r="134" spans="1:4" x14ac:dyDescent="0.25">
      <c r="A134" s="8" t="s">
        <v>2618</v>
      </c>
      <c r="B134" t="s">
        <v>2710</v>
      </c>
      <c r="C134">
        <v>22000</v>
      </c>
      <c r="D134" t="s">
        <v>2686</v>
      </c>
    </row>
    <row r="135" spans="1:4" x14ac:dyDescent="0.25">
      <c r="A135" s="8" t="s">
        <v>2619</v>
      </c>
      <c r="B135" t="s">
        <v>2702</v>
      </c>
      <c r="C135">
        <v>22000</v>
      </c>
      <c r="D135" t="s">
        <v>2686</v>
      </c>
    </row>
    <row r="136" spans="1:4" x14ac:dyDescent="0.25">
      <c r="A136" s="8" t="s">
        <v>2620</v>
      </c>
      <c r="B136" t="s">
        <v>2709</v>
      </c>
      <c r="C136">
        <v>22000</v>
      </c>
      <c r="D136" t="s">
        <v>2686</v>
      </c>
    </row>
    <row r="137" spans="1:4" x14ac:dyDescent="0.25">
      <c r="A137" s="8" t="s">
        <v>2621</v>
      </c>
      <c r="B137" t="s">
        <v>2700</v>
      </c>
      <c r="C137">
        <v>22000</v>
      </c>
      <c r="D137" t="s">
        <v>2686</v>
      </c>
    </row>
    <row r="138" spans="1:4" x14ac:dyDescent="0.25">
      <c r="A138" s="8" t="s">
        <v>2622</v>
      </c>
      <c r="B138" t="s">
        <v>2689</v>
      </c>
      <c r="C138">
        <v>12000</v>
      </c>
      <c r="D138" t="s">
        <v>2686</v>
      </c>
    </row>
    <row r="139" spans="1:4" x14ac:dyDescent="0.25">
      <c r="A139" s="8" t="s">
        <v>2623</v>
      </c>
      <c r="B139" t="s">
        <v>2702</v>
      </c>
      <c r="C139">
        <v>12000</v>
      </c>
      <c r="D139" t="s">
        <v>2686</v>
      </c>
    </row>
    <row r="140" spans="1:4" x14ac:dyDescent="0.25">
      <c r="A140" s="8" t="s">
        <v>2624</v>
      </c>
      <c r="B140" t="s">
        <v>2690</v>
      </c>
      <c r="C140">
        <v>22000</v>
      </c>
      <c r="D140" t="s">
        <v>2686</v>
      </c>
    </row>
    <row r="141" spans="1:4" x14ac:dyDescent="0.25">
      <c r="A141" s="8" t="s">
        <v>2625</v>
      </c>
      <c r="B141" t="s">
        <v>2710</v>
      </c>
      <c r="C141">
        <v>50000</v>
      </c>
      <c r="D141" t="s">
        <v>2686</v>
      </c>
    </row>
    <row r="142" spans="1:4" x14ac:dyDescent="0.25">
      <c r="A142" s="8" t="s">
        <v>2626</v>
      </c>
      <c r="B142" t="s">
        <v>2707</v>
      </c>
      <c r="C142">
        <v>32000</v>
      </c>
      <c r="D142" t="s">
        <v>2686</v>
      </c>
    </row>
    <row r="143" spans="1:4" x14ac:dyDescent="0.25">
      <c r="A143" s="8" t="s">
        <v>2627</v>
      </c>
      <c r="B143" t="s">
        <v>2706</v>
      </c>
      <c r="C143">
        <v>100000</v>
      </c>
      <c r="D143" t="s">
        <v>2686</v>
      </c>
    </row>
    <row r="144" spans="1:4" x14ac:dyDescent="0.25">
      <c r="A144" s="8" t="s">
        <v>2628</v>
      </c>
      <c r="B144" t="s">
        <v>2689</v>
      </c>
      <c r="C144">
        <v>150000</v>
      </c>
      <c r="D144" t="s">
        <v>2686</v>
      </c>
    </row>
    <row r="145" spans="1:4" x14ac:dyDescent="0.25">
      <c r="A145" s="8" t="s">
        <v>2629</v>
      </c>
      <c r="B145" t="s">
        <v>2690</v>
      </c>
      <c r="C145">
        <v>32000</v>
      </c>
      <c r="D145" t="s">
        <v>2686</v>
      </c>
    </row>
    <row r="146" spans="1:4" x14ac:dyDescent="0.25">
      <c r="A146" s="8" t="s">
        <v>2630</v>
      </c>
      <c r="B146" t="s">
        <v>2692</v>
      </c>
      <c r="C146">
        <v>32000</v>
      </c>
      <c r="D146" t="s">
        <v>2686</v>
      </c>
    </row>
    <row r="147" spans="1:4" x14ac:dyDescent="0.25">
      <c r="A147" s="8" t="s">
        <v>2631</v>
      </c>
      <c r="B147" t="s">
        <v>2706</v>
      </c>
      <c r="C147">
        <v>50000</v>
      </c>
      <c r="D147" t="s">
        <v>2686</v>
      </c>
    </row>
    <row r="148" spans="1:4" x14ac:dyDescent="0.25">
      <c r="A148" s="8" t="s">
        <v>2632</v>
      </c>
      <c r="B148" t="s">
        <v>2710</v>
      </c>
      <c r="C148">
        <v>150000</v>
      </c>
      <c r="D148" t="s">
        <v>2686</v>
      </c>
    </row>
    <row r="149" spans="1:4" x14ac:dyDescent="0.25">
      <c r="A149" s="8" t="s">
        <v>2633</v>
      </c>
      <c r="B149" t="s">
        <v>2710</v>
      </c>
      <c r="C149">
        <v>100000</v>
      </c>
      <c r="D149" t="s">
        <v>2686</v>
      </c>
    </row>
    <row r="150" spans="1:4" x14ac:dyDescent="0.25">
      <c r="A150" s="8" t="s">
        <v>2634</v>
      </c>
      <c r="B150" t="s">
        <v>2708</v>
      </c>
      <c r="C150">
        <v>22000</v>
      </c>
      <c r="D150" t="s">
        <v>2686</v>
      </c>
    </row>
    <row r="151" spans="1:4" x14ac:dyDescent="0.25">
      <c r="A151" s="8" t="s">
        <v>2635</v>
      </c>
      <c r="B151" t="s">
        <v>2699</v>
      </c>
      <c r="C151">
        <v>22000</v>
      </c>
      <c r="D151" t="s">
        <v>2686</v>
      </c>
    </row>
    <row r="152" spans="1:4" x14ac:dyDescent="0.25">
      <c r="A152" s="8" t="s">
        <v>2636</v>
      </c>
      <c r="B152" t="s">
        <v>2687</v>
      </c>
      <c r="C152">
        <v>22000</v>
      </c>
      <c r="D152" t="s">
        <v>2686</v>
      </c>
    </row>
    <row r="153" spans="1:4" x14ac:dyDescent="0.25">
      <c r="A153" s="8" t="s">
        <v>2637</v>
      </c>
      <c r="B153" t="s">
        <v>2698</v>
      </c>
      <c r="C153">
        <v>32000</v>
      </c>
      <c r="D153" t="s">
        <v>2686</v>
      </c>
    </row>
    <row r="154" spans="1:4" x14ac:dyDescent="0.25">
      <c r="A154" s="8" t="s">
        <v>2638</v>
      </c>
      <c r="B154" t="s">
        <v>2691</v>
      </c>
      <c r="C154">
        <v>150000</v>
      </c>
      <c r="D154" t="s">
        <v>2686</v>
      </c>
    </row>
    <row r="155" spans="1:4" x14ac:dyDescent="0.25">
      <c r="A155" s="8" t="s">
        <v>2639</v>
      </c>
      <c r="B155" t="s">
        <v>2708</v>
      </c>
      <c r="C155">
        <v>12000</v>
      </c>
      <c r="D155" t="s">
        <v>2686</v>
      </c>
    </row>
    <row r="156" spans="1:4" x14ac:dyDescent="0.25">
      <c r="A156" s="8" t="s">
        <v>2640</v>
      </c>
      <c r="B156" t="s">
        <v>2709</v>
      </c>
      <c r="C156">
        <v>12000</v>
      </c>
      <c r="D156" t="s">
        <v>2686</v>
      </c>
    </row>
    <row r="157" spans="1:4" x14ac:dyDescent="0.25">
      <c r="A157" s="8" t="s">
        <v>2641</v>
      </c>
      <c r="B157" t="s">
        <v>2709</v>
      </c>
      <c r="C157">
        <v>100000</v>
      </c>
      <c r="D157" t="s">
        <v>2686</v>
      </c>
    </row>
    <row r="158" spans="1:4" x14ac:dyDescent="0.25">
      <c r="A158" s="8" t="s">
        <v>2642</v>
      </c>
      <c r="B158" t="s">
        <v>2710</v>
      </c>
      <c r="C158">
        <v>150000</v>
      </c>
      <c r="D158" t="s">
        <v>2686</v>
      </c>
    </row>
    <row r="159" spans="1:4" x14ac:dyDescent="0.25">
      <c r="A159" s="8" t="s">
        <v>2643</v>
      </c>
      <c r="B159" t="s">
        <v>2687</v>
      </c>
      <c r="C159">
        <v>32000</v>
      </c>
      <c r="D159" t="s">
        <v>2686</v>
      </c>
    </row>
    <row r="160" spans="1:4" x14ac:dyDescent="0.25">
      <c r="A160" s="8" t="s">
        <v>2644</v>
      </c>
      <c r="B160" t="s">
        <v>2699</v>
      </c>
      <c r="C160">
        <v>150000</v>
      </c>
      <c r="D160" t="s">
        <v>2686</v>
      </c>
    </row>
    <row r="161" spans="1:4" x14ac:dyDescent="0.25">
      <c r="A161" s="8" t="s">
        <v>2645</v>
      </c>
      <c r="B161" t="s">
        <v>2700</v>
      </c>
      <c r="C161">
        <v>100000</v>
      </c>
      <c r="D161" t="s">
        <v>2686</v>
      </c>
    </row>
    <row r="162" spans="1:4" x14ac:dyDescent="0.25">
      <c r="A162" s="8" t="s">
        <v>2646</v>
      </c>
      <c r="B162" t="s">
        <v>2702</v>
      </c>
      <c r="C162">
        <v>12000</v>
      </c>
      <c r="D162" t="s">
        <v>2686</v>
      </c>
    </row>
    <row r="163" spans="1:4" x14ac:dyDescent="0.25">
      <c r="A163" s="8" t="s">
        <v>2647</v>
      </c>
      <c r="B163" t="s">
        <v>2687</v>
      </c>
      <c r="C163">
        <v>150000</v>
      </c>
      <c r="D163" t="s">
        <v>2686</v>
      </c>
    </row>
    <row r="164" spans="1:4" x14ac:dyDescent="0.25">
      <c r="A164" s="8" t="s">
        <v>2648</v>
      </c>
      <c r="B164" t="s">
        <v>2687</v>
      </c>
      <c r="C164">
        <v>100000</v>
      </c>
      <c r="D164" t="s">
        <v>2686</v>
      </c>
    </row>
    <row r="165" spans="1:4" x14ac:dyDescent="0.25">
      <c r="A165" s="8" t="s">
        <v>2649</v>
      </c>
      <c r="B165" t="s">
        <v>2708</v>
      </c>
      <c r="C165">
        <v>22000</v>
      </c>
      <c r="D165" t="s">
        <v>2686</v>
      </c>
    </row>
    <row r="166" spans="1:4" x14ac:dyDescent="0.25">
      <c r="A166" s="8" t="s">
        <v>2650</v>
      </c>
      <c r="B166" t="s">
        <v>2692</v>
      </c>
      <c r="C166">
        <v>100000</v>
      </c>
      <c r="D166" t="s">
        <v>2686</v>
      </c>
    </row>
    <row r="167" spans="1:4" x14ac:dyDescent="0.25">
      <c r="A167" s="8" t="s">
        <v>2651</v>
      </c>
      <c r="B167" t="s">
        <v>2708</v>
      </c>
      <c r="C167">
        <v>32000</v>
      </c>
      <c r="D167" t="s">
        <v>2686</v>
      </c>
    </row>
    <row r="168" spans="1:4" x14ac:dyDescent="0.25">
      <c r="A168" s="8" t="s">
        <v>2652</v>
      </c>
      <c r="B168" t="s">
        <v>2692</v>
      </c>
      <c r="C168">
        <v>32000</v>
      </c>
      <c r="D168" t="s">
        <v>2686</v>
      </c>
    </row>
    <row r="169" spans="1:4" x14ac:dyDescent="0.25">
      <c r="A169" s="8" t="s">
        <v>2653</v>
      </c>
      <c r="B169" t="s">
        <v>2696</v>
      </c>
      <c r="C169">
        <v>50000</v>
      </c>
      <c r="D169" t="s">
        <v>2686</v>
      </c>
    </row>
    <row r="170" spans="1:4" x14ac:dyDescent="0.25">
      <c r="A170" s="8" t="s">
        <v>2654</v>
      </c>
      <c r="B170" t="s">
        <v>2690</v>
      </c>
      <c r="C170">
        <v>22000</v>
      </c>
      <c r="D170" t="s">
        <v>2686</v>
      </c>
    </row>
    <row r="171" spans="1:4" x14ac:dyDescent="0.25">
      <c r="A171" s="8" t="s">
        <v>2655</v>
      </c>
      <c r="B171" t="s">
        <v>2699</v>
      </c>
      <c r="C171">
        <v>22000</v>
      </c>
      <c r="D171" t="s">
        <v>2686</v>
      </c>
    </row>
    <row r="172" spans="1:4" x14ac:dyDescent="0.25">
      <c r="A172" s="8" t="s">
        <v>2656</v>
      </c>
      <c r="B172" t="s">
        <v>2710</v>
      </c>
      <c r="C172">
        <v>12000</v>
      </c>
      <c r="D172" t="s">
        <v>2686</v>
      </c>
    </row>
    <row r="173" spans="1:4" x14ac:dyDescent="0.25">
      <c r="A173" s="8" t="s">
        <v>2657</v>
      </c>
      <c r="B173" t="s">
        <v>2707</v>
      </c>
      <c r="C173">
        <v>100000</v>
      </c>
      <c r="D173" t="s">
        <v>2686</v>
      </c>
    </row>
    <row r="174" spans="1:4" x14ac:dyDescent="0.25">
      <c r="A174" s="8" t="s">
        <v>2658</v>
      </c>
      <c r="B174" t="s">
        <v>2687</v>
      </c>
      <c r="C174">
        <v>32000</v>
      </c>
      <c r="D174" t="s">
        <v>2686</v>
      </c>
    </row>
    <row r="175" spans="1:4" x14ac:dyDescent="0.25">
      <c r="A175" s="8" t="s">
        <v>2659</v>
      </c>
      <c r="B175" t="s">
        <v>2689</v>
      </c>
      <c r="C175">
        <v>100000</v>
      </c>
      <c r="D175" t="s">
        <v>2686</v>
      </c>
    </row>
    <row r="176" spans="1:4" x14ac:dyDescent="0.25">
      <c r="A176" s="8" t="s">
        <v>2660</v>
      </c>
      <c r="B176" t="s">
        <v>2688</v>
      </c>
      <c r="C176">
        <v>22000</v>
      </c>
      <c r="D176" t="s">
        <v>2686</v>
      </c>
    </row>
    <row r="177" spans="1:4" x14ac:dyDescent="0.25">
      <c r="A177" s="8" t="s">
        <v>2661</v>
      </c>
      <c r="B177" t="s">
        <v>2700</v>
      </c>
      <c r="C177">
        <v>22000</v>
      </c>
      <c r="D177" t="s">
        <v>2686</v>
      </c>
    </row>
    <row r="178" spans="1:4" x14ac:dyDescent="0.25">
      <c r="A178" s="8" t="s">
        <v>2662</v>
      </c>
      <c r="B178" t="s">
        <v>2696</v>
      </c>
      <c r="C178">
        <v>22000</v>
      </c>
      <c r="D178" t="s">
        <v>2686</v>
      </c>
    </row>
    <row r="179" spans="1:4" x14ac:dyDescent="0.25">
      <c r="A179" s="8" t="s">
        <v>2663</v>
      </c>
      <c r="B179" t="s">
        <v>2687</v>
      </c>
      <c r="C179">
        <v>32000</v>
      </c>
      <c r="D179" t="s">
        <v>2686</v>
      </c>
    </row>
    <row r="180" spans="1:4" x14ac:dyDescent="0.25">
      <c r="A180" s="8" t="s">
        <v>2664</v>
      </c>
      <c r="B180" t="s">
        <v>2688</v>
      </c>
      <c r="C180">
        <v>100000</v>
      </c>
      <c r="D180" t="s">
        <v>2686</v>
      </c>
    </row>
    <row r="181" spans="1:4" x14ac:dyDescent="0.25">
      <c r="A181" s="8" t="s">
        <v>2665</v>
      </c>
      <c r="B181" t="s">
        <v>2694</v>
      </c>
      <c r="C181">
        <v>150000</v>
      </c>
      <c r="D181" t="s">
        <v>2686</v>
      </c>
    </row>
    <row r="182" spans="1:4" x14ac:dyDescent="0.25">
      <c r="A182" s="8" t="s">
        <v>2666</v>
      </c>
      <c r="B182" t="s">
        <v>2687</v>
      </c>
      <c r="C182">
        <v>50000</v>
      </c>
      <c r="D182" t="s">
        <v>2686</v>
      </c>
    </row>
    <row r="183" spans="1:4" x14ac:dyDescent="0.25">
      <c r="A183" s="8" t="s">
        <v>2667</v>
      </c>
      <c r="B183" t="s">
        <v>2687</v>
      </c>
      <c r="C183">
        <v>100000</v>
      </c>
      <c r="D183" t="s">
        <v>2686</v>
      </c>
    </row>
    <row r="184" spans="1:4" x14ac:dyDescent="0.25">
      <c r="A184" s="8" t="s">
        <v>2668</v>
      </c>
      <c r="B184" t="s">
        <v>2701</v>
      </c>
      <c r="C184">
        <v>150000</v>
      </c>
      <c r="D184" t="s">
        <v>2686</v>
      </c>
    </row>
    <row r="185" spans="1:4" x14ac:dyDescent="0.25">
      <c r="A185" s="8" t="s">
        <v>2669</v>
      </c>
      <c r="B185" t="s">
        <v>2708</v>
      </c>
      <c r="C185">
        <v>100000</v>
      </c>
      <c r="D185" t="s">
        <v>2686</v>
      </c>
    </row>
    <row r="186" spans="1:4" x14ac:dyDescent="0.25">
      <c r="A186" s="8" t="s">
        <v>2670</v>
      </c>
      <c r="B186" t="s">
        <v>2709</v>
      </c>
      <c r="C186">
        <v>50000</v>
      </c>
      <c r="D186" t="s">
        <v>2686</v>
      </c>
    </row>
    <row r="187" spans="1:4" x14ac:dyDescent="0.25">
      <c r="A187" s="8" t="s">
        <v>2671</v>
      </c>
      <c r="B187" t="s">
        <v>2696</v>
      </c>
      <c r="C187">
        <v>32000</v>
      </c>
      <c r="D187" t="s">
        <v>2686</v>
      </c>
    </row>
    <row r="188" spans="1:4" x14ac:dyDescent="0.25">
      <c r="A188" s="8" t="s">
        <v>2672</v>
      </c>
      <c r="B188" t="s">
        <v>2710</v>
      </c>
      <c r="C188">
        <v>50000</v>
      </c>
      <c r="D188" t="s">
        <v>2686</v>
      </c>
    </row>
    <row r="189" spans="1:4" x14ac:dyDescent="0.25">
      <c r="A189" s="8" t="s">
        <v>2673</v>
      </c>
      <c r="B189" t="s">
        <v>2694</v>
      </c>
      <c r="C189">
        <v>12000</v>
      </c>
      <c r="D189" t="s">
        <v>2686</v>
      </c>
    </row>
    <row r="190" spans="1:4" x14ac:dyDescent="0.25">
      <c r="A190" s="8" t="s">
        <v>2674</v>
      </c>
      <c r="B190" t="s">
        <v>2703</v>
      </c>
      <c r="C190">
        <v>12000</v>
      </c>
      <c r="D190" t="s">
        <v>2686</v>
      </c>
    </row>
    <row r="191" spans="1:4" x14ac:dyDescent="0.25">
      <c r="A191" s="8" t="s">
        <v>2675</v>
      </c>
      <c r="B191" t="s">
        <v>2701</v>
      </c>
      <c r="C191">
        <v>22000</v>
      </c>
      <c r="D191" t="s">
        <v>2686</v>
      </c>
    </row>
    <row r="192" spans="1:4" x14ac:dyDescent="0.25">
      <c r="A192" s="8" t="s">
        <v>2676</v>
      </c>
      <c r="B192" t="s">
        <v>2687</v>
      </c>
      <c r="C192">
        <v>100000</v>
      </c>
      <c r="D192" t="s">
        <v>2686</v>
      </c>
    </row>
    <row r="193" spans="1:4" x14ac:dyDescent="0.25">
      <c r="A193" s="8" t="s">
        <v>2677</v>
      </c>
      <c r="B193" t="s">
        <v>2697</v>
      </c>
      <c r="C193">
        <v>22000</v>
      </c>
      <c r="D193" t="s">
        <v>2686</v>
      </c>
    </row>
    <row r="194" spans="1:4" x14ac:dyDescent="0.25">
      <c r="A194" s="8" t="s">
        <v>2678</v>
      </c>
      <c r="B194" t="s">
        <v>2695</v>
      </c>
      <c r="C194">
        <v>12000</v>
      </c>
      <c r="D194" t="s">
        <v>2686</v>
      </c>
    </row>
    <row r="195" spans="1:4" x14ac:dyDescent="0.25">
      <c r="A195" s="8" t="s">
        <v>2679</v>
      </c>
      <c r="B195" t="s">
        <v>2704</v>
      </c>
      <c r="C195">
        <v>100000</v>
      </c>
      <c r="D195" t="s">
        <v>2686</v>
      </c>
    </row>
    <row r="196" spans="1:4" x14ac:dyDescent="0.25">
      <c r="A196" s="8" t="s">
        <v>2680</v>
      </c>
      <c r="B196" t="s">
        <v>2705</v>
      </c>
      <c r="C196">
        <v>150000</v>
      </c>
      <c r="D196" t="s">
        <v>2686</v>
      </c>
    </row>
    <row r="197" spans="1:4" x14ac:dyDescent="0.25">
      <c r="A197" s="8" t="s">
        <v>2681</v>
      </c>
      <c r="B197" t="s">
        <v>2687</v>
      </c>
      <c r="C197">
        <v>50000</v>
      </c>
      <c r="D197" t="s">
        <v>2686</v>
      </c>
    </row>
    <row r="198" spans="1:4" x14ac:dyDescent="0.25">
      <c r="A198" s="8" t="s">
        <v>2682</v>
      </c>
      <c r="B198" t="s">
        <v>2703</v>
      </c>
      <c r="C198">
        <v>100000</v>
      </c>
      <c r="D198" t="s">
        <v>2686</v>
      </c>
    </row>
    <row r="199" spans="1:4" x14ac:dyDescent="0.25">
      <c r="A199" s="8" t="s">
        <v>2683</v>
      </c>
      <c r="B199" t="s">
        <v>2698</v>
      </c>
      <c r="C199">
        <v>100000</v>
      </c>
      <c r="D199" t="s">
        <v>2686</v>
      </c>
    </row>
    <row r="200" spans="1:4" x14ac:dyDescent="0.25">
      <c r="A200" s="8" t="s">
        <v>2684</v>
      </c>
      <c r="B200" t="s">
        <v>2700</v>
      </c>
      <c r="C200">
        <v>50000</v>
      </c>
      <c r="D200" t="s">
        <v>2686</v>
      </c>
    </row>
    <row r="201" spans="1:4" x14ac:dyDescent="0.25">
      <c r="A201" s="8" t="s">
        <v>2685</v>
      </c>
      <c r="B201" t="s">
        <v>2696</v>
      </c>
      <c r="C201">
        <v>22000</v>
      </c>
      <c r="D201" t="s">
        <v>2686</v>
      </c>
    </row>
    <row r="202" spans="1:4" x14ac:dyDescent="0.25">
      <c r="A202" t="s">
        <v>63</v>
      </c>
      <c r="B202" t="str">
        <f>VLOOKUP(VLOOKUP(A202,SHIPPED_PRODUK!$A$2:$B$251,2,FALSE),SUB_KATEGORI!$A$2:$C$81,3,FALSE) &amp; " " &amp; VLOOKUP(A202,SHIPPED_PRODUK!$A$2:$C$251,3,FALSE)</f>
        <v>Sepatu Skilith</v>
      </c>
      <c r="C202">
        <v>35391</v>
      </c>
      <c r="D202" t="s">
        <v>2686</v>
      </c>
    </row>
    <row r="203" spans="1:4" x14ac:dyDescent="0.25">
      <c r="A203" t="s">
        <v>64</v>
      </c>
      <c r="B203" t="str">
        <f>VLOOKUP(VLOOKUP(A203,SHIPPED_PRODUK!$A$2:$B$251,2,FALSE),SUB_KATEGORI!$A$2:$C$81,3,FALSE) &amp; " " &amp; VLOOKUP(A203,SHIPPED_PRODUK!$A$2:$C$251,3,FALSE)</f>
        <v>Setelan Vinte</v>
      </c>
      <c r="C203">
        <v>69815</v>
      </c>
      <c r="D203" t="s">
        <v>2686</v>
      </c>
    </row>
    <row r="204" spans="1:4" x14ac:dyDescent="0.25">
      <c r="A204" t="s">
        <v>65</v>
      </c>
      <c r="B204" t="str">
        <f>VLOOKUP(VLOOKUP(A204,SHIPPED_PRODUK!$A$2:$B$251,2,FALSE),SUB_KATEGORI!$A$2:$C$81,3,FALSE) &amp; " " &amp; VLOOKUP(A204,SHIPPED_PRODUK!$A$2:$C$251,3,FALSE)</f>
        <v>Kosmetik Pixoboo</v>
      </c>
      <c r="C204">
        <v>44009</v>
      </c>
      <c r="D204" t="s">
        <v>2686</v>
      </c>
    </row>
    <row r="205" spans="1:4" x14ac:dyDescent="0.25">
      <c r="A205" t="s">
        <v>66</v>
      </c>
      <c r="B205" t="str">
        <f>VLOOKUP(VLOOKUP(A205,SHIPPED_PRODUK!$A$2:$B$251,2,FALSE),SUB_KATEGORI!$A$2:$C$81,3,FALSE) &amp; " " &amp; VLOOKUP(A205,SHIPPED_PRODUK!$A$2:$C$251,3,FALSE)</f>
        <v>Atasan Yodoo</v>
      </c>
      <c r="C205">
        <v>24618</v>
      </c>
      <c r="D205" t="s">
        <v>2686</v>
      </c>
    </row>
    <row r="206" spans="1:4" x14ac:dyDescent="0.25">
      <c r="A206" t="s">
        <v>67</v>
      </c>
      <c r="B206" t="str">
        <f>VLOOKUP(VLOOKUP(A206,SHIPPED_PRODUK!$A$2:$B$251,2,FALSE),SUB_KATEGORI!$A$2:$C$81,3,FALSE) &amp; " " &amp; VLOOKUP(A206,SHIPPED_PRODUK!$A$2:$C$251,3,FALSE)</f>
        <v>Aksesoris Rambut Anak Kino Elektro</v>
      </c>
      <c r="C206">
        <v>41304</v>
      </c>
      <c r="D206" t="s">
        <v>2686</v>
      </c>
    </row>
    <row r="207" spans="1:4" x14ac:dyDescent="0.25">
      <c r="A207" t="s">
        <v>68</v>
      </c>
      <c r="B207" t="str">
        <f>VLOOKUP(VLOOKUP(A207,SHIPPED_PRODUK!$A$2:$B$251,2,FALSE),SUB_KATEGORI!$A$2:$C$81,3,FALSE) &amp; " " &amp; VLOOKUP(A207,SHIPPED_PRODUK!$A$2:$C$251,3,FALSE)</f>
        <v>Kesehatan Mata Skyble</v>
      </c>
      <c r="C207">
        <v>94103</v>
      </c>
      <c r="D207" t="s">
        <v>2686</v>
      </c>
    </row>
    <row r="208" spans="1:4" x14ac:dyDescent="0.25">
      <c r="A208" t="s">
        <v>69</v>
      </c>
      <c r="B208" t="str">
        <f>VLOOKUP(VLOOKUP(A208,SHIPPED_PRODUK!$A$2:$B$251,2,FALSE),SUB_KATEGORI!$A$2:$C$81,3,FALSE) &amp; " " &amp; VLOOKUP(A208,SHIPPED_PRODUK!$A$2:$C$251,3,FALSE)</f>
        <v>Kesehatan Mata Skinte</v>
      </c>
      <c r="C208">
        <v>77045</v>
      </c>
      <c r="D208" t="s">
        <v>2686</v>
      </c>
    </row>
    <row r="209" spans="1:4" x14ac:dyDescent="0.25">
      <c r="A209" t="s">
        <v>70</v>
      </c>
      <c r="B209" t="str">
        <f>VLOOKUP(VLOOKUP(A209,SHIPPED_PRODUK!$A$2:$B$251,2,FALSE),SUB_KATEGORI!$A$2:$C$81,3,FALSE) &amp; " " &amp; VLOOKUP(A209,SHIPPED_PRODUK!$A$2:$C$251,3,FALSE)</f>
        <v>Aksesoris Latz</v>
      </c>
      <c r="C209">
        <v>58338</v>
      </c>
      <c r="D209" t="s">
        <v>2686</v>
      </c>
    </row>
    <row r="210" spans="1:4" x14ac:dyDescent="0.25">
      <c r="A210" t="s">
        <v>71</v>
      </c>
      <c r="B210" t="str">
        <f>VLOOKUP(VLOOKUP(A210,SHIPPED_PRODUK!$A$2:$B$251,2,FALSE),SUB_KATEGORI!$A$2:$C$81,3,FALSE) &amp; " " &amp; VLOOKUP(A210,SHIPPED_PRODUK!$A$2:$C$251,3,FALSE)</f>
        <v>Perawatan Wajah Feedfire</v>
      </c>
      <c r="C210">
        <v>84515</v>
      </c>
      <c r="D210" t="s">
        <v>2686</v>
      </c>
    </row>
    <row r="211" spans="1:4" x14ac:dyDescent="0.25">
      <c r="A211" t="s">
        <v>72</v>
      </c>
      <c r="B211" t="str">
        <f>VLOOKUP(VLOOKUP(A211,SHIPPED_PRODUK!$A$2:$B$251,2,FALSE),SUB_KATEGORI!$A$2:$C$81,3,FALSE) &amp; " " &amp; VLOOKUP(A211,SHIPPED_PRODUK!$A$2:$C$251,3,FALSE)</f>
        <v>Atasan Linkbuzz</v>
      </c>
      <c r="C211">
        <v>93457</v>
      </c>
      <c r="D211" t="s">
        <v>2686</v>
      </c>
    </row>
    <row r="212" spans="1:4" x14ac:dyDescent="0.25">
      <c r="A212" t="s">
        <v>73</v>
      </c>
      <c r="B212" t="str">
        <f>VLOOKUP(VLOOKUP(A212,SHIPPED_PRODUK!$A$2:$B$251,2,FALSE),SUB_KATEGORI!$A$2:$C$81,3,FALSE) &amp; " " &amp; VLOOKUP(A212,SHIPPED_PRODUK!$A$2:$C$251,3,FALSE)</f>
        <v>Pakaian Anak Laki-Laki Zoomlounge</v>
      </c>
      <c r="C212">
        <v>18780</v>
      </c>
      <c r="D212" t="s">
        <v>2686</v>
      </c>
    </row>
    <row r="213" spans="1:4" x14ac:dyDescent="0.25">
      <c r="A213" t="s">
        <v>74</v>
      </c>
      <c r="B213" t="str">
        <f>VLOOKUP(VLOOKUP(A213,SHIPPED_PRODUK!$A$2:$B$251,2,FALSE),SUB_KATEGORI!$A$2:$C$81,3,FALSE) &amp; " " &amp; VLOOKUP(A213,SHIPPED_PRODUK!$A$2:$C$251,3,FALSE)</f>
        <v>Telinga Meembee</v>
      </c>
      <c r="C213">
        <v>41431</v>
      </c>
      <c r="D213" t="s">
        <v>2686</v>
      </c>
    </row>
    <row r="214" spans="1:4" x14ac:dyDescent="0.25">
      <c r="A214" t="s">
        <v>75</v>
      </c>
      <c r="B214" t="str">
        <f>VLOOKUP(VLOOKUP(A214,SHIPPED_PRODUK!$A$2:$B$251,2,FALSE),SUB_KATEGORI!$A$2:$C$81,3,FALSE) &amp; " " &amp; VLOOKUP(A214,SHIPPED_PRODUK!$A$2:$C$251,3,FALSE)</f>
        <v>Kesehatan Mata Messiah Shop</v>
      </c>
      <c r="C214">
        <v>60336</v>
      </c>
      <c r="D214" t="s">
        <v>2686</v>
      </c>
    </row>
    <row r="215" spans="1:4" x14ac:dyDescent="0.25">
      <c r="A215" t="s">
        <v>76</v>
      </c>
      <c r="B215" t="str">
        <f>VLOOKUP(VLOOKUP(A215,SHIPPED_PRODUK!$A$2:$B$251,2,FALSE),SUB_KATEGORI!$A$2:$C$81,3,FALSE) &amp; " " &amp; VLOOKUP(A215,SHIPPED_PRODUK!$A$2:$C$251,3,FALSE)</f>
        <v>Grooming Devshare</v>
      </c>
      <c r="C215">
        <v>63674</v>
      </c>
      <c r="D215" t="s">
        <v>2686</v>
      </c>
    </row>
    <row r="216" spans="1:4" x14ac:dyDescent="0.25">
      <c r="A216" t="s">
        <v>77</v>
      </c>
      <c r="B216" t="str">
        <f>VLOOKUP(VLOOKUP(A216,SHIPPED_PRODUK!$A$2:$B$251,2,FALSE),SUB_KATEGORI!$A$2:$C$81,3,FALSE) &amp; " " &amp; VLOOKUP(A216,SHIPPED_PRODUK!$A$2:$C$251,3,FALSE)</f>
        <v>Kosmetik Dabtype</v>
      </c>
      <c r="C216">
        <v>25934</v>
      </c>
      <c r="D216" t="s">
        <v>2686</v>
      </c>
    </row>
    <row r="217" spans="1:4" x14ac:dyDescent="0.25">
      <c r="A217" t="s">
        <v>78</v>
      </c>
      <c r="B217" t="str">
        <f>VLOOKUP(VLOOKUP(A217,SHIPPED_PRODUK!$A$2:$B$251,2,FALSE),SUB_KATEGORI!$A$2:$C$81,3,FALSE) &amp; " " &amp; VLOOKUP(A217,SHIPPED_PRODUK!$A$2:$C$251,3,FALSE)</f>
        <v>Kamar Tidur Yodel</v>
      </c>
      <c r="C217">
        <v>65439</v>
      </c>
      <c r="D217" t="s">
        <v>2686</v>
      </c>
    </row>
    <row r="218" spans="1:4" x14ac:dyDescent="0.25">
      <c r="A218" t="s">
        <v>82</v>
      </c>
      <c r="B218" t="str">
        <f>VLOOKUP(VLOOKUP(A218,SHIPPED_PRODUK!$A$2:$B$251,2,FALSE),SUB_KATEGORI!$A$2:$C$81,3,FALSE) &amp; " " &amp; VLOOKUP(A218,SHIPPED_PRODUK!$A$2:$C$251,3,FALSE)</f>
        <v>Peralatan Dapur Skinder</v>
      </c>
      <c r="C218">
        <v>75686</v>
      </c>
      <c r="D218" t="s">
        <v>2686</v>
      </c>
    </row>
    <row r="219" spans="1:4" x14ac:dyDescent="0.25">
      <c r="A219" t="s">
        <v>83</v>
      </c>
      <c r="B219" t="str">
        <f>VLOOKUP(VLOOKUP(A219,SHIPPED_PRODUK!$A$2:$B$251,2,FALSE),SUB_KATEGORI!$A$2:$C$81,3,FALSE) &amp; " " &amp; VLOOKUP(A219,SHIPPED_PRODUK!$A$2:$C$251,3,FALSE)</f>
        <v>Outerwear Zooxo</v>
      </c>
      <c r="C219">
        <v>45452</v>
      </c>
      <c r="D219" t="s">
        <v>2686</v>
      </c>
    </row>
    <row r="220" spans="1:4" x14ac:dyDescent="0.25">
      <c r="A220" t="s">
        <v>84</v>
      </c>
      <c r="B220" t="str">
        <f>VLOOKUP(VLOOKUP(A220,SHIPPED_PRODUK!$A$2:$B$251,2,FALSE),SUB_KATEGORI!$A$2:$C$81,3,FALSE) &amp; " " &amp; VLOOKUP(A220,SHIPPED_PRODUK!$A$2:$C$251,3,FALSE)</f>
        <v>Alat Tulis Fadeo</v>
      </c>
      <c r="C220">
        <v>74102</v>
      </c>
      <c r="D220" t="s">
        <v>2686</v>
      </c>
    </row>
    <row r="221" spans="1:4" x14ac:dyDescent="0.25">
      <c r="A221" t="s">
        <v>85</v>
      </c>
      <c r="B221" t="str">
        <f>VLOOKUP(VLOOKUP(A221,SHIPPED_PRODUK!$A$2:$B$251,2,FALSE),SUB_KATEGORI!$A$2:$C$81,3,FALSE) &amp; " " &amp; VLOOKUP(A221,SHIPPED_PRODUK!$A$2:$C$251,3,FALSE)</f>
        <v>Bawahan Skipfire</v>
      </c>
      <c r="C221">
        <v>85128</v>
      </c>
      <c r="D221" t="s">
        <v>2686</v>
      </c>
    </row>
    <row r="222" spans="1:4" x14ac:dyDescent="0.25">
      <c r="A222" t="s">
        <v>86</v>
      </c>
      <c r="B222" t="str">
        <f>VLOOKUP(VLOOKUP(A222,SHIPPED_PRODUK!$A$2:$B$251,2,FALSE),SUB_KATEGORI!$A$2:$C$81,3,FALSE) &amp; " " &amp; VLOOKUP(A222,SHIPPED_PRODUK!$A$2:$C$251,3,FALSE)</f>
        <v>Alat Tulis Cogilith</v>
      </c>
      <c r="C222">
        <v>31960</v>
      </c>
      <c r="D222" t="s">
        <v>2686</v>
      </c>
    </row>
    <row r="223" spans="1:4" x14ac:dyDescent="0.25">
      <c r="A223" t="s">
        <v>87</v>
      </c>
      <c r="B223" t="str">
        <f>VLOOKUP(VLOOKUP(A223,SHIPPED_PRODUK!$A$2:$B$251,2,FALSE),SUB_KATEGORI!$A$2:$C$81,3,FALSE) &amp; " " &amp; VLOOKUP(A223,SHIPPED_PRODUK!$A$2:$C$251,3,FALSE)</f>
        <v>Grooming Rhynoodle</v>
      </c>
      <c r="C223">
        <v>45161</v>
      </c>
      <c r="D223" t="s">
        <v>2686</v>
      </c>
    </row>
    <row r="224" spans="1:4" x14ac:dyDescent="0.25">
      <c r="A224" t="s">
        <v>88</v>
      </c>
      <c r="B224" t="str">
        <f>VLOOKUP(VLOOKUP(A224,SHIPPED_PRODUK!$A$2:$B$251,2,FALSE),SUB_KATEGORI!$A$2:$C$81,3,FALSE) &amp; " " &amp; VLOOKUP(A224,SHIPPED_PRODUK!$A$2:$C$251,3,FALSE)</f>
        <v>Aksesoris Rambut Anak Youfeed</v>
      </c>
      <c r="C224">
        <v>44586</v>
      </c>
      <c r="D224" t="s">
        <v>2686</v>
      </c>
    </row>
    <row r="225" spans="1:4" x14ac:dyDescent="0.25">
      <c r="A225" t="s">
        <v>89</v>
      </c>
      <c r="B225" t="str">
        <f>VLOOKUP(VLOOKUP(A225,SHIPPED_PRODUK!$A$2:$B$251,2,FALSE),SUB_KATEGORI!$A$2:$C$81,3,FALSE) &amp; " " &amp; VLOOKUP(A225,SHIPPED_PRODUK!$A$2:$C$251,3,FALSE)</f>
        <v>Perlengkapan Jahit Tagfeed</v>
      </c>
      <c r="C225">
        <v>23869</v>
      </c>
      <c r="D225" t="s">
        <v>2686</v>
      </c>
    </row>
    <row r="226" spans="1:4" x14ac:dyDescent="0.25">
      <c r="A226" t="s">
        <v>90</v>
      </c>
      <c r="B226" t="str">
        <f>VLOOKUP(VLOOKUP(A226,SHIPPED_PRODUK!$A$2:$B$251,2,FALSE),SUB_KATEGORI!$A$2:$C$81,3,FALSE) &amp; " " &amp; VLOOKUP(A226,SHIPPED_PRODUK!$A$2:$C$251,3,FALSE)</f>
        <v>Laptop Avamm</v>
      </c>
      <c r="C226">
        <v>38380</v>
      </c>
      <c r="D226" t="s">
        <v>2686</v>
      </c>
    </row>
    <row r="227" spans="1:4" x14ac:dyDescent="0.25">
      <c r="A227" t="s">
        <v>91</v>
      </c>
      <c r="B227" t="str">
        <f>VLOOKUP(VLOOKUP(A227,SHIPPED_PRODUK!$A$2:$B$251,2,FALSE),SUB_KATEGORI!$A$2:$C$81,3,FALSE) &amp; " " &amp; VLOOKUP(A227,SHIPPED_PRODUK!$A$2:$C$251,3,FALSE)</f>
        <v>Peralatan Dapur Browsezoom</v>
      </c>
      <c r="C227">
        <v>68105</v>
      </c>
      <c r="D227" t="s">
        <v>2686</v>
      </c>
    </row>
    <row r="228" spans="1:4" x14ac:dyDescent="0.25">
      <c r="A228" t="s">
        <v>92</v>
      </c>
      <c r="B228" t="str">
        <f>VLOOKUP(VLOOKUP(A228,SHIPPED_PRODUK!$A$2:$B$251,2,FALSE),SUB_KATEGORI!$A$2:$C$81,3,FALSE) &amp; " " &amp; VLOOKUP(A228,SHIPPED_PRODUK!$A$2:$C$251,3,FALSE)</f>
        <v>Scarf Photospace</v>
      </c>
      <c r="C228">
        <v>46476</v>
      </c>
      <c r="D228" t="s">
        <v>2686</v>
      </c>
    </row>
    <row r="229" spans="1:4" x14ac:dyDescent="0.25">
      <c r="A229" t="s">
        <v>99</v>
      </c>
      <c r="B229" t="str">
        <f>VLOOKUP(VLOOKUP(A229,SHIPPED_PRODUK!$A$2:$B$251,2,FALSE),SUB_KATEGORI!$A$2:$C$81,3,FALSE) &amp; " " &amp; VLOOKUP(A229,SHIPPED_PRODUK!$A$2:$C$251,3,FALSE)</f>
        <v>Laptop Npath</v>
      </c>
      <c r="C229">
        <v>77574</v>
      </c>
      <c r="D229" t="s">
        <v>2686</v>
      </c>
    </row>
    <row r="230" spans="1:4" x14ac:dyDescent="0.25">
      <c r="A230" t="s">
        <v>100</v>
      </c>
      <c r="B230" t="str">
        <f>VLOOKUP(VLOOKUP(A230,SHIPPED_PRODUK!$A$2:$B$251,2,FALSE),SUB_KATEGORI!$A$2:$C$81,3,FALSE) &amp; " " &amp; VLOOKUP(A230,SHIPPED_PRODUK!$A$2:$C$251,3,FALSE)</f>
        <v>Celana Wikizz</v>
      </c>
      <c r="C230">
        <v>50979</v>
      </c>
      <c r="D230" t="s">
        <v>2686</v>
      </c>
    </row>
    <row r="231" spans="1:4" x14ac:dyDescent="0.25">
      <c r="A231" t="s">
        <v>101</v>
      </c>
      <c r="B231" t="str">
        <f>VLOOKUP(VLOOKUP(A231,SHIPPED_PRODUK!$A$2:$B$251,2,FALSE),SUB_KATEGORI!$A$2:$C$81,3,FALSE) &amp; " " &amp; VLOOKUP(A231,SHIPPED_PRODUK!$A$2:$C$251,3,FALSE)</f>
        <v>Celana Photojam</v>
      </c>
      <c r="C231">
        <v>49330</v>
      </c>
      <c r="D231" t="s">
        <v>2686</v>
      </c>
    </row>
    <row r="232" spans="1:4" x14ac:dyDescent="0.25">
      <c r="A232" t="s">
        <v>102</v>
      </c>
      <c r="B232" t="str">
        <f>VLOOKUP(VLOOKUP(A232,SHIPPED_PRODUK!$A$2:$B$251,2,FALSE),SUB_KATEGORI!$A$2:$C$81,3,FALSE) &amp; " " &amp; VLOOKUP(A232,SHIPPED_PRODUK!$A$2:$C$251,3,FALSE)</f>
        <v>Tas Anak Kazio</v>
      </c>
      <c r="C232">
        <v>85032</v>
      </c>
      <c r="D232" t="s">
        <v>2686</v>
      </c>
    </row>
    <row r="233" spans="1:4" x14ac:dyDescent="0.25">
      <c r="A233" t="s">
        <v>103</v>
      </c>
      <c r="B233" t="str">
        <f>VLOOKUP(VLOOKUP(A233,SHIPPED_PRODUK!$A$2:$B$251,2,FALSE),SUB_KATEGORI!$A$2:$C$81,3,FALSE) &amp; " " &amp; VLOOKUP(A233,SHIPPED_PRODUK!$A$2:$C$251,3,FALSE)</f>
        <v>Handphone Oyonder</v>
      </c>
      <c r="C233">
        <v>19273</v>
      </c>
      <c r="D233" t="s">
        <v>2686</v>
      </c>
    </row>
    <row r="234" spans="1:4" x14ac:dyDescent="0.25">
      <c r="A234" t="s">
        <v>104</v>
      </c>
      <c r="B234" t="str">
        <f>VLOOKUP(VLOOKUP(A234,SHIPPED_PRODUK!$A$2:$B$251,2,FALSE),SUB_KATEGORI!$A$2:$C$81,3,FALSE) &amp; " " &amp; VLOOKUP(A234,SHIPPED_PRODUK!$A$2:$C$251,3,FALSE)</f>
        <v>Sepatu Voonder</v>
      </c>
      <c r="C234">
        <v>30175</v>
      </c>
      <c r="D234" t="s">
        <v>2686</v>
      </c>
    </row>
    <row r="235" spans="1:4" x14ac:dyDescent="0.25">
      <c r="A235" t="s">
        <v>105</v>
      </c>
      <c r="B235" t="str">
        <f>VLOOKUP(VLOOKUP(A235,SHIPPED_PRODUK!$A$2:$B$251,2,FALSE),SUB_KATEGORI!$A$2:$C$81,3,FALSE) &amp; " " &amp; VLOOKUP(A235,SHIPPED_PRODUK!$A$2:$C$251,3,FALSE)</f>
        <v>Perhiasan Meedoo</v>
      </c>
      <c r="C235">
        <v>74623</v>
      </c>
      <c r="D235" t="s">
        <v>2686</v>
      </c>
    </row>
    <row r="236" spans="1:4" x14ac:dyDescent="0.25">
      <c r="A236" t="s">
        <v>106</v>
      </c>
      <c r="B236" t="str">
        <f>VLOOKUP(VLOOKUP(A236,SHIPPED_PRODUK!$A$2:$B$251,2,FALSE),SUB_KATEGORI!$A$2:$C$81,3,FALSE) &amp; " " &amp; VLOOKUP(A236,SHIPPED_PRODUK!$A$2:$C$251,3,FALSE)</f>
        <v>Basket Yacero</v>
      </c>
      <c r="C236">
        <v>95982</v>
      </c>
      <c r="D236" t="s">
        <v>2686</v>
      </c>
    </row>
    <row r="237" spans="1:4" x14ac:dyDescent="0.25">
      <c r="A237" t="s">
        <v>107</v>
      </c>
      <c r="B237" t="str">
        <f>VLOOKUP(VLOOKUP(A237,SHIPPED_PRODUK!$A$2:$B$251,2,FALSE),SUB_KATEGORI!$A$2:$C$81,3,FALSE) &amp; " " &amp; VLOOKUP(A237,SHIPPED_PRODUK!$A$2:$C$251,3,FALSE)</f>
        <v>Obat &amp; Alat Kesehatan Chatterbridge</v>
      </c>
      <c r="C237">
        <v>28585</v>
      </c>
      <c r="D237" t="s">
        <v>2686</v>
      </c>
    </row>
    <row r="238" spans="1:4" x14ac:dyDescent="0.25">
      <c r="A238" t="s">
        <v>116</v>
      </c>
      <c r="B238" t="str">
        <f>VLOOKUP(VLOOKUP(A238,SHIPPED_PRODUK!$A$2:$B$251,2,FALSE),SUB_KATEGORI!$A$2:$C$81,3,FALSE) &amp; " " &amp; VLOOKUP(A238,SHIPPED_PRODUK!$A$2:$C$251,3,FALSE)</f>
        <v>Figure Rhyloo</v>
      </c>
      <c r="C238">
        <v>53687</v>
      </c>
      <c r="D238" t="s">
        <v>2686</v>
      </c>
    </row>
    <row r="239" spans="1:4" x14ac:dyDescent="0.25">
      <c r="A239" t="s">
        <v>117</v>
      </c>
      <c r="B239" t="str">
        <f>VLOOKUP(VLOOKUP(A239,SHIPPED_PRODUK!$A$2:$B$251,2,FALSE),SUB_KATEGORI!$A$2:$C$81,3,FALSE) &amp; " " &amp; VLOOKUP(A239,SHIPPED_PRODUK!$A$2:$C$251,3,FALSE)</f>
        <v>Peralatan Make Up Yakidoo</v>
      </c>
      <c r="C239">
        <v>40545</v>
      </c>
      <c r="D239" t="s">
        <v>2686</v>
      </c>
    </row>
    <row r="240" spans="1:4" x14ac:dyDescent="0.25">
      <c r="A240" t="s">
        <v>118</v>
      </c>
      <c r="B240" t="str">
        <f>VLOOKUP(VLOOKUP(A240,SHIPPED_PRODUK!$A$2:$B$251,2,FALSE),SUB_KATEGORI!$A$2:$C$81,3,FALSE) &amp; " " &amp; VLOOKUP(A240,SHIPPED_PRODUK!$A$2:$C$251,3,FALSE)</f>
        <v>Baju Tidur Oba</v>
      </c>
      <c r="C240">
        <v>94484</v>
      </c>
      <c r="D240" t="s">
        <v>2686</v>
      </c>
    </row>
    <row r="241" spans="1:4" x14ac:dyDescent="0.25">
      <c r="A241" t="s">
        <v>119</v>
      </c>
      <c r="B241" t="str">
        <f>VLOOKUP(VLOOKUP(A241,SHIPPED_PRODUK!$A$2:$B$251,2,FALSE),SUB_KATEGORI!$A$2:$C$81,3,FALSE) &amp; " " &amp; VLOOKUP(A241,SHIPPED_PRODUK!$A$2:$C$251,3,FALSE)</f>
        <v>Perawatan Tangan, Kaki dan Kuku Jetwire</v>
      </c>
      <c r="C241">
        <v>78379</v>
      </c>
      <c r="D241" t="s">
        <v>2686</v>
      </c>
    </row>
    <row r="242" spans="1:4" x14ac:dyDescent="0.25">
      <c r="A242" t="s">
        <v>120</v>
      </c>
      <c r="B242" t="str">
        <f>VLOOKUP(VLOOKUP(A242,SHIPPED_PRODUK!$A$2:$B$251,2,FALSE),SUB_KATEGORI!$A$2:$C$81,3,FALSE) &amp; " " &amp; VLOOKUP(A242,SHIPPED_PRODUK!$A$2:$C$251,3,FALSE)</f>
        <v>Komputer Flipstorm</v>
      </c>
      <c r="C242">
        <v>24621</v>
      </c>
      <c r="D242" t="s">
        <v>2686</v>
      </c>
    </row>
    <row r="243" spans="1:4" x14ac:dyDescent="0.25">
      <c r="A243" t="s">
        <v>121</v>
      </c>
      <c r="B243" t="str">
        <f>VLOOKUP(VLOOKUP(A243,SHIPPED_PRODUK!$A$2:$B$251,2,FALSE),SUB_KATEGORI!$A$2:$C$81,3,FALSE) &amp; " " &amp; VLOOKUP(A243,SHIPPED_PRODUK!$A$2:$C$251,3,FALSE)</f>
        <v>Pakaian Anak Laki-Laki Photobean</v>
      </c>
      <c r="C243">
        <v>29706</v>
      </c>
      <c r="D243" t="s">
        <v>2686</v>
      </c>
    </row>
    <row r="244" spans="1:4" x14ac:dyDescent="0.25">
      <c r="A244" t="s">
        <v>122</v>
      </c>
      <c r="B244" t="str">
        <f>VLOOKUP(VLOOKUP(A244,SHIPPED_PRODUK!$A$2:$B$251,2,FALSE),SUB_KATEGORI!$A$2:$C$81,3,FALSE) &amp; " " &amp; VLOOKUP(A244,SHIPPED_PRODUK!$A$2:$C$251,3,FALSE)</f>
        <v>Atasan Yamia</v>
      </c>
      <c r="C244">
        <v>86083</v>
      </c>
      <c r="D244" t="s">
        <v>2686</v>
      </c>
    </row>
    <row r="245" spans="1:4" x14ac:dyDescent="0.25">
      <c r="A245" t="s">
        <v>123</v>
      </c>
      <c r="B245" t="str">
        <f>VLOOKUP(VLOOKUP(A245,SHIPPED_PRODUK!$A$2:$B$251,2,FALSE),SUB_KATEGORI!$A$2:$C$81,3,FALSE) &amp; " " &amp; VLOOKUP(A245,SHIPPED_PRODUK!$A$2:$C$251,3,FALSE)</f>
        <v>Kamera Dabvine</v>
      </c>
      <c r="C245">
        <v>91255</v>
      </c>
      <c r="D245" t="s">
        <v>2686</v>
      </c>
    </row>
    <row r="246" spans="1:4" x14ac:dyDescent="0.25">
      <c r="A246" t="s">
        <v>142</v>
      </c>
      <c r="B246" t="str">
        <f>VLOOKUP(VLOOKUP(A246,SHIPPED_PRODUK!$A$2:$B$251,2,FALSE),SUB_KATEGORI!$A$2:$C$81,3,FALSE) &amp; " " &amp; VLOOKUP(A246,SHIPPED_PRODUK!$A$2:$C$251,3,FALSE)</f>
        <v>Obat &amp; Alat Kesehatan Jaloo</v>
      </c>
      <c r="C246">
        <v>75638</v>
      </c>
      <c r="D246" t="s">
        <v>2686</v>
      </c>
    </row>
    <row r="247" spans="1:4" x14ac:dyDescent="0.25">
      <c r="A247" t="s">
        <v>143</v>
      </c>
      <c r="B247" t="str">
        <f>VLOOKUP(VLOOKUP(A247,SHIPPED_PRODUK!$A$2:$B$251,2,FALSE),SUB_KATEGORI!$A$2:$C$81,3,FALSE) &amp; " " &amp; VLOOKUP(A247,SHIPPED_PRODUK!$A$2:$C$251,3,FALSE)</f>
        <v>TV Yosemite</v>
      </c>
      <c r="C247">
        <v>55033</v>
      </c>
      <c r="D247" t="s">
        <v>2686</v>
      </c>
    </row>
    <row r="248" spans="1:4" x14ac:dyDescent="0.25">
      <c r="A248" t="s">
        <v>144</v>
      </c>
      <c r="B248" t="str">
        <f>VLOOKUP(VLOOKUP(A248,SHIPPED_PRODUK!$A$2:$B$251,2,FALSE),SUB_KATEGORI!$A$2:$C$81,3,FALSE) &amp; " " &amp; VLOOKUP(A248,SHIPPED_PRODUK!$A$2:$C$251,3,FALSE)</f>
        <v>Baju Tidur Aimbo</v>
      </c>
      <c r="C248">
        <v>71940</v>
      </c>
      <c r="D248" t="s">
        <v>2686</v>
      </c>
    </row>
    <row r="249" spans="1:4" x14ac:dyDescent="0.25">
      <c r="A249" t="s">
        <v>145</v>
      </c>
      <c r="B249" t="str">
        <f>VLOOKUP(VLOOKUP(A249,SHIPPED_PRODUK!$A$2:$B$251,2,FALSE),SUB_KATEGORI!$A$2:$C$81,3,FALSE) &amp; " " &amp; VLOOKUP(A249,SHIPPED_PRODUK!$A$2:$C$251,3,FALSE)</f>
        <v>Kesehatan Gigi &amp; Mulut Camido</v>
      </c>
      <c r="C249">
        <v>51546</v>
      </c>
      <c r="D249" t="s">
        <v>2686</v>
      </c>
    </row>
    <row r="250" spans="1:4" x14ac:dyDescent="0.25">
      <c r="A250" t="s">
        <v>146</v>
      </c>
      <c r="B250" t="str">
        <f>VLOOKUP(VLOOKUP(A250,SHIPPED_PRODUK!$A$2:$B$251,2,FALSE),SUB_KATEGORI!$A$2:$C$81,3,FALSE) &amp; " " &amp; VLOOKUP(A250,SHIPPED_PRODUK!$A$2:$C$251,3,FALSE)</f>
        <v>Outerwear Youspan</v>
      </c>
      <c r="C250">
        <v>95714</v>
      </c>
      <c r="D250" t="s">
        <v>2686</v>
      </c>
    </row>
    <row r="251" spans="1:4" x14ac:dyDescent="0.25">
      <c r="A251" t="s">
        <v>147</v>
      </c>
      <c r="B251" t="str">
        <f>VLOOKUP(VLOOKUP(A251,SHIPPED_PRODUK!$A$2:$B$251,2,FALSE),SUB_KATEGORI!$A$2:$C$81,3,FALSE) &amp; " " &amp; VLOOKUP(A251,SHIPPED_PRODUK!$A$2:$C$251,3,FALSE)</f>
        <v>Atasan Skimia</v>
      </c>
      <c r="C251">
        <v>57898</v>
      </c>
      <c r="D251" t="s">
        <v>2686</v>
      </c>
    </row>
    <row r="252" spans="1:4" x14ac:dyDescent="0.25">
      <c r="A252" t="s">
        <v>148</v>
      </c>
      <c r="B252" t="str">
        <f>VLOOKUP(VLOOKUP(A252,SHIPPED_PRODUK!$A$2:$B$251,2,FALSE),SUB_KATEGORI!$A$2:$C$81,3,FALSE) &amp; " " &amp; VLOOKUP(A252,SHIPPED_PRODUK!$A$2:$C$251,3,FALSE)</f>
        <v>Tas Anak Twinte</v>
      </c>
      <c r="C252">
        <v>25400</v>
      </c>
      <c r="D252" t="s">
        <v>2686</v>
      </c>
    </row>
    <row r="253" spans="1:4" x14ac:dyDescent="0.25">
      <c r="A253" t="s">
        <v>149</v>
      </c>
      <c r="B253" t="str">
        <f>VLOOKUP(VLOOKUP(A253,SHIPPED_PRODUK!$A$2:$B$251,2,FALSE),SUB_KATEGORI!$A$2:$C$81,3,FALSE) &amp; " " &amp; VLOOKUP(A253,SHIPPED_PRODUK!$A$2:$C$251,3,FALSE)</f>
        <v>Jam Tangan Twitterbridge</v>
      </c>
      <c r="C253">
        <v>21991</v>
      </c>
      <c r="D253" t="s">
        <v>2686</v>
      </c>
    </row>
    <row r="254" spans="1:4" x14ac:dyDescent="0.25">
      <c r="A254" t="s">
        <v>150</v>
      </c>
      <c r="B254" t="str">
        <f>VLOOKUP(VLOOKUP(A254,SHIPPED_PRODUK!$A$2:$B$251,2,FALSE),SUB_KATEGORI!$A$2:$C$81,3,FALSE) &amp; " " &amp; VLOOKUP(A254,SHIPPED_PRODUK!$A$2:$C$251,3,FALSE)</f>
        <v>Perlengkapan Jahit DabZ</v>
      </c>
      <c r="C254">
        <v>35191</v>
      </c>
      <c r="D254" t="s">
        <v>2686</v>
      </c>
    </row>
    <row r="255" spans="1:4" x14ac:dyDescent="0.25">
      <c r="A255" t="s">
        <v>151</v>
      </c>
      <c r="B255" t="str">
        <f>VLOOKUP(VLOOKUP(A255,SHIPPED_PRODUK!$A$2:$B$251,2,FALSE),SUB_KATEGORI!$A$2:$C$81,3,FALSE) &amp; " " &amp; VLOOKUP(A255,SHIPPED_PRODUK!$A$2:$C$251,3,FALSE)</f>
        <v>Makanan Ainyx</v>
      </c>
      <c r="C255">
        <v>80613</v>
      </c>
      <c r="D255" t="s">
        <v>2686</v>
      </c>
    </row>
    <row r="256" spans="1:4" x14ac:dyDescent="0.25">
      <c r="A256" t="s">
        <v>152</v>
      </c>
      <c r="B256" t="str">
        <f>VLOOKUP(VLOOKUP(A256,SHIPPED_PRODUK!$A$2:$B$251,2,FALSE),SUB_KATEGORI!$A$2:$C$81,3,FALSE) &amp; " " &amp; VLOOKUP(A256,SHIPPED_PRODUK!$A$2:$C$251,3,FALSE)</f>
        <v>Perawatan Wajah Quimm</v>
      </c>
      <c r="C256">
        <v>34039</v>
      </c>
      <c r="D256" t="s">
        <v>2686</v>
      </c>
    </row>
    <row r="257" spans="1:4" x14ac:dyDescent="0.25">
      <c r="A257" t="s">
        <v>153</v>
      </c>
      <c r="B257" t="str">
        <f>VLOOKUP(VLOOKUP(A257,SHIPPED_PRODUK!$A$2:$B$251,2,FALSE),SUB_KATEGORI!$A$2:$C$81,3,FALSE) &amp; " " &amp; VLOOKUP(A257,SHIPPED_PRODUK!$A$2:$C$251,3,FALSE)</f>
        <v>Laptop FlipChat</v>
      </c>
      <c r="C257">
        <v>50135</v>
      </c>
      <c r="D257" t="s">
        <v>2686</v>
      </c>
    </row>
    <row r="258" spans="1:4" x14ac:dyDescent="0.25">
      <c r="A258" t="s">
        <v>154</v>
      </c>
      <c r="B258" t="str">
        <f>VLOOKUP(VLOOKUP(A258,SHIPPED_PRODUK!$A$2:$B$251,2,FALSE),SUB_KATEGORI!$A$2:$C$81,3,FALSE) &amp; " " &amp; VLOOKUP(A258,SHIPPED_PRODUK!$A$2:$C$251,3,FALSE)</f>
        <v>Styling Rambut Thoughtmix</v>
      </c>
      <c r="C258">
        <v>37738</v>
      </c>
      <c r="D258" t="s">
        <v>2686</v>
      </c>
    </row>
    <row r="259" spans="1:4" x14ac:dyDescent="0.25">
      <c r="A259" t="s">
        <v>155</v>
      </c>
      <c r="B259" t="str">
        <f>VLOOKUP(VLOOKUP(A259,SHIPPED_PRODUK!$A$2:$B$251,2,FALSE),SUB_KATEGORI!$A$2:$C$81,3,FALSE) &amp; " " &amp; VLOOKUP(A259,SHIPPED_PRODUK!$A$2:$C$251,3,FALSE)</f>
        <v>Sepatu Anak Laki-laki Digitube</v>
      </c>
      <c r="C259">
        <v>62728</v>
      </c>
      <c r="D259" t="s">
        <v>2686</v>
      </c>
    </row>
    <row r="260" spans="1:4" x14ac:dyDescent="0.25">
      <c r="A260" t="s">
        <v>156</v>
      </c>
      <c r="B260" t="str">
        <f>VLOOKUP(VLOOKUP(A260,SHIPPED_PRODUK!$A$2:$B$251,2,FALSE),SUB_KATEGORI!$A$2:$C$81,3,FALSE) &amp; " " &amp; VLOOKUP(A260,SHIPPED_PRODUK!$A$2:$C$251,3,FALSE)</f>
        <v>Perhiasan Anak Tiger Bear</v>
      </c>
      <c r="C260">
        <v>28960</v>
      </c>
      <c r="D260" t="s">
        <v>2686</v>
      </c>
    </row>
    <row r="261" spans="1:4" x14ac:dyDescent="0.25">
      <c r="A261" t="s">
        <v>157</v>
      </c>
      <c r="B261" t="str">
        <f>VLOOKUP(VLOOKUP(A261,SHIPPED_PRODUK!$A$2:$B$251,2,FALSE),SUB_KATEGORI!$A$2:$C$81,3,FALSE) &amp; " " &amp; VLOOKUP(A261,SHIPPED_PRODUK!$A$2:$C$251,3,FALSE)</f>
        <v>Kesehatan Mata Shuffletag</v>
      </c>
      <c r="C261">
        <v>83681</v>
      </c>
      <c r="D261" t="s">
        <v>2686</v>
      </c>
    </row>
    <row r="262" spans="1:4" x14ac:dyDescent="0.25">
      <c r="A262" t="s">
        <v>158</v>
      </c>
      <c r="B262" t="str">
        <f>VLOOKUP(VLOOKUP(A262,SHIPPED_PRODUK!$A$2:$B$251,2,FALSE),SUB_KATEGORI!$A$2:$C$81,3,FALSE) &amp; " " &amp; VLOOKUP(A262,SHIPPED_PRODUK!$A$2:$C$251,3,FALSE)</f>
        <v>Perlengkapan Jahit Edgewire</v>
      </c>
      <c r="C262">
        <v>29052</v>
      </c>
      <c r="D262" t="s">
        <v>2686</v>
      </c>
    </row>
    <row r="263" spans="1:4" x14ac:dyDescent="0.25">
      <c r="A263" t="s">
        <v>159</v>
      </c>
      <c r="B263" t="str">
        <f>VLOOKUP(VLOOKUP(A263,SHIPPED_PRODUK!$A$2:$B$251,2,FALSE),SUB_KATEGORI!$A$2:$C$81,3,FALSE) &amp; " " &amp; VLOOKUP(A263,SHIPPED_PRODUK!$A$2:$C$251,3,FALSE)</f>
        <v>Outerwear Tagchat</v>
      </c>
      <c r="C263">
        <v>62472</v>
      </c>
      <c r="D263" t="s">
        <v>2686</v>
      </c>
    </row>
    <row r="264" spans="1:4" x14ac:dyDescent="0.25">
      <c r="A264" t="s">
        <v>160</v>
      </c>
      <c r="B264" t="str">
        <f>VLOOKUP(VLOOKUP(A264,SHIPPED_PRODUK!$A$2:$B$251,2,FALSE),SUB_KATEGORI!$A$2:$C$81,3,FALSE) &amp; " " &amp; VLOOKUP(A264,SHIPPED_PRODUK!$A$2:$C$251,3,FALSE)</f>
        <v>Sepatu Anak Laki-laki Voonyx</v>
      </c>
      <c r="C264">
        <v>46832</v>
      </c>
      <c r="D264" t="s">
        <v>2686</v>
      </c>
    </row>
    <row r="265" spans="1:4" x14ac:dyDescent="0.25">
      <c r="A265" t="s">
        <v>161</v>
      </c>
      <c r="B265" t="str">
        <f>VLOOKUP(VLOOKUP(A265,SHIPPED_PRODUK!$A$2:$B$251,2,FALSE),SUB_KATEGORI!$A$2:$C$81,3,FALSE) &amp; " " &amp; VLOOKUP(A265,SHIPPED_PRODUK!$A$2:$C$251,3,FALSE)</f>
        <v>Aksesoris Bayi Kanoodle</v>
      </c>
      <c r="C265">
        <v>81604</v>
      </c>
      <c r="D265" t="s">
        <v>2686</v>
      </c>
    </row>
    <row r="266" spans="1:4" x14ac:dyDescent="0.25">
      <c r="A266" t="s">
        <v>162</v>
      </c>
      <c r="B266" t="str">
        <f>VLOOKUP(VLOOKUP(A266,SHIPPED_PRODUK!$A$2:$B$251,2,FALSE),SUB_KATEGORI!$A$2:$C$81,3,FALSE) &amp; " " &amp; VLOOKUP(A266,SHIPPED_PRODUK!$A$2:$C$251,3,FALSE)</f>
        <v>Boneka Yabox</v>
      </c>
      <c r="C266">
        <v>21456</v>
      </c>
      <c r="D266" t="s">
        <v>2686</v>
      </c>
    </row>
    <row r="267" spans="1:4" x14ac:dyDescent="0.25">
      <c r="A267" t="s">
        <v>163</v>
      </c>
      <c r="B267" t="str">
        <f>VLOOKUP(VLOOKUP(A267,SHIPPED_PRODUK!$A$2:$B$251,2,FALSE),SUB_KATEGORI!$A$2:$C$81,3,FALSE) &amp; " " &amp; VLOOKUP(A267,SHIPPED_PRODUK!$A$2:$C$251,3,FALSE)</f>
        <v>Sepatu Wikido</v>
      </c>
      <c r="C267">
        <v>69015</v>
      </c>
      <c r="D267" t="s">
        <v>2686</v>
      </c>
    </row>
    <row r="268" spans="1:4" x14ac:dyDescent="0.25">
      <c r="A268" t="s">
        <v>164</v>
      </c>
      <c r="B268" t="str">
        <f>VLOOKUP(VLOOKUP(A268,SHIPPED_PRODUK!$A$2:$B$251,2,FALSE),SUB_KATEGORI!$A$2:$C$81,3,FALSE) &amp; " " &amp; VLOOKUP(A268,SHIPPED_PRODUK!$A$2:$C$251,3,FALSE)</f>
        <v>Jam Tangan Photobug</v>
      </c>
      <c r="C268">
        <v>59064</v>
      </c>
      <c r="D268" t="s">
        <v>2686</v>
      </c>
    </row>
    <row r="269" spans="1:4" x14ac:dyDescent="0.25">
      <c r="A269" t="s">
        <v>165</v>
      </c>
      <c r="B269" t="str">
        <f>VLOOKUP(VLOOKUP(A269,SHIPPED_PRODUK!$A$2:$B$251,2,FALSE),SUB_KATEGORI!$A$2:$C$81,3,FALSE) &amp; " " &amp; VLOOKUP(A269,SHIPPED_PRODUK!$A$2:$C$251,3,FALSE)</f>
        <v>Peralatan Make Up Buzzbean</v>
      </c>
      <c r="C269">
        <v>83890</v>
      </c>
      <c r="D269" t="s">
        <v>2686</v>
      </c>
    </row>
    <row r="270" spans="1:4" x14ac:dyDescent="0.25">
      <c r="A270" t="s">
        <v>166</v>
      </c>
      <c r="B270" t="str">
        <f>VLOOKUP(VLOOKUP(A270,SHIPPED_PRODUK!$A$2:$B$251,2,FALSE),SUB_KATEGORI!$A$2:$C$81,3,FALSE) &amp; " " &amp; VLOOKUP(A270,SHIPPED_PRODUK!$A$2:$C$251,3,FALSE)</f>
        <v>Jam Tangan Rhynyx</v>
      </c>
      <c r="C270">
        <v>22525</v>
      </c>
      <c r="D270" t="s">
        <v>2686</v>
      </c>
    </row>
    <row r="271" spans="1:4" x14ac:dyDescent="0.25">
      <c r="A271" t="s">
        <v>167</v>
      </c>
      <c r="B271" t="str">
        <f>VLOOKUP(VLOOKUP(A271,SHIPPED_PRODUK!$A$2:$B$251,2,FALSE),SUB_KATEGORI!$A$2:$C$81,3,FALSE) &amp; " " &amp; VLOOKUP(A271,SHIPPED_PRODUK!$A$2:$C$251,3,FALSE)</f>
        <v>Batik Pria Leonardo Caprio</v>
      </c>
      <c r="C271">
        <v>29264</v>
      </c>
      <c r="D271" t="s">
        <v>2686</v>
      </c>
    </row>
    <row r="272" spans="1:4" x14ac:dyDescent="0.25">
      <c r="A272" t="s">
        <v>168</v>
      </c>
      <c r="B272" t="str">
        <f>VLOOKUP(VLOOKUP(A272,SHIPPED_PRODUK!$A$2:$B$251,2,FALSE),SUB_KATEGORI!$A$2:$C$81,3,FALSE) &amp; " " &amp; VLOOKUP(A272,SHIPPED_PRODUK!$A$2:$C$251,3,FALSE)</f>
        <v>Perhiasan Rhybox</v>
      </c>
      <c r="C272">
        <v>79621</v>
      </c>
      <c r="D272" t="s">
        <v>2686</v>
      </c>
    </row>
    <row r="273" spans="1:4" x14ac:dyDescent="0.25">
      <c r="A273" t="s">
        <v>169</v>
      </c>
      <c r="B273" t="str">
        <f>VLOOKUP(VLOOKUP(A273,SHIPPED_PRODUK!$A$2:$B$251,2,FALSE),SUB_KATEGORI!$A$2:$C$81,3,FALSE) &amp; " " &amp; VLOOKUP(A273,SHIPPED_PRODUK!$A$2:$C$251,3,FALSE)</f>
        <v>Novel Sastra Layo</v>
      </c>
      <c r="C273">
        <v>73300</v>
      </c>
      <c r="D273" t="s">
        <v>2686</v>
      </c>
    </row>
    <row r="274" spans="1:4" x14ac:dyDescent="0.25">
      <c r="A274" t="s">
        <v>170</v>
      </c>
      <c r="B274" t="str">
        <f>VLOOKUP(VLOOKUP(A274,SHIPPED_PRODUK!$A$2:$B$251,2,FALSE),SUB_KATEGORI!$A$2:$C$81,3,FALSE) &amp; " " &amp; VLOOKUP(A274,SHIPPED_PRODUK!$A$2:$C$251,3,FALSE)</f>
        <v>Aksesoris Mobil Minyx</v>
      </c>
      <c r="C274">
        <v>57993</v>
      </c>
      <c r="D274" t="s">
        <v>2686</v>
      </c>
    </row>
    <row r="275" spans="1:4" x14ac:dyDescent="0.25">
      <c r="A275" t="s">
        <v>171</v>
      </c>
      <c r="B275" t="str">
        <f>VLOOKUP(VLOOKUP(A275,SHIPPED_PRODUK!$A$2:$B$251,2,FALSE),SUB_KATEGORI!$A$2:$C$81,3,FALSE) &amp; " " &amp; VLOOKUP(A275,SHIPPED_PRODUK!$A$2:$C$251,3,FALSE)</f>
        <v>Sepatu Anak Perempuan Meemm</v>
      </c>
      <c r="C275">
        <v>55975</v>
      </c>
      <c r="D275" t="s">
        <v>2686</v>
      </c>
    </row>
    <row r="276" spans="1:4" x14ac:dyDescent="0.25">
      <c r="A276" t="s">
        <v>172</v>
      </c>
      <c r="B276" t="str">
        <f>VLOOKUP(VLOOKUP(A276,SHIPPED_PRODUK!$A$2:$B$251,2,FALSE),SUB_KATEGORI!$A$2:$C$81,3,FALSE) &amp; " " &amp; VLOOKUP(A276,SHIPPED_PRODUK!$A$2:$C$251,3,FALSE)</f>
        <v>Sepatu Jaxspan</v>
      </c>
      <c r="C276">
        <v>31160</v>
      </c>
      <c r="D276" t="s">
        <v>2686</v>
      </c>
    </row>
    <row r="277" spans="1:4" x14ac:dyDescent="0.25">
      <c r="A277" t="s">
        <v>173</v>
      </c>
      <c r="B277" t="str">
        <f>VLOOKUP(VLOOKUP(A277,SHIPPED_PRODUK!$A$2:$B$251,2,FALSE),SUB_KATEGORI!$A$2:$C$81,3,FALSE) &amp; " " &amp; VLOOKUP(A277,SHIPPED_PRODUK!$A$2:$C$251,3,FALSE)</f>
        <v>Outerwear Tagcat</v>
      </c>
      <c r="C277">
        <v>25323</v>
      </c>
      <c r="D277" t="s">
        <v>2686</v>
      </c>
    </row>
    <row r="278" spans="1:4" x14ac:dyDescent="0.25">
      <c r="A278" t="s">
        <v>174</v>
      </c>
      <c r="B278" t="str">
        <f>VLOOKUP(VLOOKUP(A278,SHIPPED_PRODUK!$A$2:$B$251,2,FALSE),SUB_KATEGORI!$A$2:$C$81,3,FALSE) &amp; " " &amp; VLOOKUP(A278,SHIPPED_PRODUK!$A$2:$C$251,3,FALSE)</f>
        <v>Pakaian Anak Perempuan Mybuzz</v>
      </c>
      <c r="C278">
        <v>51886</v>
      </c>
      <c r="D278" t="s">
        <v>2686</v>
      </c>
    </row>
    <row r="279" spans="1:4" x14ac:dyDescent="0.25">
      <c r="A279" t="s">
        <v>175</v>
      </c>
      <c r="B279" t="str">
        <f>VLOOKUP(VLOOKUP(A279,SHIPPED_PRODUK!$A$2:$B$251,2,FALSE),SUB_KATEGORI!$A$2:$C$81,3,FALSE) &amp; " " &amp; VLOOKUP(A279,SHIPPED_PRODUK!$A$2:$C$251,3,FALSE)</f>
        <v>Bawahan Devpulse</v>
      </c>
      <c r="C279">
        <v>25312</v>
      </c>
      <c r="D279" t="s">
        <v>2686</v>
      </c>
    </row>
    <row r="280" spans="1:4" x14ac:dyDescent="0.25">
      <c r="A280" t="s">
        <v>176</v>
      </c>
      <c r="B280" t="str">
        <f>VLOOKUP(VLOOKUP(A280,SHIPPED_PRODUK!$A$2:$B$251,2,FALSE),SUB_KATEGORI!$A$2:$C$81,3,FALSE) &amp; " " &amp; VLOOKUP(A280,SHIPPED_PRODUK!$A$2:$C$251,3,FALSE)</f>
        <v>Kesehatan Mata Skinix</v>
      </c>
      <c r="C280">
        <v>61182</v>
      </c>
      <c r="D280" t="s">
        <v>2686</v>
      </c>
    </row>
    <row r="281" spans="1:4" x14ac:dyDescent="0.25">
      <c r="A281" t="s">
        <v>177</v>
      </c>
      <c r="B281" t="str">
        <f>VLOOKUP(VLOOKUP(A281,SHIPPED_PRODUK!$A$2:$B$251,2,FALSE),SUB_KATEGORI!$A$2:$C$81,3,FALSE) &amp; " " &amp; VLOOKUP(A281,SHIPPED_PRODUK!$A$2:$C$251,3,FALSE)</f>
        <v>Sepatu Snaptags</v>
      </c>
      <c r="C281">
        <v>19757</v>
      </c>
      <c r="D281" t="s">
        <v>2686</v>
      </c>
    </row>
    <row r="282" spans="1:4" x14ac:dyDescent="0.25">
      <c r="A282" t="s">
        <v>2711</v>
      </c>
      <c r="B282" t="str">
        <f>VLOOKUP(VLOOKUP(A282,SHIPPED_PRODUK!$A$2:$B$251,2,FALSE),SUB_KATEGORI!$A$2:$C$81,3,FALSE) &amp; " " &amp; VLOOKUP(A282,SHIPPED_PRODUK!$A$2:$C$251,3,FALSE)</f>
        <v>Perawatan Tangan, Kaki dan Kuku Voolith</v>
      </c>
      <c r="C282">
        <v>22849</v>
      </c>
      <c r="D282" t="s">
        <v>2686</v>
      </c>
    </row>
    <row r="283" spans="1:4" x14ac:dyDescent="0.25">
      <c r="A283" t="s">
        <v>2712</v>
      </c>
      <c r="B283" t="str">
        <f>VLOOKUP(VLOOKUP(A283,SHIPPED_PRODUK!$A$2:$B$251,2,FALSE),SUB_KATEGORI!$A$2:$C$81,3,FALSE) &amp; " " &amp; VLOOKUP(A283,SHIPPED_PRODUK!$A$2:$C$251,3,FALSE)</f>
        <v>Atasan Riffwire</v>
      </c>
      <c r="C283">
        <v>67165</v>
      </c>
      <c r="D283" t="s">
        <v>2686</v>
      </c>
    </row>
    <row r="284" spans="1:4" x14ac:dyDescent="0.25">
      <c r="A284" t="s">
        <v>2713</v>
      </c>
      <c r="B284" t="str">
        <f>VLOOKUP(VLOOKUP(A284,SHIPPED_PRODUK!$A$2:$B$251,2,FALSE),SUB_KATEGORI!$A$2:$C$81,3,FALSE) &amp; " " &amp; VLOOKUP(A284,SHIPPED_PRODUK!$A$2:$C$251,3,FALSE)</f>
        <v>Obat &amp; Alat Kesehatan Feednation</v>
      </c>
      <c r="C284">
        <v>46845</v>
      </c>
      <c r="D284" t="s">
        <v>2686</v>
      </c>
    </row>
    <row r="285" spans="1:4" x14ac:dyDescent="0.25">
      <c r="A285" t="s">
        <v>2714</v>
      </c>
      <c r="B285" t="str">
        <f>VLOOKUP(VLOOKUP(A285,SHIPPED_PRODUK!$A$2:$B$251,2,FALSE),SUB_KATEGORI!$A$2:$C$81,3,FALSE) &amp; " " &amp; VLOOKUP(A285,SHIPPED_PRODUK!$A$2:$C$251,3,FALSE)</f>
        <v>Perlengkapan Couple Fivebridge</v>
      </c>
      <c r="C285">
        <v>67990</v>
      </c>
      <c r="D285" t="s">
        <v>2686</v>
      </c>
    </row>
    <row r="286" spans="1:4" x14ac:dyDescent="0.25">
      <c r="A286" t="s">
        <v>2715</v>
      </c>
      <c r="B286" t="str">
        <f>VLOOKUP(VLOOKUP(A286,SHIPPED_PRODUK!$A$2:$B$251,2,FALSE),SUB_KATEGORI!$A$2:$C$81,3,FALSE) &amp; " " &amp; VLOOKUP(A286,SHIPPED_PRODUK!$A$2:$C$251,3,FALSE)</f>
        <v>Diet &amp; Vitamin Kwinu</v>
      </c>
      <c r="C286">
        <v>57269</v>
      </c>
      <c r="D286" t="s">
        <v>2686</v>
      </c>
    </row>
    <row r="287" spans="1:4" x14ac:dyDescent="0.25">
      <c r="A287" t="s">
        <v>2716</v>
      </c>
      <c r="B287" t="str">
        <f>VLOOKUP(VLOOKUP(A287,SHIPPED_PRODUK!$A$2:$B$251,2,FALSE),SUB_KATEGORI!$A$2:$C$81,3,FALSE) &amp; " " &amp; VLOOKUP(A287,SHIPPED_PRODUK!$A$2:$C$251,3,FALSE)</f>
        <v>Batik Wanita Roomm</v>
      </c>
      <c r="C287">
        <v>58865</v>
      </c>
      <c r="D287" t="s">
        <v>2686</v>
      </c>
    </row>
    <row r="288" spans="1:4" x14ac:dyDescent="0.25">
      <c r="A288" t="s">
        <v>2717</v>
      </c>
      <c r="B288" t="str">
        <f>VLOOKUP(VLOOKUP(A288,SHIPPED_PRODUK!$A$2:$B$251,2,FALSE),SUB_KATEGORI!$A$2:$C$81,3,FALSE) &amp; " " &amp; VLOOKUP(A288,SHIPPED_PRODUK!$A$2:$C$251,3,FALSE)</f>
        <v>Perawatan Mata Blogspan</v>
      </c>
      <c r="C288">
        <v>20098</v>
      </c>
      <c r="D288" t="s">
        <v>2686</v>
      </c>
    </row>
    <row r="289" spans="1:4" x14ac:dyDescent="0.25">
      <c r="A289" t="s">
        <v>2718</v>
      </c>
      <c r="B289" t="str">
        <f>VLOOKUP(VLOOKUP(A289,SHIPPED_PRODUK!$A$2:$B$251,2,FALSE),SUB_KATEGORI!$A$2:$C$81,3,FALSE) &amp; " " &amp; VLOOKUP(A289,SHIPPED_PRODUK!$A$2:$C$251,3,FALSE)</f>
        <v>Atasan Wibu Mandiri</v>
      </c>
      <c r="C289">
        <v>31967</v>
      </c>
      <c r="D289" t="s">
        <v>2686</v>
      </c>
    </row>
    <row r="290" spans="1:4" x14ac:dyDescent="0.25">
      <c r="A290" t="s">
        <v>2719</v>
      </c>
      <c r="B290" t="str">
        <f>VLOOKUP(VLOOKUP(A290,SHIPPED_PRODUK!$A$2:$B$251,2,FALSE),SUB_KATEGORI!$A$2:$C$81,3,FALSE) &amp; " " &amp; VLOOKUP(A290,SHIPPED_PRODUK!$A$2:$C$251,3,FALSE)</f>
        <v>Kesehatan Gigi &amp; Mulut Brand Bear</v>
      </c>
      <c r="C290">
        <v>97442</v>
      </c>
      <c r="D290" t="s">
        <v>2686</v>
      </c>
    </row>
    <row r="291" spans="1:4" x14ac:dyDescent="0.25">
      <c r="A291" t="s">
        <v>2720</v>
      </c>
      <c r="B291" t="str">
        <f>VLOOKUP(VLOOKUP(A291,SHIPPED_PRODUK!$A$2:$B$251,2,FALSE),SUB_KATEGORI!$A$2:$C$81,3,FALSE) &amp; " " &amp; VLOOKUP(A291,SHIPPED_PRODUK!$A$2:$C$251,3,FALSE)</f>
        <v>Sepatu Anak Perempuan Elzatta</v>
      </c>
      <c r="C291">
        <v>95257</v>
      </c>
      <c r="D291" t="s">
        <v>2686</v>
      </c>
    </row>
    <row r="292" spans="1:4" x14ac:dyDescent="0.25">
      <c r="A292" t="s">
        <v>2721</v>
      </c>
      <c r="B292" t="str">
        <f>VLOOKUP(VLOOKUP(A292,SHIPPED_PRODUK!$A$2:$B$251,2,FALSE),SUB_KATEGORI!$A$2:$C$81,3,FALSE) &amp; " " &amp; VLOOKUP(A292,SHIPPED_PRODUK!$A$2:$C$251,3,FALSE)</f>
        <v>Setelan Talane</v>
      </c>
      <c r="C292">
        <v>35896</v>
      </c>
      <c r="D292" t="s">
        <v>2686</v>
      </c>
    </row>
    <row r="293" spans="1:4" x14ac:dyDescent="0.25">
      <c r="A293" t="s">
        <v>2722</v>
      </c>
      <c r="B293" t="str">
        <f>VLOOKUP(VLOOKUP(A293,SHIPPED_PRODUK!$A$2:$B$251,2,FALSE),SUB_KATEGORI!$A$2:$C$81,3,FALSE) &amp; " " &amp; VLOOKUP(A293,SHIPPED_PRODUK!$A$2:$C$251,3,FALSE)</f>
        <v>Atasan Divavu</v>
      </c>
      <c r="C293">
        <v>66336</v>
      </c>
      <c r="D293" t="s">
        <v>2686</v>
      </c>
    </row>
    <row r="294" spans="1:4" x14ac:dyDescent="0.25">
      <c r="A294" t="s">
        <v>2723</v>
      </c>
      <c r="B294" t="str">
        <f>VLOOKUP(VLOOKUP(A294,SHIPPED_PRODUK!$A$2:$B$251,2,FALSE),SUB_KATEGORI!$A$2:$C$81,3,FALSE) &amp; " " &amp; VLOOKUP(A294,SHIPPED_PRODUK!$A$2:$C$251,3,FALSE)</f>
        <v>Kesehatan Lainnya Kaymbo</v>
      </c>
      <c r="C294">
        <v>41913</v>
      </c>
      <c r="D294" t="s">
        <v>2686</v>
      </c>
    </row>
    <row r="295" spans="1:4" x14ac:dyDescent="0.25">
      <c r="A295" t="s">
        <v>2724</v>
      </c>
      <c r="B295" t="str">
        <f>VLOOKUP(VLOOKUP(A295,SHIPPED_PRODUK!$A$2:$B$251,2,FALSE),SUB_KATEGORI!$A$2:$C$81,3,FALSE) &amp; " " &amp; VLOOKUP(A295,SHIPPED_PRODUK!$A$2:$C$251,3,FALSE)</f>
        <v>Aksesoris Bukakapal</v>
      </c>
      <c r="C295">
        <v>95917</v>
      </c>
      <c r="D295" t="s">
        <v>2686</v>
      </c>
    </row>
    <row r="296" spans="1:4" x14ac:dyDescent="0.25">
      <c r="A296" t="s">
        <v>2725</v>
      </c>
      <c r="B296" t="str">
        <f>VLOOKUP(VLOOKUP(A296,SHIPPED_PRODUK!$A$2:$B$251,2,FALSE),SUB_KATEGORI!$A$2:$C$81,3,FALSE) &amp; " " &amp; VLOOKUP(A296,SHIPPED_PRODUK!$A$2:$C$251,3,FALSE)</f>
        <v>Tas Meevee</v>
      </c>
      <c r="C296">
        <v>24245</v>
      </c>
      <c r="D296" t="s">
        <v>2686</v>
      </c>
    </row>
    <row r="297" spans="1:4" x14ac:dyDescent="0.25">
      <c r="A297" t="s">
        <v>2726</v>
      </c>
      <c r="B297" t="str">
        <f>VLOOKUP(VLOOKUP(A297,SHIPPED_PRODUK!$A$2:$B$251,2,FALSE),SUB_KATEGORI!$A$2:$C$81,3,FALSE) &amp; " " &amp; VLOOKUP(A297,SHIPPED_PRODUK!$A$2:$C$251,3,FALSE)</f>
        <v>Setelan Muslim Thoughtworks</v>
      </c>
      <c r="C297">
        <v>87556</v>
      </c>
      <c r="D297" t="s">
        <v>2686</v>
      </c>
    </row>
    <row r="298" spans="1:4" x14ac:dyDescent="0.25">
      <c r="A298" t="s">
        <v>2727</v>
      </c>
      <c r="B298" t="str">
        <f>VLOOKUP(VLOOKUP(A298,SHIPPED_PRODUK!$A$2:$B$251,2,FALSE),SUB_KATEGORI!$A$2:$C$81,3,FALSE) &amp; " " &amp; VLOOKUP(A298,SHIPPED_PRODUK!$A$2:$C$251,3,FALSE)</f>
        <v>Setelan Muslim Tagpad</v>
      </c>
      <c r="C298">
        <v>50723</v>
      </c>
      <c r="D298" t="s">
        <v>2686</v>
      </c>
    </row>
    <row r="299" spans="1:4" x14ac:dyDescent="0.25">
      <c r="A299" t="s">
        <v>2728</v>
      </c>
      <c r="B299" t="str">
        <f>VLOOKUP(VLOOKUP(A299,SHIPPED_PRODUK!$A$2:$B$251,2,FALSE),SUB_KATEGORI!$A$2:$C$81,3,FALSE) &amp; " " &amp; VLOOKUP(A299,SHIPPED_PRODUK!$A$2:$C$251,3,FALSE)</f>
        <v>Atasan Vine</v>
      </c>
      <c r="C299">
        <v>58394</v>
      </c>
      <c r="D299" t="s">
        <v>2686</v>
      </c>
    </row>
    <row r="300" spans="1:4" x14ac:dyDescent="0.25">
      <c r="A300" t="s">
        <v>2729</v>
      </c>
      <c r="B300" t="str">
        <f>VLOOKUP(VLOOKUP(A300,SHIPPED_PRODUK!$A$2:$B$251,2,FALSE),SUB_KATEGORI!$A$2:$C$81,3,FALSE) &amp; " " &amp; VLOOKUP(A300,SHIPPED_PRODUK!$A$2:$C$251,3,FALSE)</f>
        <v>Atasan Skyvu</v>
      </c>
      <c r="C300">
        <v>88085</v>
      </c>
      <c r="D300" t="s">
        <v>2686</v>
      </c>
    </row>
    <row r="301" spans="1:4" x14ac:dyDescent="0.25">
      <c r="A301" t="s">
        <v>2730</v>
      </c>
      <c r="B301" t="str">
        <f>VLOOKUP(VLOOKUP(A301,SHIPPED_PRODUK!$A$2:$B$251,2,FALSE),SUB_KATEGORI!$A$2:$C$81,3,FALSE) &amp; " " &amp; VLOOKUP(A301,SHIPPED_PRODUK!$A$2:$C$251,3,FALSE)</f>
        <v>Setelan Livefish</v>
      </c>
      <c r="C301">
        <v>32619</v>
      </c>
      <c r="D301" t="s">
        <v>2686</v>
      </c>
    </row>
    <row r="302" spans="1:4" x14ac:dyDescent="0.25">
      <c r="A302" t="s">
        <v>2731</v>
      </c>
      <c r="B302" t="str">
        <f>VLOOKUP(VLOOKUP(A302,SHIPPED_PRODUK!$A$2:$B$251,2,FALSE),SUB_KATEGORI!$A$2:$C$81,3,FALSE) &amp; " " &amp; VLOOKUP(A302,SHIPPED_PRODUK!$A$2:$C$251,3,FALSE)</f>
        <v>Peralatan Make Up Skilith</v>
      </c>
      <c r="C302">
        <v>27618</v>
      </c>
      <c r="D302" t="s">
        <v>2686</v>
      </c>
    </row>
    <row r="303" spans="1:4" x14ac:dyDescent="0.25">
      <c r="A303" t="s">
        <v>2732</v>
      </c>
      <c r="B303" t="str">
        <f>VLOOKUP(VLOOKUP(A303,SHIPPED_PRODUK!$A$2:$B$251,2,FALSE),SUB_KATEGORI!$A$2:$C$81,3,FALSE) &amp; " " &amp; VLOOKUP(A303,SHIPPED_PRODUK!$A$2:$C$251,3,FALSE)</f>
        <v>Perlengkapan Jahit Vinte</v>
      </c>
      <c r="C303">
        <v>44444</v>
      </c>
      <c r="D303" t="s">
        <v>2686</v>
      </c>
    </row>
    <row r="304" spans="1:4" x14ac:dyDescent="0.25">
      <c r="A304" t="s">
        <v>2733</v>
      </c>
      <c r="B304" t="str">
        <f>VLOOKUP(VLOOKUP(A304,SHIPPED_PRODUK!$A$2:$B$251,2,FALSE),SUB_KATEGORI!$A$2:$C$81,3,FALSE) &amp; " " &amp; VLOOKUP(A304,SHIPPED_PRODUK!$A$2:$C$251,3,FALSE)</f>
        <v>Perlengkapan Jahit Pixoboo</v>
      </c>
      <c r="C304">
        <v>61519</v>
      </c>
      <c r="D304" t="s">
        <v>2686</v>
      </c>
    </row>
    <row r="305" spans="1:4" x14ac:dyDescent="0.25">
      <c r="A305" t="s">
        <v>2734</v>
      </c>
      <c r="B305" t="str">
        <f>VLOOKUP(VLOOKUP(A305,SHIPPED_PRODUK!$A$2:$B$251,2,FALSE),SUB_KATEGORI!$A$2:$C$81,3,FALSE) &amp; " " &amp; VLOOKUP(A305,SHIPPED_PRODUK!$A$2:$C$251,3,FALSE)</f>
        <v>Aksesoris Mobil Yodoo</v>
      </c>
      <c r="C305">
        <v>47016</v>
      </c>
      <c r="D305" t="s">
        <v>2686</v>
      </c>
    </row>
    <row r="306" spans="1:4" x14ac:dyDescent="0.25">
      <c r="A306" t="s">
        <v>2735</v>
      </c>
      <c r="B306" t="str">
        <f>VLOOKUP(VLOOKUP(A306,SHIPPED_PRODUK!$A$2:$B$251,2,FALSE),SUB_KATEGORI!$A$2:$C$81,3,FALSE) &amp; " " &amp; VLOOKUP(A306,SHIPPED_PRODUK!$A$2:$C$251,3,FALSE)</f>
        <v>Perawatan Rambut Kino Elektro</v>
      </c>
      <c r="C306">
        <v>32232</v>
      </c>
      <c r="D306" t="s">
        <v>2686</v>
      </c>
    </row>
    <row r="307" spans="1:4" x14ac:dyDescent="0.25">
      <c r="A307" t="s">
        <v>2736</v>
      </c>
      <c r="B307" t="str">
        <f>VLOOKUP(VLOOKUP(A307,SHIPPED_PRODUK!$A$2:$B$251,2,FALSE),SUB_KATEGORI!$A$2:$C$81,3,FALSE) &amp; " " &amp; VLOOKUP(A307,SHIPPED_PRODUK!$A$2:$C$251,3,FALSE)</f>
        <v>Aksesoris Jilbab Skyble</v>
      </c>
      <c r="C307">
        <v>18335</v>
      </c>
      <c r="D307" t="s">
        <v>2686</v>
      </c>
    </row>
    <row r="308" spans="1:4" x14ac:dyDescent="0.25">
      <c r="A308" t="s">
        <v>2737</v>
      </c>
      <c r="B308" t="str">
        <f>VLOOKUP(VLOOKUP(A308,SHIPPED_PRODUK!$A$2:$B$251,2,FALSE),SUB_KATEGORI!$A$2:$C$81,3,FALSE) &amp; " " &amp; VLOOKUP(A308,SHIPPED_PRODUK!$A$2:$C$251,3,FALSE)</f>
        <v>Jam Tangan Skinte</v>
      </c>
      <c r="C308">
        <v>18591</v>
      </c>
      <c r="D308" t="s">
        <v>2686</v>
      </c>
    </row>
    <row r="309" spans="1:4" x14ac:dyDescent="0.25">
      <c r="A309" t="s">
        <v>2738</v>
      </c>
      <c r="B309" t="str">
        <f>VLOOKUP(VLOOKUP(A309,SHIPPED_PRODUK!$A$2:$B$251,2,FALSE),SUB_KATEGORI!$A$2:$C$81,3,FALSE) &amp; " " &amp; VLOOKUP(A309,SHIPPED_PRODUK!$A$2:$C$251,3,FALSE)</f>
        <v>Peralatan Dapur Latz</v>
      </c>
      <c r="C309">
        <v>27520</v>
      </c>
      <c r="D309" t="s">
        <v>2686</v>
      </c>
    </row>
    <row r="310" spans="1:4" x14ac:dyDescent="0.25">
      <c r="A310" t="s">
        <v>2739</v>
      </c>
      <c r="B310" t="str">
        <f>VLOOKUP(VLOOKUP(A310,SHIPPED_PRODUK!$A$2:$B$251,2,FALSE),SUB_KATEGORI!$A$2:$C$81,3,FALSE) &amp; " " &amp; VLOOKUP(A310,SHIPPED_PRODUK!$A$2:$C$251,3,FALSE)</f>
        <v>Diet &amp; Vitamin Feedfire</v>
      </c>
      <c r="C310">
        <v>20334</v>
      </c>
      <c r="D310" t="s">
        <v>2686</v>
      </c>
    </row>
    <row r="311" spans="1:4" x14ac:dyDescent="0.25">
      <c r="A311" t="s">
        <v>2740</v>
      </c>
      <c r="B311" t="str">
        <f>VLOOKUP(VLOOKUP(A311,SHIPPED_PRODUK!$A$2:$B$251,2,FALSE),SUB_KATEGORI!$A$2:$C$81,3,FALSE) &amp; " " &amp; VLOOKUP(A311,SHIPPED_PRODUK!$A$2:$C$251,3,FALSE)</f>
        <v>Perawatan Wajah Linkbuzz</v>
      </c>
      <c r="C311">
        <v>93219</v>
      </c>
      <c r="D311" t="s">
        <v>2686</v>
      </c>
    </row>
    <row r="312" spans="1:4" x14ac:dyDescent="0.25">
      <c r="A312" t="s">
        <v>2741</v>
      </c>
      <c r="B312" t="str">
        <f>VLOOKUP(VLOOKUP(A312,SHIPPED_PRODUK!$A$2:$B$251,2,FALSE),SUB_KATEGORI!$A$2:$C$81,3,FALSE) &amp; " " &amp; VLOOKUP(A312,SHIPPED_PRODUK!$A$2:$C$251,3,FALSE)</f>
        <v>Aksesoris Rambut Zoomlounge</v>
      </c>
      <c r="C312">
        <v>32913</v>
      </c>
      <c r="D312" t="s">
        <v>2686</v>
      </c>
    </row>
    <row r="313" spans="1:4" x14ac:dyDescent="0.25">
      <c r="A313" t="s">
        <v>2742</v>
      </c>
      <c r="B313" t="str">
        <f>VLOOKUP(VLOOKUP(A313,SHIPPED_PRODUK!$A$2:$B$251,2,FALSE),SUB_KATEGORI!$A$2:$C$81,3,FALSE) &amp; " " &amp; VLOOKUP(A313,SHIPPED_PRODUK!$A$2:$C$251,3,FALSE)</f>
        <v>Aksesoris Jilbab Meembee</v>
      </c>
      <c r="C313">
        <v>24096</v>
      </c>
      <c r="D313" t="s">
        <v>2686</v>
      </c>
    </row>
    <row r="314" spans="1:4" x14ac:dyDescent="0.25">
      <c r="A314" t="s">
        <v>2743</v>
      </c>
      <c r="B314" t="str">
        <f>VLOOKUP(VLOOKUP(A314,SHIPPED_PRODUK!$A$2:$B$251,2,FALSE),SUB_KATEGORI!$A$2:$C$81,3,FALSE) &amp; " " &amp; VLOOKUP(A314,SHIPPED_PRODUK!$A$2:$C$251,3,FALSE)</f>
        <v>Jam Tangan Messiah Shop</v>
      </c>
      <c r="C314">
        <v>87844</v>
      </c>
      <c r="D314" t="s">
        <v>2686</v>
      </c>
    </row>
    <row r="315" spans="1:4" x14ac:dyDescent="0.25">
      <c r="A315" t="s">
        <v>2744</v>
      </c>
      <c r="B315" t="str">
        <f>VLOOKUP(VLOOKUP(A315,SHIPPED_PRODUK!$A$2:$B$251,2,FALSE),SUB_KATEGORI!$A$2:$C$81,3,FALSE) &amp; " " &amp; VLOOKUP(A315,SHIPPED_PRODUK!$A$2:$C$251,3,FALSE)</f>
        <v>Perlengkapan Couple Devshare</v>
      </c>
      <c r="C315">
        <v>23884</v>
      </c>
      <c r="D315" t="s">
        <v>2686</v>
      </c>
    </row>
    <row r="316" spans="1:4" x14ac:dyDescent="0.25">
      <c r="A316" t="s">
        <v>2745</v>
      </c>
      <c r="B316" t="str">
        <f>VLOOKUP(VLOOKUP(A316,SHIPPED_PRODUK!$A$2:$B$251,2,FALSE),SUB_KATEGORI!$A$2:$C$81,3,FALSE) &amp; " " &amp; VLOOKUP(A316,SHIPPED_PRODUK!$A$2:$C$251,3,FALSE)</f>
        <v>Telinga Dabtype</v>
      </c>
      <c r="C316">
        <v>27353</v>
      </c>
      <c r="D316" t="s">
        <v>2686</v>
      </c>
    </row>
    <row r="317" spans="1:4" x14ac:dyDescent="0.25">
      <c r="A317" t="s">
        <v>2746</v>
      </c>
      <c r="B317" t="str">
        <f>VLOOKUP(VLOOKUP(A317,SHIPPED_PRODUK!$A$2:$B$251,2,FALSE),SUB_KATEGORI!$A$2:$C$81,3,FALSE) &amp; " " &amp; VLOOKUP(A317,SHIPPED_PRODUK!$A$2:$C$251,3,FALSE)</f>
        <v>Setelan Yodel</v>
      </c>
      <c r="C317">
        <v>92936</v>
      </c>
      <c r="D317" t="s">
        <v>2686</v>
      </c>
    </row>
    <row r="318" spans="1:4" x14ac:dyDescent="0.25">
      <c r="A318" t="s">
        <v>2747</v>
      </c>
      <c r="B318" t="str">
        <f>VLOOKUP(VLOOKUP(A318,SHIPPED_PRODUK!$A$2:$B$251,2,FALSE),SUB_KATEGORI!$A$2:$C$81,3,FALSE) &amp; " " &amp; VLOOKUP(A318,SHIPPED_PRODUK!$A$2:$C$251,3,FALSE)</f>
        <v>Musik Skinder</v>
      </c>
      <c r="C318">
        <v>84697</v>
      </c>
      <c r="D318" t="s">
        <v>2686</v>
      </c>
    </row>
    <row r="319" spans="1:4" x14ac:dyDescent="0.25">
      <c r="A319" t="s">
        <v>2748</v>
      </c>
      <c r="B319" t="str">
        <f>VLOOKUP(VLOOKUP(A319,SHIPPED_PRODUK!$A$2:$B$251,2,FALSE),SUB_KATEGORI!$A$2:$C$81,3,FALSE) &amp; " " &amp; VLOOKUP(A319,SHIPPED_PRODUK!$A$2:$C$251,3,FALSE)</f>
        <v>Dress Zooxo</v>
      </c>
      <c r="C319">
        <v>94555</v>
      </c>
      <c r="D319" t="s">
        <v>2686</v>
      </c>
    </row>
    <row r="320" spans="1:4" x14ac:dyDescent="0.25">
      <c r="A320" t="s">
        <v>2749</v>
      </c>
      <c r="B320" t="str">
        <f>VLOOKUP(VLOOKUP(A320,SHIPPED_PRODUK!$A$2:$B$251,2,FALSE),SUB_KATEGORI!$A$2:$C$81,3,FALSE) &amp; " " &amp; VLOOKUP(A320,SHIPPED_PRODUK!$A$2:$C$251,3,FALSE)</f>
        <v>Kamar Tidur Fadeo</v>
      </c>
      <c r="C320">
        <v>73748</v>
      </c>
      <c r="D320" t="s">
        <v>2686</v>
      </c>
    </row>
    <row r="321" spans="1:4" x14ac:dyDescent="0.25">
      <c r="A321" t="s">
        <v>2750</v>
      </c>
      <c r="B321" t="str">
        <f>VLOOKUP(VLOOKUP(A321,SHIPPED_PRODUK!$A$2:$B$251,2,FALSE),SUB_KATEGORI!$A$2:$C$81,3,FALSE) &amp; " " &amp; VLOOKUP(A321,SHIPPED_PRODUK!$A$2:$C$251,3,FALSE)</f>
        <v>Handphone Skipfire</v>
      </c>
      <c r="C321">
        <v>19020</v>
      </c>
      <c r="D321" t="s">
        <v>2686</v>
      </c>
    </row>
    <row r="322" spans="1:4" x14ac:dyDescent="0.25">
      <c r="A322" t="s">
        <v>2751</v>
      </c>
      <c r="B322" t="str">
        <f>VLOOKUP(VLOOKUP(A322,SHIPPED_PRODUK!$A$2:$B$251,2,FALSE),SUB_KATEGORI!$A$2:$C$81,3,FALSE) &amp; " " &amp; VLOOKUP(A322,SHIPPED_PRODUK!$A$2:$C$251,3,FALSE)</f>
        <v>Atasan Cogilith</v>
      </c>
      <c r="C322">
        <v>57942</v>
      </c>
      <c r="D322" t="s">
        <v>2686</v>
      </c>
    </row>
    <row r="323" spans="1:4" x14ac:dyDescent="0.25">
      <c r="A323" t="s">
        <v>2752</v>
      </c>
      <c r="B323" t="str">
        <f>VLOOKUP(VLOOKUP(A323,SHIPPED_PRODUK!$A$2:$B$251,2,FALSE),SUB_KATEGORI!$A$2:$C$81,3,FALSE) &amp; " " &amp; VLOOKUP(A323,SHIPPED_PRODUK!$A$2:$C$251,3,FALSE)</f>
        <v>Sepatu Rhynoodle</v>
      </c>
      <c r="C323">
        <v>93481</v>
      </c>
      <c r="D323" t="s">
        <v>2686</v>
      </c>
    </row>
    <row r="324" spans="1:4" x14ac:dyDescent="0.25">
      <c r="A324" t="s">
        <v>2753</v>
      </c>
      <c r="B324" t="str">
        <f>VLOOKUP(VLOOKUP(A324,SHIPPED_PRODUK!$A$2:$B$251,2,FALSE),SUB_KATEGORI!$A$2:$C$81,3,FALSE) &amp; " " &amp; VLOOKUP(A324,SHIPPED_PRODUK!$A$2:$C$251,3,FALSE)</f>
        <v>Boneka Youfeed</v>
      </c>
      <c r="C324">
        <v>41297</v>
      </c>
      <c r="D324" t="s">
        <v>2686</v>
      </c>
    </row>
    <row r="325" spans="1:4" x14ac:dyDescent="0.25">
      <c r="A325" t="s">
        <v>2754</v>
      </c>
      <c r="B325" t="str">
        <f>VLOOKUP(VLOOKUP(A325,SHIPPED_PRODUK!$A$2:$B$251,2,FALSE),SUB_KATEGORI!$A$2:$C$81,3,FALSE) &amp; " " &amp; VLOOKUP(A325,SHIPPED_PRODUK!$A$2:$C$251,3,FALSE)</f>
        <v>Perlengkapan Couple Tagfeed</v>
      </c>
      <c r="C325">
        <v>94252</v>
      </c>
      <c r="D325" t="s">
        <v>2686</v>
      </c>
    </row>
    <row r="326" spans="1:4" x14ac:dyDescent="0.25">
      <c r="A326" t="s">
        <v>2755</v>
      </c>
      <c r="B326" t="str">
        <f>VLOOKUP(VLOOKUP(A326,SHIPPED_PRODUK!$A$2:$B$251,2,FALSE),SUB_KATEGORI!$A$2:$C$81,3,FALSE) &amp; " " &amp; VLOOKUP(A326,SHIPPED_PRODUK!$A$2:$C$251,3,FALSE)</f>
        <v>Kesehatan Lainnya Avamm</v>
      </c>
      <c r="C326">
        <v>62326</v>
      </c>
      <c r="D326" t="s">
        <v>2686</v>
      </c>
    </row>
    <row r="327" spans="1:4" x14ac:dyDescent="0.25">
      <c r="A327" t="s">
        <v>2756</v>
      </c>
      <c r="B327" t="str">
        <f>VLOOKUP(VLOOKUP(A327,SHIPPED_PRODUK!$A$2:$B$251,2,FALSE),SUB_KATEGORI!$A$2:$C$81,3,FALSE) &amp; " " &amp; VLOOKUP(A327,SHIPPED_PRODUK!$A$2:$C$251,3,FALSE)</f>
        <v>Kamera Browsezoom</v>
      </c>
      <c r="C327">
        <v>58417</v>
      </c>
      <c r="D327" t="s">
        <v>2686</v>
      </c>
    </row>
    <row r="328" spans="1:4" x14ac:dyDescent="0.25">
      <c r="A328" t="s">
        <v>2757</v>
      </c>
      <c r="B328" t="str">
        <f>VLOOKUP(VLOOKUP(A328,SHIPPED_PRODUK!$A$2:$B$251,2,FALSE),SUB_KATEGORI!$A$2:$C$81,3,FALSE) &amp; " " &amp; VLOOKUP(A328,SHIPPED_PRODUK!$A$2:$C$251,3,FALSE)</f>
        <v>Styling Rambut Photospace</v>
      </c>
      <c r="C328">
        <v>64340</v>
      </c>
      <c r="D328" t="s">
        <v>2686</v>
      </c>
    </row>
    <row r="329" spans="1:4" x14ac:dyDescent="0.25">
      <c r="A329" t="s">
        <v>2758</v>
      </c>
      <c r="B329" t="str">
        <f>VLOOKUP(VLOOKUP(A329,SHIPPED_PRODUK!$A$2:$B$251,2,FALSE),SUB_KATEGORI!$A$2:$C$81,3,FALSE) &amp; " " &amp; VLOOKUP(A329,SHIPPED_PRODUK!$A$2:$C$251,3,FALSE)</f>
        <v>Celana Npath</v>
      </c>
      <c r="C329">
        <v>84635</v>
      </c>
      <c r="D329" t="s">
        <v>2686</v>
      </c>
    </row>
    <row r="330" spans="1:4" x14ac:dyDescent="0.25">
      <c r="A330" t="s">
        <v>2759</v>
      </c>
      <c r="B330" t="str">
        <f>VLOOKUP(VLOOKUP(A330,SHIPPED_PRODUK!$A$2:$B$251,2,FALSE),SUB_KATEGORI!$A$2:$C$81,3,FALSE) &amp; " " &amp; VLOOKUP(A330,SHIPPED_PRODUK!$A$2:$C$251,3,FALSE)</f>
        <v>Sepatu Wikizz</v>
      </c>
      <c r="C330">
        <v>90984</v>
      </c>
      <c r="D330" t="s">
        <v>2686</v>
      </c>
    </row>
    <row r="331" spans="1:4" x14ac:dyDescent="0.25">
      <c r="A331" t="s">
        <v>2760</v>
      </c>
      <c r="B331" t="str">
        <f>VLOOKUP(VLOOKUP(A331,SHIPPED_PRODUK!$A$2:$B$251,2,FALSE),SUB_KATEGORI!$A$2:$C$81,3,FALSE) &amp; " " &amp; VLOOKUP(A331,SHIPPED_PRODUK!$A$2:$C$251,3,FALSE)</f>
        <v>Sepatu Photojam</v>
      </c>
      <c r="C331">
        <v>44591</v>
      </c>
      <c r="D331" t="s">
        <v>2686</v>
      </c>
    </row>
    <row r="332" spans="1:4" x14ac:dyDescent="0.25">
      <c r="A332" t="s">
        <v>2761</v>
      </c>
      <c r="B332" t="str">
        <f>VLOOKUP(VLOOKUP(A332,SHIPPED_PRODUK!$A$2:$B$251,2,FALSE),SUB_KATEGORI!$A$2:$C$81,3,FALSE) &amp; " " &amp; VLOOKUP(A332,SHIPPED_PRODUK!$A$2:$C$251,3,FALSE)</f>
        <v>Aksesoris Kazio</v>
      </c>
      <c r="C332">
        <v>88549</v>
      </c>
      <c r="D332" t="s">
        <v>2686</v>
      </c>
    </row>
    <row r="333" spans="1:4" x14ac:dyDescent="0.25">
      <c r="A333" t="s">
        <v>2762</v>
      </c>
      <c r="B333" t="str">
        <f>VLOOKUP(VLOOKUP(A333,SHIPPED_PRODUK!$A$2:$B$251,2,FALSE),SUB_KATEGORI!$A$2:$C$81,3,FALSE) &amp; " " &amp; VLOOKUP(A333,SHIPPED_PRODUK!$A$2:$C$251,3,FALSE)</f>
        <v>Makanan Oyonder</v>
      </c>
      <c r="C333">
        <v>73745</v>
      </c>
      <c r="D333" t="s">
        <v>2686</v>
      </c>
    </row>
    <row r="334" spans="1:4" x14ac:dyDescent="0.25">
      <c r="A334" t="s">
        <v>2763</v>
      </c>
      <c r="B334" t="str">
        <f>VLOOKUP(VLOOKUP(A334,SHIPPED_PRODUK!$A$2:$B$251,2,FALSE),SUB_KATEGORI!$A$2:$C$81,3,FALSE) &amp; " " &amp; VLOOKUP(A334,SHIPPED_PRODUK!$A$2:$C$251,3,FALSE)</f>
        <v>Perawatan Mata Voonder</v>
      </c>
      <c r="C334">
        <v>42650</v>
      </c>
      <c r="D334" t="s">
        <v>2686</v>
      </c>
    </row>
    <row r="335" spans="1:4" x14ac:dyDescent="0.25">
      <c r="A335" t="s">
        <v>2764</v>
      </c>
      <c r="B335" t="str">
        <f>VLOOKUP(VLOOKUP(A335,SHIPPED_PRODUK!$A$2:$B$251,2,FALSE),SUB_KATEGORI!$A$2:$C$81,3,FALSE) &amp; " " &amp; VLOOKUP(A335,SHIPPED_PRODUK!$A$2:$C$251,3,FALSE)</f>
        <v>Perlengkapan Ibadah Meedoo</v>
      </c>
      <c r="C335">
        <v>21060</v>
      </c>
      <c r="D335" t="s">
        <v>2686</v>
      </c>
    </row>
    <row r="336" spans="1:4" x14ac:dyDescent="0.25">
      <c r="A336" t="s">
        <v>2765</v>
      </c>
      <c r="B336" t="str">
        <f>VLOOKUP(VLOOKUP(A336,SHIPPED_PRODUK!$A$2:$B$251,2,FALSE),SUB_KATEGORI!$A$2:$C$81,3,FALSE) &amp; " " &amp; VLOOKUP(A336,SHIPPED_PRODUK!$A$2:$C$251,3,FALSE)</f>
        <v>Perawatan Wajah Yacero</v>
      </c>
      <c r="C336">
        <v>87461</v>
      </c>
      <c r="D336" t="s">
        <v>2686</v>
      </c>
    </row>
    <row r="337" spans="1:4" x14ac:dyDescent="0.25">
      <c r="A337" t="s">
        <v>2766</v>
      </c>
      <c r="B337" t="str">
        <f>VLOOKUP(VLOOKUP(A337,SHIPPED_PRODUK!$A$2:$B$251,2,FALSE),SUB_KATEGORI!$A$2:$C$81,3,FALSE) &amp; " " &amp; VLOOKUP(A337,SHIPPED_PRODUK!$A$2:$C$251,3,FALSE)</f>
        <v>Dress Chatterbridge</v>
      </c>
      <c r="C337">
        <v>21508</v>
      </c>
      <c r="D337" t="s">
        <v>2686</v>
      </c>
    </row>
    <row r="338" spans="1:4" x14ac:dyDescent="0.25">
      <c r="A338" t="s">
        <v>2767</v>
      </c>
      <c r="B338" t="str">
        <f>VLOOKUP(VLOOKUP(A338,SHIPPED_PRODUK!$A$2:$B$251,2,FALSE),SUB_KATEGORI!$A$2:$C$81,3,FALSE) &amp; " " &amp; VLOOKUP(A338,SHIPPED_PRODUK!$A$2:$C$251,3,FALSE)</f>
        <v>Health Products Rhyloo</v>
      </c>
      <c r="C338">
        <v>59060</v>
      </c>
      <c r="D338" t="s">
        <v>2686</v>
      </c>
    </row>
    <row r="339" spans="1:4" x14ac:dyDescent="0.25">
      <c r="A339" t="s">
        <v>2768</v>
      </c>
      <c r="B339" t="str">
        <f>VLOOKUP(VLOOKUP(A339,SHIPPED_PRODUK!$A$2:$B$251,2,FALSE),SUB_KATEGORI!$A$2:$C$81,3,FALSE) &amp; " " &amp; VLOOKUP(A339,SHIPPED_PRODUK!$A$2:$C$251,3,FALSE)</f>
        <v>Bawahan Yakidoo</v>
      </c>
      <c r="C339">
        <v>64064</v>
      </c>
      <c r="D339" t="s">
        <v>2686</v>
      </c>
    </row>
    <row r="340" spans="1:4" x14ac:dyDescent="0.25">
      <c r="A340" t="s">
        <v>2769</v>
      </c>
      <c r="B340" t="str">
        <f>VLOOKUP(VLOOKUP(A340,SHIPPED_PRODUK!$A$2:$B$251,2,FALSE),SUB_KATEGORI!$A$2:$C$81,3,FALSE) &amp; " " &amp; VLOOKUP(A340,SHIPPED_PRODUK!$A$2:$C$251,3,FALSE)</f>
        <v>Figure Oba</v>
      </c>
      <c r="C340">
        <v>27450</v>
      </c>
      <c r="D340" t="s">
        <v>2686</v>
      </c>
    </row>
    <row r="341" spans="1:4" x14ac:dyDescent="0.25">
      <c r="A341" t="s">
        <v>2770</v>
      </c>
      <c r="B341" t="str">
        <f>VLOOKUP(VLOOKUP(A341,SHIPPED_PRODUK!$A$2:$B$251,2,FALSE),SUB_KATEGORI!$A$2:$C$81,3,FALSE) &amp; " " &amp; VLOOKUP(A341,SHIPPED_PRODUK!$A$2:$C$251,3,FALSE)</f>
        <v>Kamar Tidur Jetwire</v>
      </c>
      <c r="C341">
        <v>74779</v>
      </c>
      <c r="D341" t="s">
        <v>2686</v>
      </c>
    </row>
    <row r="342" spans="1:4" x14ac:dyDescent="0.25">
      <c r="A342" t="s">
        <v>2771</v>
      </c>
      <c r="B342" t="str">
        <f>VLOOKUP(VLOOKUP(A342,SHIPPED_PRODUK!$A$2:$B$251,2,FALSE),SUB_KATEGORI!$A$2:$C$81,3,FALSE) &amp; " " &amp; VLOOKUP(A342,SHIPPED_PRODUK!$A$2:$C$251,3,FALSE)</f>
        <v>Celana Flipstorm</v>
      </c>
      <c r="C342">
        <v>28886</v>
      </c>
      <c r="D342" t="s">
        <v>2686</v>
      </c>
    </row>
    <row r="343" spans="1:4" x14ac:dyDescent="0.25">
      <c r="A343" t="s">
        <v>2772</v>
      </c>
      <c r="B343" t="str">
        <f>VLOOKUP(VLOOKUP(A343,SHIPPED_PRODUK!$A$2:$B$251,2,FALSE),SUB_KATEGORI!$A$2:$C$81,3,FALSE) &amp; " " &amp; VLOOKUP(A343,SHIPPED_PRODUK!$A$2:$C$251,3,FALSE)</f>
        <v>Aksesoris Photobean</v>
      </c>
      <c r="C343">
        <v>40682</v>
      </c>
      <c r="D343" t="s">
        <v>2686</v>
      </c>
    </row>
    <row r="344" spans="1:4" x14ac:dyDescent="0.25">
      <c r="A344" t="s">
        <v>2773</v>
      </c>
      <c r="B344" t="str">
        <f>VLOOKUP(VLOOKUP(A344,SHIPPED_PRODUK!$A$2:$B$251,2,FALSE),SUB_KATEGORI!$A$2:$C$81,3,FALSE) &amp; " " &amp; VLOOKUP(A344,SHIPPED_PRODUK!$A$2:$C$251,3,FALSE)</f>
        <v>Pakaian Dalam Pria Yamia</v>
      </c>
      <c r="C344">
        <v>71488</v>
      </c>
      <c r="D344" t="s">
        <v>2686</v>
      </c>
    </row>
    <row r="345" spans="1:4" x14ac:dyDescent="0.25">
      <c r="A345" t="s">
        <v>2774</v>
      </c>
      <c r="B345" t="str">
        <f>VLOOKUP(VLOOKUP(A345,SHIPPED_PRODUK!$A$2:$B$251,2,FALSE),SUB_KATEGORI!$A$2:$C$81,3,FALSE) &amp; " " &amp; VLOOKUP(A345,SHIPPED_PRODUK!$A$2:$C$251,3,FALSE)</f>
        <v>Handphone Dabvine</v>
      </c>
      <c r="C345">
        <v>86127</v>
      </c>
      <c r="D345" t="s">
        <v>2686</v>
      </c>
    </row>
    <row r="346" spans="1:4" x14ac:dyDescent="0.25">
      <c r="A346" t="s">
        <v>2775</v>
      </c>
      <c r="B346" t="str">
        <f>VLOOKUP(VLOOKUP(A346,SHIPPED_PRODUK!$A$2:$B$251,2,FALSE),SUB_KATEGORI!$A$2:$C$81,3,FALSE) &amp; " " &amp; VLOOKUP(A346,SHIPPED_PRODUK!$A$2:$C$251,3,FALSE)</f>
        <v>Perlengkapan Couple Jaloo</v>
      </c>
      <c r="C346">
        <v>92478</v>
      </c>
      <c r="D346" t="s">
        <v>2686</v>
      </c>
    </row>
    <row r="347" spans="1:4" x14ac:dyDescent="0.25">
      <c r="A347" t="s">
        <v>2776</v>
      </c>
      <c r="B347" t="str">
        <f>VLOOKUP(VLOOKUP(A347,SHIPPED_PRODUK!$A$2:$B$251,2,FALSE),SUB_KATEGORI!$A$2:$C$81,3,FALSE) &amp; " " &amp; VLOOKUP(A347,SHIPPED_PRODUK!$A$2:$C$251,3,FALSE)</f>
        <v>Novel Sastra Yosemite</v>
      </c>
      <c r="C347">
        <v>94795</v>
      </c>
      <c r="D347" t="s">
        <v>2686</v>
      </c>
    </row>
    <row r="348" spans="1:4" x14ac:dyDescent="0.25">
      <c r="A348" t="s">
        <v>2777</v>
      </c>
      <c r="B348" t="str">
        <f>VLOOKUP(VLOOKUP(A348,SHIPPED_PRODUK!$A$2:$B$251,2,FALSE),SUB_KATEGORI!$A$2:$C$81,3,FALSE) &amp; " " &amp; VLOOKUP(A348,SHIPPED_PRODUK!$A$2:$C$251,3,FALSE)</f>
        <v>Aksesoris Bayi Aimbo</v>
      </c>
      <c r="C348">
        <v>54333</v>
      </c>
      <c r="D348" t="s">
        <v>2686</v>
      </c>
    </row>
    <row r="349" spans="1:4" x14ac:dyDescent="0.25">
      <c r="A349" t="s">
        <v>2778</v>
      </c>
      <c r="B349" t="str">
        <f>VLOOKUP(VLOOKUP(A349,SHIPPED_PRODUK!$A$2:$B$251,2,FALSE),SUB_KATEGORI!$A$2:$C$81,3,FALSE) &amp; " " &amp; VLOOKUP(A349,SHIPPED_PRODUK!$A$2:$C$251,3,FALSE)</f>
        <v>Perhiasan Anak Camido</v>
      </c>
      <c r="C349">
        <v>94035</v>
      </c>
      <c r="D349" t="s">
        <v>2686</v>
      </c>
    </row>
    <row r="350" spans="1:4" x14ac:dyDescent="0.25">
      <c r="A350" t="s">
        <v>2779</v>
      </c>
      <c r="B350" t="str">
        <f>VLOOKUP(VLOOKUP(A350,SHIPPED_PRODUK!$A$2:$B$251,2,FALSE),SUB_KATEGORI!$A$2:$C$81,3,FALSE) &amp; " " &amp; VLOOKUP(A350,SHIPPED_PRODUK!$A$2:$C$251,3,FALSE)</f>
        <v>Sepatu Youspan</v>
      </c>
      <c r="C350">
        <v>56009</v>
      </c>
      <c r="D350" t="s">
        <v>2686</v>
      </c>
    </row>
    <row r="351" spans="1:4" x14ac:dyDescent="0.25">
      <c r="A351" t="s">
        <v>2780</v>
      </c>
      <c r="B351" t="str">
        <f>VLOOKUP(VLOOKUP(A351,SHIPPED_PRODUK!$A$2:$B$251,2,FALSE),SUB_KATEGORI!$A$2:$C$81,3,FALSE) &amp; " " &amp; VLOOKUP(A351,SHIPPED_PRODUK!$A$2:$C$251,3,FALSE)</f>
        <v>Perawatan Rambut Skimia</v>
      </c>
      <c r="C351">
        <v>21121</v>
      </c>
      <c r="D351" t="s">
        <v>2686</v>
      </c>
    </row>
    <row r="352" spans="1:4" x14ac:dyDescent="0.25">
      <c r="A352" t="s">
        <v>2781</v>
      </c>
      <c r="B352" t="str">
        <f>VLOOKUP(VLOOKUP(A352,SHIPPED_PRODUK!$A$2:$B$251,2,FALSE),SUB_KATEGORI!$A$2:$C$81,3,FALSE) &amp; " " &amp; VLOOKUP(A352,SHIPPED_PRODUK!$A$2:$C$251,3,FALSE)</f>
        <v>Figure Twinte</v>
      </c>
      <c r="C352">
        <v>46753</v>
      </c>
      <c r="D352" t="s">
        <v>2686</v>
      </c>
    </row>
    <row r="353" spans="1:4" x14ac:dyDescent="0.25">
      <c r="A353" t="s">
        <v>2782</v>
      </c>
      <c r="B353" t="str">
        <f>VLOOKUP(VLOOKUP(A353,SHIPPED_PRODUK!$A$2:$B$251,2,FALSE),SUB_KATEGORI!$A$2:$C$81,3,FALSE) &amp; " " &amp; VLOOKUP(A353,SHIPPED_PRODUK!$A$2:$C$251,3,FALSE)</f>
        <v>Musik Twitterbridge</v>
      </c>
      <c r="C353">
        <v>66215</v>
      </c>
      <c r="D353" t="s">
        <v>2686</v>
      </c>
    </row>
    <row r="354" spans="1:4" x14ac:dyDescent="0.25">
      <c r="A354" t="s">
        <v>2783</v>
      </c>
      <c r="B354" t="str">
        <f>VLOOKUP(VLOOKUP(A354,SHIPPED_PRODUK!$A$2:$B$251,2,FALSE),SUB_KATEGORI!$A$2:$C$81,3,FALSE) &amp; " " &amp; VLOOKUP(A354,SHIPPED_PRODUK!$A$2:$C$251,3,FALSE)</f>
        <v>Sepatu Anak Laki-laki DabZ</v>
      </c>
      <c r="C354">
        <v>61146</v>
      </c>
      <c r="D354" t="s">
        <v>2686</v>
      </c>
    </row>
    <row r="355" spans="1:4" x14ac:dyDescent="0.25">
      <c r="A355" t="s">
        <v>2784</v>
      </c>
      <c r="B355" t="str">
        <f>VLOOKUP(VLOOKUP(A355,SHIPPED_PRODUK!$A$2:$B$251,2,FALSE),SUB_KATEGORI!$A$2:$C$81,3,FALSE) &amp; " " &amp; VLOOKUP(A355,SHIPPED_PRODUK!$A$2:$C$251,3,FALSE)</f>
        <v>Perlengkapan Couple Ainyx</v>
      </c>
      <c r="C355">
        <v>60025</v>
      </c>
      <c r="D355" t="s">
        <v>2686</v>
      </c>
    </row>
    <row r="356" spans="1:4" x14ac:dyDescent="0.25">
      <c r="A356" t="s">
        <v>2785</v>
      </c>
      <c r="B356" t="str">
        <f>VLOOKUP(VLOOKUP(A356,SHIPPED_PRODUK!$A$2:$B$251,2,FALSE),SUB_KATEGORI!$A$2:$C$81,3,FALSE) &amp; " " &amp; VLOOKUP(A356,SHIPPED_PRODUK!$A$2:$C$251,3,FALSE)</f>
        <v>Aksesoris Bayi Quimm</v>
      </c>
      <c r="C356">
        <v>51182</v>
      </c>
      <c r="D356" t="s">
        <v>2686</v>
      </c>
    </row>
    <row r="357" spans="1:4" x14ac:dyDescent="0.25">
      <c r="A357" t="s">
        <v>2786</v>
      </c>
      <c r="B357" t="str">
        <f>VLOOKUP(VLOOKUP(A357,SHIPPED_PRODUK!$A$2:$B$251,2,FALSE),SUB_KATEGORI!$A$2:$C$81,3,FALSE) &amp; " " &amp; VLOOKUP(A357,SHIPPED_PRODUK!$A$2:$C$251,3,FALSE)</f>
        <v>Batik Wanita FlipChat</v>
      </c>
      <c r="C357">
        <v>32587</v>
      </c>
      <c r="D357" t="s">
        <v>2686</v>
      </c>
    </row>
    <row r="358" spans="1:4" x14ac:dyDescent="0.25">
      <c r="A358" t="s">
        <v>2787</v>
      </c>
      <c r="B358" t="str">
        <f>VLOOKUP(VLOOKUP(A358,SHIPPED_PRODUK!$A$2:$B$251,2,FALSE),SUB_KATEGORI!$A$2:$C$81,3,FALSE) &amp; " " &amp; VLOOKUP(A358,SHIPPED_PRODUK!$A$2:$C$251,3,FALSE)</f>
        <v>Jam Tangan Thoughtmix</v>
      </c>
      <c r="C358">
        <v>82377</v>
      </c>
      <c r="D358" t="s">
        <v>2686</v>
      </c>
    </row>
    <row r="359" spans="1:4" x14ac:dyDescent="0.25">
      <c r="A359" t="s">
        <v>2788</v>
      </c>
      <c r="B359" t="str">
        <f>VLOOKUP(VLOOKUP(A359,SHIPPED_PRODUK!$A$2:$B$251,2,FALSE),SUB_KATEGORI!$A$2:$C$81,3,FALSE) &amp; " " &amp; VLOOKUP(A359,SHIPPED_PRODUK!$A$2:$C$251,3,FALSE)</f>
        <v>Perlengkapan Couple Digitube</v>
      </c>
      <c r="C359">
        <v>39008</v>
      </c>
      <c r="D359" t="s">
        <v>2686</v>
      </c>
    </row>
    <row r="360" spans="1:4" x14ac:dyDescent="0.25">
      <c r="A360" t="s">
        <v>2789</v>
      </c>
      <c r="B360" t="str">
        <f>VLOOKUP(VLOOKUP(A360,SHIPPED_PRODUK!$A$2:$B$251,2,FALSE),SUB_KATEGORI!$A$2:$C$81,3,FALSE) &amp; " " &amp; VLOOKUP(A360,SHIPPED_PRODUK!$A$2:$C$251,3,FALSE)</f>
        <v>Perlengkapan Jahit Tiger Bear</v>
      </c>
      <c r="C360">
        <v>80366</v>
      </c>
      <c r="D360" t="s">
        <v>2686</v>
      </c>
    </row>
    <row r="361" spans="1:4" x14ac:dyDescent="0.25">
      <c r="A361" t="s">
        <v>2790</v>
      </c>
      <c r="B361" t="str">
        <f>VLOOKUP(VLOOKUP(A361,SHIPPED_PRODUK!$A$2:$B$251,2,FALSE),SUB_KATEGORI!$A$2:$C$81,3,FALSE) &amp; " " &amp; VLOOKUP(A361,SHIPPED_PRODUK!$A$2:$C$251,3,FALSE)</f>
        <v>Atasan Shuffletag</v>
      </c>
      <c r="C361">
        <v>71105</v>
      </c>
      <c r="D361" t="s">
        <v>2686</v>
      </c>
    </row>
    <row r="362" spans="1:4" x14ac:dyDescent="0.25">
      <c r="A362" t="s">
        <v>2791</v>
      </c>
      <c r="B362" t="str">
        <f>VLOOKUP(VLOOKUP(A362,SHIPPED_PRODUK!$A$2:$B$251,2,FALSE),SUB_KATEGORI!$A$2:$C$81,3,FALSE) &amp; " " &amp; VLOOKUP(A362,SHIPPED_PRODUK!$A$2:$C$251,3,FALSE)</f>
        <v>Tas Anak Edgewire</v>
      </c>
      <c r="C362">
        <v>44439</v>
      </c>
      <c r="D362" t="s">
        <v>2686</v>
      </c>
    </row>
    <row r="363" spans="1:4" x14ac:dyDescent="0.25">
      <c r="A363" t="s">
        <v>2792</v>
      </c>
      <c r="B363" t="str">
        <f>VLOOKUP(VLOOKUP(A363,SHIPPED_PRODUK!$A$2:$B$251,2,FALSE),SUB_KATEGORI!$A$2:$C$81,3,FALSE) &amp; " " &amp; VLOOKUP(A363,SHIPPED_PRODUK!$A$2:$C$251,3,FALSE)</f>
        <v>Kesehatan Gigi &amp; Mulut Tagchat</v>
      </c>
      <c r="C363">
        <v>50257</v>
      </c>
      <c r="D363" t="s">
        <v>2686</v>
      </c>
    </row>
    <row r="364" spans="1:4" x14ac:dyDescent="0.25">
      <c r="A364" t="s">
        <v>2793</v>
      </c>
      <c r="B364" t="str">
        <f>VLOOKUP(VLOOKUP(A364,SHIPPED_PRODUK!$A$2:$B$251,2,FALSE),SUB_KATEGORI!$A$2:$C$81,3,FALSE) &amp; " " &amp; VLOOKUP(A364,SHIPPED_PRODUK!$A$2:$C$251,3,FALSE)</f>
        <v>Komputer Voonyx</v>
      </c>
      <c r="C364">
        <v>46223</v>
      </c>
      <c r="D364" t="s">
        <v>2686</v>
      </c>
    </row>
    <row r="365" spans="1:4" x14ac:dyDescent="0.25">
      <c r="A365" t="s">
        <v>2794</v>
      </c>
      <c r="B365" t="str">
        <f>VLOOKUP(VLOOKUP(A365,SHIPPED_PRODUK!$A$2:$B$251,2,FALSE),SUB_KATEGORI!$A$2:$C$81,3,FALSE) &amp; " " &amp; VLOOKUP(A365,SHIPPED_PRODUK!$A$2:$C$251,3,FALSE)</f>
        <v>Perawatan Wajah Kanoodle</v>
      </c>
      <c r="C365">
        <v>91203</v>
      </c>
      <c r="D365" t="s">
        <v>2686</v>
      </c>
    </row>
    <row r="366" spans="1:4" x14ac:dyDescent="0.25">
      <c r="A366" t="s">
        <v>2795</v>
      </c>
      <c r="B366" t="str">
        <f>VLOOKUP(VLOOKUP(A366,SHIPPED_PRODUK!$A$2:$B$251,2,FALSE),SUB_KATEGORI!$A$2:$C$81,3,FALSE) &amp; " " &amp; VLOOKUP(A366,SHIPPED_PRODUK!$A$2:$C$251,3,FALSE)</f>
        <v>Perawatan Wajah Yabox</v>
      </c>
      <c r="C366">
        <v>94005</v>
      </c>
      <c r="D366" t="s">
        <v>2686</v>
      </c>
    </row>
    <row r="367" spans="1:4" x14ac:dyDescent="0.25">
      <c r="A367" t="s">
        <v>2796</v>
      </c>
      <c r="B367" t="str">
        <f>VLOOKUP(VLOOKUP(A367,SHIPPED_PRODUK!$A$2:$B$251,2,FALSE),SUB_KATEGORI!$A$2:$C$81,3,FALSE) &amp; " " &amp; VLOOKUP(A367,SHIPPED_PRODUK!$A$2:$C$251,3,FALSE)</f>
        <v>Kamar Tidur Wikido</v>
      </c>
      <c r="C367">
        <v>84542</v>
      </c>
      <c r="D367" t="s">
        <v>2686</v>
      </c>
    </row>
    <row r="368" spans="1:4" x14ac:dyDescent="0.25">
      <c r="A368" t="s">
        <v>2797</v>
      </c>
      <c r="B368" t="str">
        <f>VLOOKUP(VLOOKUP(A368,SHIPPED_PRODUK!$A$2:$B$251,2,FALSE),SUB_KATEGORI!$A$2:$C$81,3,FALSE) &amp; " " &amp; VLOOKUP(A368,SHIPPED_PRODUK!$A$2:$C$251,3,FALSE)</f>
        <v>Handphone Photobug</v>
      </c>
      <c r="C368">
        <v>61564</v>
      </c>
      <c r="D368" t="s">
        <v>2686</v>
      </c>
    </row>
    <row r="369" spans="1:4" x14ac:dyDescent="0.25">
      <c r="A369" t="s">
        <v>2798</v>
      </c>
      <c r="B369" t="str">
        <f>VLOOKUP(VLOOKUP(A369,SHIPPED_PRODUK!$A$2:$B$251,2,FALSE),SUB_KATEGORI!$A$2:$C$81,3,FALSE) &amp; " " &amp; VLOOKUP(A369,SHIPPED_PRODUK!$A$2:$C$251,3,FALSE)</f>
        <v>Sepatu Anak Perempuan Buzzbean</v>
      </c>
      <c r="C369">
        <v>90644</v>
      </c>
      <c r="D369" t="s">
        <v>2686</v>
      </c>
    </row>
    <row r="370" spans="1:4" x14ac:dyDescent="0.25">
      <c r="A370" t="s">
        <v>2799</v>
      </c>
      <c r="B370" t="str">
        <f>VLOOKUP(VLOOKUP(A370,SHIPPED_PRODUK!$A$2:$B$251,2,FALSE),SUB_KATEGORI!$A$2:$C$81,3,FALSE) &amp; " " &amp; VLOOKUP(A370,SHIPPED_PRODUK!$A$2:$C$251,3,FALSE)</f>
        <v>Komputer Rhynyx</v>
      </c>
      <c r="C370">
        <v>85851</v>
      </c>
      <c r="D370" t="s">
        <v>2686</v>
      </c>
    </row>
    <row r="371" spans="1:4" x14ac:dyDescent="0.25">
      <c r="A371" t="s">
        <v>2800</v>
      </c>
      <c r="B371" t="str">
        <f>VLOOKUP(VLOOKUP(A371,SHIPPED_PRODUK!$A$2:$B$251,2,FALSE),SUB_KATEGORI!$A$2:$C$81,3,FALSE) &amp; " " &amp; VLOOKUP(A371,SHIPPED_PRODUK!$A$2:$C$251,3,FALSE)</f>
        <v>Grooming Leonardo Caprio</v>
      </c>
      <c r="C371">
        <v>20774</v>
      </c>
      <c r="D371" t="s">
        <v>2686</v>
      </c>
    </row>
    <row r="372" spans="1:4" x14ac:dyDescent="0.25">
      <c r="A372" t="s">
        <v>2801</v>
      </c>
      <c r="B372" t="str">
        <f>VLOOKUP(VLOOKUP(A372,SHIPPED_PRODUK!$A$2:$B$251,2,FALSE),SUB_KATEGORI!$A$2:$C$81,3,FALSE) &amp; " " &amp; VLOOKUP(A372,SHIPPED_PRODUK!$A$2:$C$251,3,FALSE)</f>
        <v>Perawatan Wajah Rhybox</v>
      </c>
      <c r="C372">
        <v>81842</v>
      </c>
      <c r="D372" t="s">
        <v>2686</v>
      </c>
    </row>
    <row r="373" spans="1:4" x14ac:dyDescent="0.25">
      <c r="A373" t="s">
        <v>2802</v>
      </c>
      <c r="B373" t="str">
        <f>VLOOKUP(VLOOKUP(A373,SHIPPED_PRODUK!$A$2:$B$251,2,FALSE),SUB_KATEGORI!$A$2:$C$81,3,FALSE) &amp; " " &amp; VLOOKUP(A373,SHIPPED_PRODUK!$A$2:$C$251,3,FALSE)</f>
        <v>TV Layo</v>
      </c>
      <c r="C373">
        <v>95671</v>
      </c>
      <c r="D373" t="s">
        <v>2686</v>
      </c>
    </row>
    <row r="374" spans="1:4" x14ac:dyDescent="0.25">
      <c r="A374" t="s">
        <v>2803</v>
      </c>
      <c r="B374" t="str">
        <f>VLOOKUP(VLOOKUP(A374,SHIPPED_PRODUK!$A$2:$B$251,2,FALSE),SUB_KATEGORI!$A$2:$C$81,3,FALSE) &amp; " " &amp; VLOOKUP(A374,SHIPPED_PRODUK!$A$2:$C$251,3,FALSE)</f>
        <v>Pakaian Dalam Wanita Minyx</v>
      </c>
      <c r="C374">
        <v>31157</v>
      </c>
      <c r="D374" t="s">
        <v>2686</v>
      </c>
    </row>
    <row r="375" spans="1:4" x14ac:dyDescent="0.25">
      <c r="A375" t="s">
        <v>2804</v>
      </c>
      <c r="B375" t="str">
        <f>VLOOKUP(VLOOKUP(A375,SHIPPED_PRODUK!$A$2:$B$251,2,FALSE),SUB_KATEGORI!$A$2:$C$81,3,FALSE) &amp; " " &amp; VLOOKUP(A375,SHIPPED_PRODUK!$A$2:$C$251,3,FALSE)</f>
        <v>Tas Meemm</v>
      </c>
      <c r="C375">
        <v>87498</v>
      </c>
      <c r="D375" t="s">
        <v>2686</v>
      </c>
    </row>
    <row r="376" spans="1:4" x14ac:dyDescent="0.25">
      <c r="A376" t="s">
        <v>2805</v>
      </c>
      <c r="B376" t="str">
        <f>VLOOKUP(VLOOKUP(A376,SHIPPED_PRODUK!$A$2:$B$251,2,FALSE),SUB_KATEGORI!$A$2:$C$81,3,FALSE) &amp; " " &amp; VLOOKUP(A376,SHIPPED_PRODUK!$A$2:$C$251,3,FALSE)</f>
        <v>Outerwear Jaxspan</v>
      </c>
      <c r="C376">
        <v>55329</v>
      </c>
      <c r="D376" t="s">
        <v>2686</v>
      </c>
    </row>
    <row r="377" spans="1:4" x14ac:dyDescent="0.25">
      <c r="A377" t="s">
        <v>2806</v>
      </c>
      <c r="B377" t="str">
        <f>VLOOKUP(VLOOKUP(A377,SHIPPED_PRODUK!$A$2:$B$251,2,FALSE),SUB_KATEGORI!$A$2:$C$81,3,FALSE) &amp; " " &amp; VLOOKUP(A377,SHIPPED_PRODUK!$A$2:$C$251,3,FALSE)</f>
        <v>Laptop Tagcat</v>
      </c>
      <c r="C377">
        <v>37895</v>
      </c>
      <c r="D377" t="s">
        <v>2686</v>
      </c>
    </row>
    <row r="378" spans="1:4" x14ac:dyDescent="0.25">
      <c r="A378" t="s">
        <v>2807</v>
      </c>
      <c r="B378" t="str">
        <f>VLOOKUP(VLOOKUP(A378,SHIPPED_PRODUK!$A$2:$B$251,2,FALSE),SUB_KATEGORI!$A$2:$C$81,3,FALSE) &amp; " " &amp; VLOOKUP(A378,SHIPPED_PRODUK!$A$2:$C$251,3,FALSE)</f>
        <v>Aksesoris Jilbab Mybuzz</v>
      </c>
      <c r="C378">
        <v>33827</v>
      </c>
      <c r="D378" t="s">
        <v>2686</v>
      </c>
    </row>
    <row r="379" spans="1:4" x14ac:dyDescent="0.25">
      <c r="A379" t="s">
        <v>2808</v>
      </c>
      <c r="B379" t="str">
        <f>VLOOKUP(VLOOKUP(A379,SHIPPED_PRODUK!$A$2:$B$251,2,FALSE),SUB_KATEGORI!$A$2:$C$81,3,FALSE) &amp; " " &amp; VLOOKUP(A379,SHIPPED_PRODUK!$A$2:$C$251,3,FALSE)</f>
        <v>Perawatan Mata Devpulse</v>
      </c>
      <c r="C379">
        <v>53888</v>
      </c>
      <c r="D379" t="s">
        <v>2686</v>
      </c>
    </row>
    <row r="380" spans="1:4" x14ac:dyDescent="0.25">
      <c r="A380" t="s">
        <v>2809</v>
      </c>
      <c r="B380" t="str">
        <f>VLOOKUP(VLOOKUP(A380,SHIPPED_PRODUK!$A$2:$B$251,2,FALSE),SUB_KATEGORI!$A$2:$C$81,3,FALSE) &amp; " " &amp; VLOOKUP(A380,SHIPPED_PRODUK!$A$2:$C$251,3,FALSE)</f>
        <v>Celana Skinix</v>
      </c>
      <c r="C380">
        <v>50282</v>
      </c>
      <c r="D380" t="s">
        <v>2686</v>
      </c>
    </row>
    <row r="381" spans="1:4" x14ac:dyDescent="0.25">
      <c r="A381" t="s">
        <v>2810</v>
      </c>
      <c r="B381" t="str">
        <f>VLOOKUP(VLOOKUP(A381,SHIPPED_PRODUK!$A$2:$B$251,2,FALSE),SUB_KATEGORI!$A$2:$C$81,3,FALSE) &amp; " " &amp; VLOOKUP(A381,SHIPPED_PRODUK!$A$2:$C$251,3,FALSE)</f>
        <v>Pakaian Dalam Pria Snaptags</v>
      </c>
      <c r="C381">
        <v>31435</v>
      </c>
      <c r="D381" t="s">
        <v>2686</v>
      </c>
    </row>
    <row r="382" spans="1:4" x14ac:dyDescent="0.25">
      <c r="A382" t="s">
        <v>2811</v>
      </c>
      <c r="B382" t="str">
        <f>VLOOKUP(VLOOKUP(A382,SHIPPED_PRODUK!$A$2:$B$251,2,FALSE),SUB_KATEGORI!$A$2:$C$81,3,FALSE) &amp; " " &amp; VLOOKUP(A382,SHIPPED_PRODUK!$A$2:$C$251,3,FALSE)</f>
        <v>Kamar Tidur Voolith</v>
      </c>
      <c r="C382">
        <v>26073</v>
      </c>
      <c r="D382" t="s">
        <v>2686</v>
      </c>
    </row>
    <row r="383" spans="1:4" x14ac:dyDescent="0.25">
      <c r="A383" t="s">
        <v>2812</v>
      </c>
      <c r="B383" t="str">
        <f>VLOOKUP(VLOOKUP(A383,SHIPPED_PRODUK!$A$2:$B$251,2,FALSE),SUB_KATEGORI!$A$2:$C$81,3,FALSE) &amp; " " &amp; VLOOKUP(A383,SHIPPED_PRODUK!$A$2:$C$251,3,FALSE)</f>
        <v>Perawatan Mata Riffwire</v>
      </c>
      <c r="C383">
        <v>76203</v>
      </c>
      <c r="D383" t="s">
        <v>2686</v>
      </c>
    </row>
    <row r="384" spans="1:4" x14ac:dyDescent="0.25">
      <c r="A384" t="s">
        <v>2813</v>
      </c>
      <c r="B384" t="str">
        <f>VLOOKUP(VLOOKUP(A384,SHIPPED_PRODUK!$A$2:$B$251,2,FALSE),SUB_KATEGORI!$A$2:$C$81,3,FALSE) &amp; " " &amp; VLOOKUP(A384,SHIPPED_PRODUK!$A$2:$C$251,3,FALSE)</f>
        <v>Outerwear Feednation</v>
      </c>
      <c r="C384">
        <v>28453</v>
      </c>
      <c r="D384" t="s">
        <v>2686</v>
      </c>
    </row>
    <row r="385" spans="1:4" x14ac:dyDescent="0.25">
      <c r="A385" t="s">
        <v>2814</v>
      </c>
      <c r="B385" t="str">
        <f>VLOOKUP(VLOOKUP(A385,SHIPPED_PRODUK!$A$2:$B$251,2,FALSE),SUB_KATEGORI!$A$2:$C$81,3,FALSE) &amp; " " &amp; VLOOKUP(A385,SHIPPED_PRODUK!$A$2:$C$251,3,FALSE)</f>
        <v>Outerwear Fivebridge</v>
      </c>
      <c r="C385">
        <v>57563</v>
      </c>
      <c r="D385" t="s">
        <v>2686</v>
      </c>
    </row>
    <row r="386" spans="1:4" x14ac:dyDescent="0.25">
      <c r="A386" t="s">
        <v>2815</v>
      </c>
      <c r="B386" t="str">
        <f>VLOOKUP(VLOOKUP(A386,SHIPPED_PRODUK!$A$2:$B$251,2,FALSE),SUB_KATEGORI!$A$2:$C$81,3,FALSE) &amp; " " &amp; VLOOKUP(A386,SHIPPED_PRODUK!$A$2:$C$251,3,FALSE)</f>
        <v>Perawatan Tangan, Kaki dan Kuku Kwinu</v>
      </c>
      <c r="C386">
        <v>46235</v>
      </c>
      <c r="D386" t="s">
        <v>2686</v>
      </c>
    </row>
    <row r="387" spans="1:4" x14ac:dyDescent="0.25">
      <c r="A387" t="s">
        <v>2816</v>
      </c>
      <c r="B387" t="str">
        <f>VLOOKUP(VLOOKUP(A387,SHIPPED_PRODUK!$A$2:$B$251,2,FALSE),SUB_KATEGORI!$A$2:$C$81,3,FALSE) &amp; " " &amp; VLOOKUP(A387,SHIPPED_PRODUK!$A$2:$C$251,3,FALSE)</f>
        <v>Styling Rambut Roomm</v>
      </c>
      <c r="C387">
        <v>34152</v>
      </c>
      <c r="D387" t="s">
        <v>2686</v>
      </c>
    </row>
    <row r="388" spans="1:4" x14ac:dyDescent="0.25">
      <c r="A388" t="s">
        <v>2817</v>
      </c>
      <c r="B388" t="str">
        <f>VLOOKUP(VLOOKUP(A388,SHIPPED_PRODUK!$A$2:$B$251,2,FALSE),SUB_KATEGORI!$A$2:$C$81,3,FALSE) &amp; " " &amp; VLOOKUP(A388,SHIPPED_PRODUK!$A$2:$C$251,3,FALSE)</f>
        <v>Pakaian Anak Perempuan Blogspan</v>
      </c>
      <c r="C388">
        <v>28805</v>
      </c>
      <c r="D388" t="s">
        <v>2686</v>
      </c>
    </row>
    <row r="389" spans="1:4" x14ac:dyDescent="0.25">
      <c r="A389" t="s">
        <v>2818</v>
      </c>
      <c r="B389" t="str">
        <f>VLOOKUP(VLOOKUP(A389,SHIPPED_PRODUK!$A$2:$B$251,2,FALSE),SUB_KATEGORI!$A$2:$C$81,3,FALSE) &amp; " " &amp; VLOOKUP(A389,SHIPPED_PRODUK!$A$2:$C$251,3,FALSE)</f>
        <v>Kamar Tidur Wibu Mandiri</v>
      </c>
      <c r="C389">
        <v>71985</v>
      </c>
      <c r="D389" t="s">
        <v>2686</v>
      </c>
    </row>
    <row r="390" spans="1:4" x14ac:dyDescent="0.25">
      <c r="A390" t="s">
        <v>2819</v>
      </c>
      <c r="B390" t="str">
        <f>VLOOKUP(VLOOKUP(A390,SHIPPED_PRODUK!$A$2:$B$251,2,FALSE),SUB_KATEGORI!$A$2:$C$81,3,FALSE) &amp; " " &amp; VLOOKUP(A390,SHIPPED_PRODUK!$A$2:$C$251,3,FALSE)</f>
        <v>TV Brand Bear</v>
      </c>
      <c r="C390">
        <v>66851</v>
      </c>
      <c r="D390" t="s">
        <v>2686</v>
      </c>
    </row>
    <row r="391" spans="1:4" x14ac:dyDescent="0.25">
      <c r="A391" t="s">
        <v>2820</v>
      </c>
      <c r="B391" t="str">
        <f>VLOOKUP(VLOOKUP(A391,SHIPPED_PRODUK!$A$2:$B$251,2,FALSE),SUB_KATEGORI!$A$2:$C$81,3,FALSE) &amp; " " &amp; VLOOKUP(A391,SHIPPED_PRODUK!$A$2:$C$251,3,FALSE)</f>
        <v>Mandi &amp; Perawatan Tubuh Elzatta</v>
      </c>
      <c r="C391">
        <v>18235</v>
      </c>
      <c r="D391" t="s">
        <v>2686</v>
      </c>
    </row>
    <row r="392" spans="1:4" x14ac:dyDescent="0.25">
      <c r="A392" t="s">
        <v>2821</v>
      </c>
      <c r="B392" t="str">
        <f>VLOOKUP(VLOOKUP(A392,SHIPPED_PRODUK!$A$2:$B$251,2,FALSE),SUB_KATEGORI!$A$2:$C$81,3,FALSE) &amp; " " &amp; VLOOKUP(A392,SHIPPED_PRODUK!$A$2:$C$251,3,FALSE)</f>
        <v>Scarf Talane</v>
      </c>
      <c r="C392">
        <v>66696</v>
      </c>
      <c r="D392" t="s">
        <v>2686</v>
      </c>
    </row>
    <row r="393" spans="1:4" x14ac:dyDescent="0.25">
      <c r="A393" t="s">
        <v>2822</v>
      </c>
      <c r="B393" t="str">
        <f>VLOOKUP(VLOOKUP(A393,SHIPPED_PRODUK!$A$2:$B$251,2,FALSE),SUB_KATEGORI!$A$2:$C$81,3,FALSE) &amp; " " &amp; VLOOKUP(A393,SHIPPED_PRODUK!$A$2:$C$251,3,FALSE)</f>
        <v>Atasan Divavu</v>
      </c>
      <c r="C393">
        <v>87243</v>
      </c>
      <c r="D393" t="s">
        <v>2686</v>
      </c>
    </row>
    <row r="394" spans="1:4" x14ac:dyDescent="0.25">
      <c r="A394" t="s">
        <v>2823</v>
      </c>
      <c r="B394" t="str">
        <f>VLOOKUP(VLOOKUP(A394,SHIPPED_PRODUK!$A$2:$B$251,2,FALSE),SUB_KATEGORI!$A$2:$C$81,3,FALSE) &amp; " " &amp; VLOOKUP(A394,SHIPPED_PRODUK!$A$2:$C$251,3,FALSE)</f>
        <v>Perawatan Tangan, Kaki dan Kuku Kaymbo</v>
      </c>
      <c r="C394">
        <v>83890</v>
      </c>
      <c r="D394" t="s">
        <v>2686</v>
      </c>
    </row>
    <row r="395" spans="1:4" x14ac:dyDescent="0.25">
      <c r="A395" t="s">
        <v>2824</v>
      </c>
      <c r="B395" t="str">
        <f>VLOOKUP(VLOOKUP(A395,SHIPPED_PRODUK!$A$2:$B$251,2,FALSE),SUB_KATEGORI!$A$2:$C$81,3,FALSE) &amp; " " &amp; VLOOKUP(A395,SHIPPED_PRODUK!$A$2:$C$251,3,FALSE)</f>
        <v>Kamera Bukakapal</v>
      </c>
      <c r="C395">
        <v>75301</v>
      </c>
      <c r="D395" t="s">
        <v>2686</v>
      </c>
    </row>
    <row r="396" spans="1:4" x14ac:dyDescent="0.25">
      <c r="A396" t="s">
        <v>2825</v>
      </c>
      <c r="B396" t="str">
        <f>VLOOKUP(VLOOKUP(A396,SHIPPED_PRODUK!$A$2:$B$251,2,FALSE),SUB_KATEGORI!$A$2:$C$81,3,FALSE) &amp; " " &amp; VLOOKUP(A396,SHIPPED_PRODUK!$A$2:$C$251,3,FALSE)</f>
        <v>Pakaian Dalam Pria Meevee</v>
      </c>
      <c r="C396">
        <v>39802</v>
      </c>
      <c r="D396" t="s">
        <v>2686</v>
      </c>
    </row>
    <row r="397" spans="1:4" x14ac:dyDescent="0.25">
      <c r="A397" t="s">
        <v>2826</v>
      </c>
      <c r="B397" t="str">
        <f>VLOOKUP(VLOOKUP(A397,SHIPPED_PRODUK!$A$2:$B$251,2,FALSE),SUB_KATEGORI!$A$2:$C$81,3,FALSE) &amp; " " &amp; VLOOKUP(A397,SHIPPED_PRODUK!$A$2:$C$251,3,FALSE)</f>
        <v>Boneka Thoughtworks</v>
      </c>
      <c r="C397">
        <v>97584</v>
      </c>
      <c r="D397" t="s">
        <v>2686</v>
      </c>
    </row>
    <row r="398" spans="1:4" x14ac:dyDescent="0.25">
      <c r="A398" t="s">
        <v>2827</v>
      </c>
      <c r="B398" t="str">
        <f>VLOOKUP(VLOOKUP(A398,SHIPPED_PRODUK!$A$2:$B$251,2,FALSE),SUB_KATEGORI!$A$2:$C$81,3,FALSE) &amp; " " &amp; VLOOKUP(A398,SHIPPED_PRODUK!$A$2:$C$251,3,FALSE)</f>
        <v>Jam Tangan Tagpad</v>
      </c>
      <c r="C398">
        <v>78270</v>
      </c>
      <c r="D398" t="s">
        <v>2686</v>
      </c>
    </row>
    <row r="399" spans="1:4" x14ac:dyDescent="0.25">
      <c r="A399" t="s">
        <v>2828</v>
      </c>
      <c r="B399" t="str">
        <f>VLOOKUP(VLOOKUP(A399,SHIPPED_PRODUK!$A$2:$B$251,2,FALSE),SUB_KATEGORI!$A$2:$C$81,3,FALSE) &amp; " " &amp; VLOOKUP(A399,SHIPPED_PRODUK!$A$2:$C$251,3,FALSE)</f>
        <v>Novel Sastra Vine</v>
      </c>
      <c r="C399">
        <v>63695</v>
      </c>
      <c r="D399" t="s">
        <v>2686</v>
      </c>
    </row>
    <row r="400" spans="1:4" x14ac:dyDescent="0.25">
      <c r="A400" t="s">
        <v>2829</v>
      </c>
      <c r="B400" t="str">
        <f>VLOOKUP(VLOOKUP(A400,SHIPPED_PRODUK!$A$2:$B$251,2,FALSE),SUB_KATEGORI!$A$2:$C$81,3,FALSE) &amp; " " &amp; VLOOKUP(A400,SHIPPED_PRODUK!$A$2:$C$251,3,FALSE)</f>
        <v>Atasan Skyvu</v>
      </c>
      <c r="C400">
        <v>39303</v>
      </c>
      <c r="D400" t="s">
        <v>2686</v>
      </c>
    </row>
    <row r="401" spans="1:4" x14ac:dyDescent="0.25">
      <c r="A401" t="s">
        <v>2830</v>
      </c>
      <c r="B401" t="str">
        <f>VLOOKUP(VLOOKUP(A401,SHIPPED_PRODUK!$A$2:$B$251,2,FALSE),SUB_KATEGORI!$A$2:$C$81,3,FALSE) &amp; " " &amp; VLOOKUP(A401,SHIPPED_PRODUK!$A$2:$C$251,3,FALSE)</f>
        <v>Perlengkapan Jahit Livefish</v>
      </c>
      <c r="C401">
        <v>83259</v>
      </c>
      <c r="D401" t="s">
        <v>2686</v>
      </c>
    </row>
    <row r="402" spans="1:4" x14ac:dyDescent="0.25">
      <c r="A402" t="s">
        <v>2831</v>
      </c>
      <c r="B402" t="str">
        <f>VLOOKUP(VLOOKUP(A402,SHIPPED_PRODUK!$A$2:$B$251,2,FALSE),SUB_KATEGORI!$A$2:$C$81,3,FALSE) &amp; " " &amp; VLOOKUP(A402,SHIPPED_PRODUK!$A$2:$C$251,3,FALSE)</f>
        <v>Kamera Skilith</v>
      </c>
      <c r="C402">
        <v>33813</v>
      </c>
      <c r="D402" t="s">
        <v>2686</v>
      </c>
    </row>
    <row r="403" spans="1:4" x14ac:dyDescent="0.25">
      <c r="A403" t="s">
        <v>2832</v>
      </c>
      <c r="B403" t="str">
        <f>VLOOKUP(VLOOKUP(A403,SHIPPED_PRODUK!$A$2:$B$251,2,FALSE),SUB_KATEGORI!$A$2:$C$81,3,FALSE) &amp; " " &amp; VLOOKUP(A403,SHIPPED_PRODUK!$A$2:$C$251,3,FALSE)</f>
        <v>Pakaian Anak Perempuan Vinte</v>
      </c>
      <c r="C403">
        <v>36704</v>
      </c>
      <c r="D403" t="s">
        <v>2686</v>
      </c>
    </row>
    <row r="404" spans="1:4" x14ac:dyDescent="0.25">
      <c r="A404" t="s">
        <v>2833</v>
      </c>
      <c r="B404" t="str">
        <f>VLOOKUP(VLOOKUP(A404,SHIPPED_PRODUK!$A$2:$B$251,2,FALSE),SUB_KATEGORI!$A$2:$C$81,3,FALSE) &amp; " " &amp; VLOOKUP(A404,SHIPPED_PRODUK!$A$2:$C$251,3,FALSE)</f>
        <v>Setelan Pixoboo</v>
      </c>
      <c r="C404">
        <v>71105</v>
      </c>
      <c r="D404" t="s">
        <v>2686</v>
      </c>
    </row>
    <row r="405" spans="1:4" x14ac:dyDescent="0.25">
      <c r="A405" t="s">
        <v>2834</v>
      </c>
      <c r="B405" t="str">
        <f>VLOOKUP(VLOOKUP(A405,SHIPPED_PRODUK!$A$2:$B$251,2,FALSE),SUB_KATEGORI!$A$2:$C$81,3,FALSE) &amp; " " &amp; VLOOKUP(A405,SHIPPED_PRODUK!$A$2:$C$251,3,FALSE)</f>
        <v>Aksesoris Rambut Yodoo</v>
      </c>
      <c r="C405">
        <v>33582</v>
      </c>
      <c r="D405" t="s">
        <v>2686</v>
      </c>
    </row>
    <row r="406" spans="1:4" x14ac:dyDescent="0.25">
      <c r="A406" t="s">
        <v>2835</v>
      </c>
      <c r="B406" t="str">
        <f>VLOOKUP(VLOOKUP(A406,SHIPPED_PRODUK!$A$2:$B$251,2,FALSE),SUB_KATEGORI!$A$2:$C$81,3,FALSE) &amp; " " &amp; VLOOKUP(A406,SHIPPED_PRODUK!$A$2:$C$251,3,FALSE)</f>
        <v>Pakaian Dalam Wanita Kino Elektro</v>
      </c>
      <c r="C406">
        <v>80918</v>
      </c>
      <c r="D406" t="s">
        <v>2686</v>
      </c>
    </row>
    <row r="407" spans="1:4" x14ac:dyDescent="0.25">
      <c r="A407" t="s">
        <v>2836</v>
      </c>
      <c r="B407" t="str">
        <f>VLOOKUP(VLOOKUP(A407,SHIPPED_PRODUK!$A$2:$B$251,2,FALSE),SUB_KATEGORI!$A$2:$C$81,3,FALSE) &amp; " " &amp; VLOOKUP(A407,SHIPPED_PRODUK!$A$2:$C$251,3,FALSE)</f>
        <v>Aksesoris Rambut Anak Skyble</v>
      </c>
      <c r="C407">
        <v>85922</v>
      </c>
      <c r="D407" t="s">
        <v>2686</v>
      </c>
    </row>
    <row r="408" spans="1:4" x14ac:dyDescent="0.25">
      <c r="A408" t="s">
        <v>2837</v>
      </c>
      <c r="B408" t="str">
        <f>VLOOKUP(VLOOKUP(A408,SHIPPED_PRODUK!$A$2:$B$251,2,FALSE),SUB_KATEGORI!$A$2:$C$81,3,FALSE) &amp; " " &amp; VLOOKUP(A408,SHIPPED_PRODUK!$A$2:$C$251,3,FALSE)</f>
        <v>Health Products Skinte</v>
      </c>
      <c r="C408">
        <v>81828</v>
      </c>
      <c r="D408" t="s">
        <v>2686</v>
      </c>
    </row>
    <row r="409" spans="1:4" x14ac:dyDescent="0.25">
      <c r="A409" t="s">
        <v>2838</v>
      </c>
      <c r="B409" t="str">
        <f>VLOOKUP(VLOOKUP(A409,SHIPPED_PRODUK!$A$2:$B$251,2,FALSE),SUB_KATEGORI!$A$2:$C$81,3,FALSE) &amp; " " &amp; VLOOKUP(A409,SHIPPED_PRODUK!$A$2:$C$251,3,FALSE)</f>
        <v>Basket Latz</v>
      </c>
      <c r="C409">
        <v>81334</v>
      </c>
      <c r="D409" t="s">
        <v>2686</v>
      </c>
    </row>
    <row r="410" spans="1:4" x14ac:dyDescent="0.25">
      <c r="A410" t="s">
        <v>2839</v>
      </c>
      <c r="B410" t="str">
        <f>VLOOKUP(VLOOKUP(A410,SHIPPED_PRODUK!$A$2:$B$251,2,FALSE),SUB_KATEGORI!$A$2:$C$81,3,FALSE) &amp; " " &amp; VLOOKUP(A410,SHIPPED_PRODUK!$A$2:$C$251,3,FALSE)</f>
        <v>Aksesoris Bayi Feedfire</v>
      </c>
      <c r="C410">
        <v>54234</v>
      </c>
      <c r="D410" t="s">
        <v>2686</v>
      </c>
    </row>
    <row r="411" spans="1:4" x14ac:dyDescent="0.25">
      <c r="A411" t="s">
        <v>2840</v>
      </c>
      <c r="B411" t="str">
        <f>VLOOKUP(VLOOKUP(A411,SHIPPED_PRODUK!$A$2:$B$251,2,FALSE),SUB_KATEGORI!$A$2:$C$81,3,FALSE) &amp; " " &amp; VLOOKUP(A411,SHIPPED_PRODUK!$A$2:$C$251,3,FALSE)</f>
        <v>Alat Tulis Linkbuzz</v>
      </c>
      <c r="C411">
        <v>35043</v>
      </c>
      <c r="D411" t="s">
        <v>2686</v>
      </c>
    </row>
    <row r="412" spans="1:4" x14ac:dyDescent="0.25">
      <c r="A412" t="s">
        <v>2841</v>
      </c>
      <c r="B412" t="str">
        <f>VLOOKUP(VLOOKUP(A412,SHIPPED_PRODUK!$A$2:$B$251,2,FALSE),SUB_KATEGORI!$A$2:$C$81,3,FALSE) &amp; " " &amp; VLOOKUP(A412,SHIPPED_PRODUK!$A$2:$C$251,3,FALSE)</f>
        <v>Celana Zoomlounge</v>
      </c>
      <c r="C412">
        <v>66655</v>
      </c>
      <c r="D412" t="s">
        <v>2686</v>
      </c>
    </row>
    <row r="413" spans="1:4" x14ac:dyDescent="0.25">
      <c r="A413" t="s">
        <v>2842</v>
      </c>
      <c r="B413" t="str">
        <f>VLOOKUP(VLOOKUP(A413,SHIPPED_PRODUK!$A$2:$B$251,2,FALSE),SUB_KATEGORI!$A$2:$C$81,3,FALSE) &amp; " " &amp; VLOOKUP(A413,SHIPPED_PRODUK!$A$2:$C$251,3,FALSE)</f>
        <v>Aksesoris Jilbab Meembee</v>
      </c>
      <c r="C413">
        <v>68151</v>
      </c>
      <c r="D413" t="s">
        <v>2686</v>
      </c>
    </row>
    <row r="414" spans="1:4" x14ac:dyDescent="0.25">
      <c r="A414" t="s">
        <v>2843</v>
      </c>
      <c r="B414" t="str">
        <f>VLOOKUP(VLOOKUP(A414,SHIPPED_PRODUK!$A$2:$B$251,2,FALSE),SUB_KATEGORI!$A$2:$C$81,3,FALSE) &amp; " " &amp; VLOOKUP(A414,SHIPPED_PRODUK!$A$2:$C$251,3,FALSE)</f>
        <v>Diet &amp; Vitamin Messiah Shop</v>
      </c>
      <c r="C414">
        <v>18694</v>
      </c>
      <c r="D414" t="s">
        <v>2686</v>
      </c>
    </row>
    <row r="415" spans="1:4" x14ac:dyDescent="0.25">
      <c r="A415" t="s">
        <v>2844</v>
      </c>
      <c r="B415" t="str">
        <f>VLOOKUP(VLOOKUP(A415,SHIPPED_PRODUK!$A$2:$B$251,2,FALSE),SUB_KATEGORI!$A$2:$C$81,3,FALSE) &amp; " " &amp; VLOOKUP(A415,SHIPPED_PRODUK!$A$2:$C$251,3,FALSE)</f>
        <v>Kesehatan Mata Devshare</v>
      </c>
      <c r="C415">
        <v>23547</v>
      </c>
      <c r="D415" t="s">
        <v>2686</v>
      </c>
    </row>
    <row r="416" spans="1:4" x14ac:dyDescent="0.25">
      <c r="A416" t="s">
        <v>2845</v>
      </c>
      <c r="B416" t="str">
        <f>VLOOKUP(VLOOKUP(A416,SHIPPED_PRODUK!$A$2:$B$251,2,FALSE),SUB_KATEGORI!$A$2:$C$81,3,FALSE) &amp; " " &amp; VLOOKUP(A416,SHIPPED_PRODUK!$A$2:$C$251,3,FALSE)</f>
        <v>Aksesoris Rambut Dabtype</v>
      </c>
      <c r="C416">
        <v>55239</v>
      </c>
      <c r="D416" t="s">
        <v>2686</v>
      </c>
    </row>
    <row r="417" spans="1:4" x14ac:dyDescent="0.25">
      <c r="A417" t="s">
        <v>2846</v>
      </c>
      <c r="B417" t="str">
        <f>VLOOKUP(VLOOKUP(A417,SHIPPED_PRODUK!$A$2:$B$251,2,FALSE),SUB_KATEGORI!$A$2:$C$81,3,FALSE) &amp; " " &amp; VLOOKUP(A417,SHIPPED_PRODUK!$A$2:$C$251,3,FALSE)</f>
        <v>Buku Sekolah Yodel</v>
      </c>
      <c r="C417">
        <v>72696</v>
      </c>
      <c r="D417" t="s">
        <v>2686</v>
      </c>
    </row>
    <row r="418" spans="1:4" x14ac:dyDescent="0.25">
      <c r="A418" t="s">
        <v>2847</v>
      </c>
      <c r="B418" t="str">
        <f>VLOOKUP(VLOOKUP(A418,SHIPPED_PRODUK!$A$2:$B$251,2,FALSE),SUB_KATEGORI!$A$2:$C$81,3,FALSE) &amp; " " &amp; VLOOKUP(A418,SHIPPED_PRODUK!$A$2:$C$251,3,FALSE)</f>
        <v>Pakaian Anak Perempuan Skinder</v>
      </c>
      <c r="C418">
        <v>22331</v>
      </c>
      <c r="D418" t="s">
        <v>2686</v>
      </c>
    </row>
    <row r="419" spans="1:4" x14ac:dyDescent="0.25">
      <c r="A419" t="s">
        <v>2848</v>
      </c>
      <c r="B419" t="str">
        <f>VLOOKUP(VLOOKUP(A419,SHIPPED_PRODUK!$A$2:$B$251,2,FALSE),SUB_KATEGORI!$A$2:$C$81,3,FALSE) &amp; " " &amp; VLOOKUP(A419,SHIPPED_PRODUK!$A$2:$C$251,3,FALSE)</f>
        <v>Buku Sekolah Zooxo</v>
      </c>
      <c r="C419">
        <v>77538</v>
      </c>
      <c r="D419" t="s">
        <v>2686</v>
      </c>
    </row>
    <row r="420" spans="1:4" x14ac:dyDescent="0.25">
      <c r="A420" t="s">
        <v>2849</v>
      </c>
      <c r="B420" t="str">
        <f>VLOOKUP(VLOOKUP(A420,SHIPPED_PRODUK!$A$2:$B$251,2,FALSE),SUB_KATEGORI!$A$2:$C$81,3,FALSE) &amp; " " &amp; VLOOKUP(A420,SHIPPED_PRODUK!$A$2:$C$251,3,FALSE)</f>
        <v>Perhiasan Fashion Fadeo</v>
      </c>
      <c r="C420">
        <v>44394</v>
      </c>
      <c r="D420" t="s">
        <v>2686</v>
      </c>
    </row>
    <row r="421" spans="1:4" x14ac:dyDescent="0.25">
      <c r="A421" t="s">
        <v>2850</v>
      </c>
      <c r="B421" t="str">
        <f>VLOOKUP(VLOOKUP(A421,SHIPPED_PRODUK!$A$2:$B$251,2,FALSE),SUB_KATEGORI!$A$2:$C$81,3,FALSE) &amp; " " &amp; VLOOKUP(A421,SHIPPED_PRODUK!$A$2:$C$251,3,FALSE)</f>
        <v>Grooming Skipfire</v>
      </c>
      <c r="C421">
        <v>80272</v>
      </c>
      <c r="D421" t="s">
        <v>2686</v>
      </c>
    </row>
    <row r="422" spans="1:4" x14ac:dyDescent="0.25">
      <c r="A422" t="s">
        <v>2851</v>
      </c>
      <c r="B422" t="str">
        <f>VLOOKUP(VLOOKUP(A422,SHIPPED_PRODUK!$A$2:$B$251,2,FALSE),SUB_KATEGORI!$A$2:$C$81,3,FALSE) &amp; " " &amp; VLOOKUP(A422,SHIPPED_PRODUK!$A$2:$C$251,3,FALSE)</f>
        <v>Aksesoris Jilbab Cogilith</v>
      </c>
      <c r="C422">
        <v>44454</v>
      </c>
      <c r="D422" t="s">
        <v>2686</v>
      </c>
    </row>
    <row r="423" spans="1:4" x14ac:dyDescent="0.25">
      <c r="A423" t="s">
        <v>2852</v>
      </c>
      <c r="B423" t="str">
        <f>VLOOKUP(VLOOKUP(A423,SHIPPED_PRODUK!$A$2:$B$251,2,FALSE),SUB_KATEGORI!$A$2:$C$81,3,FALSE) &amp; " " &amp; VLOOKUP(A423,SHIPPED_PRODUK!$A$2:$C$251,3,FALSE)</f>
        <v>Setelan Rhynoodle</v>
      </c>
      <c r="C423">
        <v>39058</v>
      </c>
      <c r="D423" t="s">
        <v>2686</v>
      </c>
    </row>
    <row r="424" spans="1:4" x14ac:dyDescent="0.25">
      <c r="A424" t="s">
        <v>2853</v>
      </c>
      <c r="B424" t="str">
        <f>VLOOKUP(VLOOKUP(A424,SHIPPED_PRODUK!$A$2:$B$251,2,FALSE),SUB_KATEGORI!$A$2:$C$81,3,FALSE) &amp; " " &amp; VLOOKUP(A424,SHIPPED_PRODUK!$A$2:$C$251,3,FALSE)</f>
        <v>Novel Sastra Youfeed</v>
      </c>
      <c r="C424">
        <v>54519</v>
      </c>
      <c r="D424" t="s">
        <v>2686</v>
      </c>
    </row>
    <row r="425" spans="1:4" x14ac:dyDescent="0.25">
      <c r="A425" t="s">
        <v>2854</v>
      </c>
      <c r="B425" t="str">
        <f>VLOOKUP(VLOOKUP(A425,SHIPPED_PRODUK!$A$2:$B$251,2,FALSE),SUB_KATEGORI!$A$2:$C$81,3,FALSE) &amp; " " &amp; VLOOKUP(A425,SHIPPED_PRODUK!$A$2:$C$251,3,FALSE)</f>
        <v>Sepatu Anak Laki-laki Tagfeed</v>
      </c>
      <c r="C425">
        <v>37381</v>
      </c>
      <c r="D425" t="s">
        <v>2686</v>
      </c>
    </row>
    <row r="426" spans="1:4" x14ac:dyDescent="0.25">
      <c r="A426" t="s">
        <v>2855</v>
      </c>
      <c r="B426" t="str">
        <f>VLOOKUP(VLOOKUP(A426,SHIPPED_PRODUK!$A$2:$B$251,2,FALSE),SUB_KATEGORI!$A$2:$C$81,3,FALSE) &amp; " " &amp; VLOOKUP(A426,SHIPPED_PRODUK!$A$2:$C$251,3,FALSE)</f>
        <v>Perhiasan Fashion Avamm</v>
      </c>
      <c r="C426">
        <v>52002</v>
      </c>
      <c r="D426" t="s">
        <v>2686</v>
      </c>
    </row>
    <row r="427" spans="1:4" x14ac:dyDescent="0.25">
      <c r="A427" t="s">
        <v>2856</v>
      </c>
      <c r="B427" t="str">
        <f>VLOOKUP(VLOOKUP(A427,SHIPPED_PRODUK!$A$2:$B$251,2,FALSE),SUB_KATEGORI!$A$2:$C$81,3,FALSE) &amp; " " &amp; VLOOKUP(A427,SHIPPED_PRODUK!$A$2:$C$251,3,FALSE)</f>
        <v>Aksesoris Rambut Browsezoom</v>
      </c>
      <c r="C427">
        <v>66826</v>
      </c>
      <c r="D427" t="s">
        <v>2686</v>
      </c>
    </row>
    <row r="428" spans="1:4" x14ac:dyDescent="0.25">
      <c r="A428" t="s">
        <v>2857</v>
      </c>
      <c r="B428" t="str">
        <f>VLOOKUP(VLOOKUP(A428,SHIPPED_PRODUK!$A$2:$B$251,2,FALSE),SUB_KATEGORI!$A$2:$C$81,3,FALSE) &amp; " " &amp; VLOOKUP(A428,SHIPPED_PRODUK!$A$2:$C$251,3,FALSE)</f>
        <v>Perlengkapan Medis Photospace</v>
      </c>
      <c r="C428">
        <v>51046</v>
      </c>
      <c r="D428" t="s">
        <v>2686</v>
      </c>
    </row>
    <row r="429" spans="1:4" x14ac:dyDescent="0.25">
      <c r="A429" t="s">
        <v>2858</v>
      </c>
      <c r="B429" t="str">
        <f>VLOOKUP(VLOOKUP(A429,SHIPPED_PRODUK!$A$2:$B$251,2,FALSE),SUB_KATEGORI!$A$2:$C$81,3,FALSE) &amp; " " &amp; VLOOKUP(A429,SHIPPED_PRODUK!$A$2:$C$251,3,FALSE)</f>
        <v>Diet &amp; Vitamin Npath</v>
      </c>
      <c r="C429">
        <v>25502</v>
      </c>
      <c r="D429" t="s">
        <v>2686</v>
      </c>
    </row>
    <row r="430" spans="1:4" x14ac:dyDescent="0.25">
      <c r="A430" t="s">
        <v>2859</v>
      </c>
      <c r="B430" t="str">
        <f>VLOOKUP(VLOOKUP(A430,SHIPPED_PRODUK!$A$2:$B$251,2,FALSE),SUB_KATEGORI!$A$2:$C$81,3,FALSE) &amp; " " &amp; VLOOKUP(A430,SHIPPED_PRODUK!$A$2:$C$251,3,FALSE)</f>
        <v>Perhiasan Fashion Wikizz</v>
      </c>
      <c r="C430">
        <v>74679</v>
      </c>
      <c r="D430" t="s">
        <v>2686</v>
      </c>
    </row>
    <row r="431" spans="1:4" x14ac:dyDescent="0.25">
      <c r="A431" t="s">
        <v>2860</v>
      </c>
      <c r="B431" t="str">
        <f>VLOOKUP(VLOOKUP(A431,SHIPPED_PRODUK!$A$2:$B$251,2,FALSE),SUB_KATEGORI!$A$2:$C$81,3,FALSE) &amp; " " &amp; VLOOKUP(A431,SHIPPED_PRODUK!$A$2:$C$251,3,FALSE)</f>
        <v>Bawahan Photojam</v>
      </c>
      <c r="C431">
        <v>26157</v>
      </c>
      <c r="D431" t="s">
        <v>2686</v>
      </c>
    </row>
    <row r="432" spans="1:4" x14ac:dyDescent="0.25">
      <c r="A432" t="s">
        <v>2861</v>
      </c>
      <c r="B432" t="str">
        <f>VLOOKUP(VLOOKUP(A432,SHIPPED_PRODUK!$A$2:$B$251,2,FALSE),SUB_KATEGORI!$A$2:$C$81,3,FALSE) &amp; " " &amp; VLOOKUP(A432,SHIPPED_PRODUK!$A$2:$C$251,3,FALSE)</f>
        <v>Aksesoris Bayi Kazio</v>
      </c>
      <c r="C432">
        <v>42279</v>
      </c>
      <c r="D432" t="s">
        <v>2686</v>
      </c>
    </row>
    <row r="433" spans="1:4" x14ac:dyDescent="0.25">
      <c r="A433" t="s">
        <v>2862</v>
      </c>
      <c r="B433" t="str">
        <f>VLOOKUP(VLOOKUP(A433,SHIPPED_PRODUK!$A$2:$B$251,2,FALSE),SUB_KATEGORI!$A$2:$C$81,3,FALSE) &amp; " " &amp; VLOOKUP(A433,SHIPPED_PRODUK!$A$2:$C$251,3,FALSE)</f>
        <v>Kesehatan Gigi &amp; Mulut Oyonder</v>
      </c>
      <c r="C433">
        <v>78673</v>
      </c>
      <c r="D433" t="s">
        <v>2686</v>
      </c>
    </row>
    <row r="434" spans="1:4" x14ac:dyDescent="0.25">
      <c r="A434" t="s">
        <v>2863</v>
      </c>
      <c r="B434" t="str">
        <f>VLOOKUP(VLOOKUP(A434,SHIPPED_PRODUK!$A$2:$B$251,2,FALSE),SUB_KATEGORI!$A$2:$C$81,3,FALSE) &amp; " " &amp; VLOOKUP(A434,SHIPPED_PRODUK!$A$2:$C$251,3,FALSE)</f>
        <v>Boneka Voonder</v>
      </c>
      <c r="C434">
        <v>73829</v>
      </c>
      <c r="D434" t="s">
        <v>2686</v>
      </c>
    </row>
    <row r="435" spans="1:4" x14ac:dyDescent="0.25">
      <c r="A435" t="s">
        <v>2864</v>
      </c>
      <c r="B435" t="str">
        <f>VLOOKUP(VLOOKUP(A435,SHIPPED_PRODUK!$A$2:$B$251,2,FALSE),SUB_KATEGORI!$A$2:$C$81,3,FALSE) &amp; " " &amp; VLOOKUP(A435,SHIPPED_PRODUK!$A$2:$C$251,3,FALSE)</f>
        <v>Perhiasan Anak Meedoo</v>
      </c>
      <c r="C435">
        <v>57067</v>
      </c>
      <c r="D435" t="s">
        <v>2686</v>
      </c>
    </row>
    <row r="436" spans="1:4" x14ac:dyDescent="0.25">
      <c r="A436" t="s">
        <v>2865</v>
      </c>
      <c r="B436" t="str">
        <f>VLOOKUP(VLOOKUP(A436,SHIPPED_PRODUK!$A$2:$B$251,2,FALSE),SUB_KATEGORI!$A$2:$C$81,3,FALSE) &amp; " " &amp; VLOOKUP(A436,SHIPPED_PRODUK!$A$2:$C$251,3,FALSE)</f>
        <v>Atasan Yacero</v>
      </c>
      <c r="C436">
        <v>38638</v>
      </c>
      <c r="D436" t="s">
        <v>2686</v>
      </c>
    </row>
    <row r="437" spans="1:4" x14ac:dyDescent="0.25">
      <c r="A437" t="s">
        <v>2866</v>
      </c>
      <c r="B437" t="str">
        <f>VLOOKUP(VLOOKUP(A437,SHIPPED_PRODUK!$A$2:$B$251,2,FALSE),SUB_KATEGORI!$A$2:$C$81,3,FALSE) &amp; " " &amp; VLOOKUP(A437,SHIPPED_PRODUK!$A$2:$C$251,3,FALSE)</f>
        <v>Perawatan Tangan, Kaki dan Kuku Chatterbridge</v>
      </c>
      <c r="C437">
        <v>83479</v>
      </c>
      <c r="D437" t="s">
        <v>2686</v>
      </c>
    </row>
    <row r="438" spans="1:4" x14ac:dyDescent="0.25">
      <c r="A438" t="s">
        <v>2867</v>
      </c>
      <c r="B438" t="str">
        <f>VLOOKUP(VLOOKUP(A438,SHIPPED_PRODUK!$A$2:$B$251,2,FALSE),SUB_KATEGORI!$A$2:$C$81,3,FALSE) &amp; " " &amp; VLOOKUP(A438,SHIPPED_PRODUK!$A$2:$C$251,3,FALSE)</f>
        <v>Outerwear Rhyloo</v>
      </c>
      <c r="C438">
        <v>95703</v>
      </c>
      <c r="D438" t="s">
        <v>2686</v>
      </c>
    </row>
    <row r="439" spans="1:4" x14ac:dyDescent="0.25">
      <c r="A439" t="s">
        <v>2868</v>
      </c>
      <c r="B439" t="str">
        <f>VLOOKUP(VLOOKUP(A439,SHIPPED_PRODUK!$A$2:$B$251,2,FALSE),SUB_KATEGORI!$A$2:$C$81,3,FALSE) &amp; " " &amp; VLOOKUP(A439,SHIPPED_PRODUK!$A$2:$C$251,3,FALSE)</f>
        <v>TV Yakidoo</v>
      </c>
      <c r="C439">
        <v>65330</v>
      </c>
      <c r="D439" t="s">
        <v>2686</v>
      </c>
    </row>
    <row r="440" spans="1:4" x14ac:dyDescent="0.25">
      <c r="A440" t="s">
        <v>2869</v>
      </c>
      <c r="B440" t="str">
        <f>VLOOKUP(VLOOKUP(A440,SHIPPED_PRODUK!$A$2:$B$251,2,FALSE),SUB_KATEGORI!$A$2:$C$81,3,FALSE) &amp; " " &amp; VLOOKUP(A440,SHIPPED_PRODUK!$A$2:$C$251,3,FALSE)</f>
        <v>Pakaian Anak Laki-Laki Oba</v>
      </c>
      <c r="C440">
        <v>90012</v>
      </c>
      <c r="D440" t="s">
        <v>2686</v>
      </c>
    </row>
    <row r="441" spans="1:4" x14ac:dyDescent="0.25">
      <c r="A441" t="s">
        <v>2870</v>
      </c>
      <c r="B441" t="str">
        <f>VLOOKUP(VLOOKUP(A441,SHIPPED_PRODUK!$A$2:$B$251,2,FALSE),SUB_KATEGORI!$A$2:$C$81,3,FALSE) &amp; " " &amp; VLOOKUP(A441,SHIPPED_PRODUK!$A$2:$C$251,3,FALSE)</f>
        <v>Setelan Jetwire</v>
      </c>
      <c r="C441">
        <v>68264</v>
      </c>
      <c r="D441" t="s">
        <v>2686</v>
      </c>
    </row>
    <row r="442" spans="1:4" x14ac:dyDescent="0.25">
      <c r="A442" t="s">
        <v>2871</v>
      </c>
      <c r="B442" t="str">
        <f>VLOOKUP(VLOOKUP(A442,SHIPPED_PRODUK!$A$2:$B$251,2,FALSE),SUB_KATEGORI!$A$2:$C$81,3,FALSE) &amp; " " &amp; VLOOKUP(A442,SHIPPED_PRODUK!$A$2:$C$251,3,FALSE)</f>
        <v>Pakaian Dalam Wanita Flipstorm</v>
      </c>
      <c r="C442">
        <v>85423</v>
      </c>
      <c r="D442" t="s">
        <v>2686</v>
      </c>
    </row>
    <row r="443" spans="1:4" x14ac:dyDescent="0.25">
      <c r="A443" t="s">
        <v>2872</v>
      </c>
      <c r="B443" t="str">
        <f>VLOOKUP(VLOOKUP(A443,SHIPPED_PRODUK!$A$2:$B$251,2,FALSE),SUB_KATEGORI!$A$2:$C$81,3,FALSE) &amp; " " &amp; VLOOKUP(A443,SHIPPED_PRODUK!$A$2:$C$251,3,FALSE)</f>
        <v>Outerwear Photobean</v>
      </c>
      <c r="C443">
        <v>51261</v>
      </c>
      <c r="D443" t="s">
        <v>2686</v>
      </c>
    </row>
    <row r="444" spans="1:4" x14ac:dyDescent="0.25">
      <c r="A444" t="s">
        <v>2873</v>
      </c>
      <c r="B444" t="str">
        <f>VLOOKUP(VLOOKUP(A444,SHIPPED_PRODUK!$A$2:$B$251,2,FALSE),SUB_KATEGORI!$A$2:$C$81,3,FALSE) &amp; " " &amp; VLOOKUP(A444,SHIPPED_PRODUK!$A$2:$C$251,3,FALSE)</f>
        <v>Sepatu Anak Perempuan Yamia</v>
      </c>
      <c r="C444">
        <v>56566</v>
      </c>
      <c r="D444" t="s">
        <v>2686</v>
      </c>
    </row>
    <row r="445" spans="1:4" x14ac:dyDescent="0.25">
      <c r="A445" t="s">
        <v>2874</v>
      </c>
      <c r="B445" t="str">
        <f>VLOOKUP(VLOOKUP(A445,SHIPPED_PRODUK!$A$2:$B$251,2,FALSE),SUB_KATEGORI!$A$2:$C$81,3,FALSE) &amp; " " &amp; VLOOKUP(A445,SHIPPED_PRODUK!$A$2:$C$251,3,FALSE)</f>
        <v>Sepatu Anak Perempuan Dabvine</v>
      </c>
      <c r="C445">
        <v>76074</v>
      </c>
      <c r="D445" t="s">
        <v>2686</v>
      </c>
    </row>
    <row r="446" spans="1:4" x14ac:dyDescent="0.25">
      <c r="A446" t="s">
        <v>2875</v>
      </c>
      <c r="B446" t="str">
        <f>VLOOKUP(VLOOKUP(A446,SHIPPED_PRODUK!$A$2:$B$251,2,FALSE),SUB_KATEGORI!$A$2:$C$81,3,FALSE) &amp; " " &amp; VLOOKUP(A446,SHIPPED_PRODUK!$A$2:$C$251,3,FALSE)</f>
        <v>Musik Jaloo</v>
      </c>
      <c r="C446">
        <v>22287</v>
      </c>
      <c r="D446" t="s">
        <v>2686</v>
      </c>
    </row>
    <row r="447" spans="1:4" x14ac:dyDescent="0.25">
      <c r="A447" t="s">
        <v>2876</v>
      </c>
      <c r="B447" t="str">
        <f>VLOOKUP(VLOOKUP(A447,SHIPPED_PRODUK!$A$2:$B$251,2,FALSE),SUB_KATEGORI!$A$2:$C$81,3,FALSE) &amp; " " &amp; VLOOKUP(A447,SHIPPED_PRODUK!$A$2:$C$251,3,FALSE)</f>
        <v>Musik Yosemite</v>
      </c>
      <c r="C447">
        <v>68072</v>
      </c>
      <c r="D447" t="s">
        <v>2686</v>
      </c>
    </row>
    <row r="448" spans="1:4" x14ac:dyDescent="0.25">
      <c r="A448" t="s">
        <v>2877</v>
      </c>
      <c r="B448" t="str">
        <f>VLOOKUP(VLOOKUP(A448,SHIPPED_PRODUK!$A$2:$B$251,2,FALSE),SUB_KATEGORI!$A$2:$C$81,3,FALSE) &amp; " " &amp; VLOOKUP(A448,SHIPPED_PRODUK!$A$2:$C$251,3,FALSE)</f>
        <v>Kamar Tidur Aimbo</v>
      </c>
      <c r="C448">
        <v>52371</v>
      </c>
      <c r="D448" t="s">
        <v>2686</v>
      </c>
    </row>
    <row r="449" spans="1:4" x14ac:dyDescent="0.25">
      <c r="A449" t="s">
        <v>2878</v>
      </c>
      <c r="B449" t="str">
        <f>VLOOKUP(VLOOKUP(A449,SHIPPED_PRODUK!$A$2:$B$251,2,FALSE),SUB_KATEGORI!$A$2:$C$81,3,FALSE) &amp; " " &amp; VLOOKUP(A449,SHIPPED_PRODUK!$A$2:$C$251,3,FALSE)</f>
        <v>Tas Anak Camido</v>
      </c>
      <c r="C449">
        <v>97756</v>
      </c>
      <c r="D449" t="s">
        <v>2686</v>
      </c>
    </row>
    <row r="450" spans="1:4" x14ac:dyDescent="0.25">
      <c r="A450" t="s">
        <v>2879</v>
      </c>
      <c r="B450" t="str">
        <f>VLOOKUP(VLOOKUP(A450,SHIPPED_PRODUK!$A$2:$B$251,2,FALSE),SUB_KATEGORI!$A$2:$C$81,3,FALSE) &amp; " " &amp; VLOOKUP(A450,SHIPPED_PRODUK!$A$2:$C$251,3,FALSE)</f>
        <v>Sepatu Anak Perempuan Youspan</v>
      </c>
      <c r="C450">
        <v>32332</v>
      </c>
      <c r="D450" t="s">
        <v>2686</v>
      </c>
    </row>
    <row r="451" spans="1:4" x14ac:dyDescent="0.25">
      <c r="A451" t="s">
        <v>2880</v>
      </c>
      <c r="B451" t="str">
        <f>VLOOKUP(VLOOKUP(A451,SHIPPED_PRODUK!$A$2:$B$251,2,FALSE),SUB_KATEGORI!$A$2:$C$81,3,FALSE) &amp; " " &amp; VLOOKUP(A451,SHIPPED_PRODUK!$A$2:$C$251,3,FALSE)</f>
        <v>Setelan Skimia</v>
      </c>
      <c r="C451">
        <v>46797</v>
      </c>
      <c r="D451" t="s">
        <v>2686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81" workbookViewId="0"/>
  </sheetViews>
  <sheetFormatPr defaultRowHeight="15" x14ac:dyDescent="0.25"/>
  <sheetData>
    <row r="1" spans="1:2" x14ac:dyDescent="0.25">
      <c r="A1" s="2" t="s">
        <v>245</v>
      </c>
      <c r="B1" s="10" t="s">
        <v>243</v>
      </c>
    </row>
    <row r="2" spans="1:2" x14ac:dyDescent="0.25">
      <c r="A2" s="1">
        <v>150</v>
      </c>
      <c r="B2" s="5" t="s">
        <v>246</v>
      </c>
    </row>
    <row r="3" spans="1:2" x14ac:dyDescent="0.25">
      <c r="A3" s="1">
        <v>30</v>
      </c>
      <c r="B3" s="5" t="s">
        <v>249</v>
      </c>
    </row>
    <row r="4" spans="1:2" x14ac:dyDescent="0.25">
      <c r="A4" s="1">
        <v>10</v>
      </c>
      <c r="B4" s="5" t="s">
        <v>2488</v>
      </c>
    </row>
    <row r="5" spans="1:2" x14ac:dyDescent="0.25">
      <c r="A5" s="1">
        <v>20</v>
      </c>
      <c r="B5" s="5" t="s">
        <v>2489</v>
      </c>
    </row>
    <row r="6" spans="1:2" x14ac:dyDescent="0.25">
      <c r="A6" s="1">
        <v>150</v>
      </c>
      <c r="B6" s="5" t="s">
        <v>2490</v>
      </c>
    </row>
    <row r="7" spans="1:2" x14ac:dyDescent="0.25">
      <c r="A7" s="1">
        <v>30</v>
      </c>
      <c r="B7" s="5" t="s">
        <v>2491</v>
      </c>
    </row>
    <row r="8" spans="1:2" x14ac:dyDescent="0.25">
      <c r="A8" s="1">
        <v>10</v>
      </c>
      <c r="B8" s="5" t="s">
        <v>2492</v>
      </c>
    </row>
    <row r="9" spans="1:2" x14ac:dyDescent="0.25">
      <c r="A9" s="1">
        <v>10</v>
      </c>
      <c r="B9" s="5" t="s">
        <v>2493</v>
      </c>
    </row>
    <row r="10" spans="1:2" x14ac:dyDescent="0.25">
      <c r="A10" s="1">
        <v>150</v>
      </c>
      <c r="B10" s="5" t="s">
        <v>2494</v>
      </c>
    </row>
    <row r="11" spans="1:2" x14ac:dyDescent="0.25">
      <c r="A11" s="1">
        <v>50</v>
      </c>
      <c r="B11" s="5" t="s">
        <v>2495</v>
      </c>
    </row>
    <row r="12" spans="1:2" x14ac:dyDescent="0.25">
      <c r="A12" s="1">
        <v>150</v>
      </c>
      <c r="B12" s="5" t="s">
        <v>2496</v>
      </c>
    </row>
    <row r="13" spans="1:2" x14ac:dyDescent="0.25">
      <c r="A13" s="1">
        <v>20</v>
      </c>
      <c r="B13" s="5" t="s">
        <v>2497</v>
      </c>
    </row>
    <row r="14" spans="1:2" x14ac:dyDescent="0.25">
      <c r="A14" s="1">
        <v>150</v>
      </c>
      <c r="B14" s="5" t="s">
        <v>2498</v>
      </c>
    </row>
    <row r="15" spans="1:2" x14ac:dyDescent="0.25">
      <c r="A15" s="1">
        <v>10</v>
      </c>
      <c r="B15" s="5" t="s">
        <v>2499</v>
      </c>
    </row>
    <row r="16" spans="1:2" x14ac:dyDescent="0.25">
      <c r="A16" s="1">
        <v>20</v>
      </c>
      <c r="B16" s="5" t="s">
        <v>2500</v>
      </c>
    </row>
    <row r="17" spans="1:2" x14ac:dyDescent="0.25">
      <c r="A17" s="1">
        <v>20</v>
      </c>
      <c r="B17" s="5" t="s">
        <v>2501</v>
      </c>
    </row>
    <row r="18" spans="1:2" x14ac:dyDescent="0.25">
      <c r="A18" s="1">
        <v>50</v>
      </c>
      <c r="B18" s="5" t="s">
        <v>2502</v>
      </c>
    </row>
    <row r="19" spans="1:2" x14ac:dyDescent="0.25">
      <c r="A19" s="1">
        <v>100</v>
      </c>
      <c r="B19" s="5" t="s">
        <v>2503</v>
      </c>
    </row>
    <row r="20" spans="1:2" x14ac:dyDescent="0.25">
      <c r="A20" s="1">
        <v>30</v>
      </c>
      <c r="B20" s="5" t="s">
        <v>2504</v>
      </c>
    </row>
    <row r="21" spans="1:2" x14ac:dyDescent="0.25">
      <c r="A21" s="1">
        <v>20</v>
      </c>
      <c r="B21" s="5" t="s">
        <v>2505</v>
      </c>
    </row>
    <row r="22" spans="1:2" x14ac:dyDescent="0.25">
      <c r="A22" s="1">
        <v>100</v>
      </c>
      <c r="B22" s="5" t="s">
        <v>2506</v>
      </c>
    </row>
    <row r="23" spans="1:2" x14ac:dyDescent="0.25">
      <c r="A23" s="1">
        <v>100</v>
      </c>
      <c r="B23" s="5" t="s">
        <v>2507</v>
      </c>
    </row>
    <row r="24" spans="1:2" x14ac:dyDescent="0.25">
      <c r="A24" s="1">
        <v>150</v>
      </c>
      <c r="B24" s="5" t="s">
        <v>2508</v>
      </c>
    </row>
    <row r="25" spans="1:2" x14ac:dyDescent="0.25">
      <c r="A25" s="1">
        <v>100</v>
      </c>
      <c r="B25" s="5" t="s">
        <v>2509</v>
      </c>
    </row>
    <row r="26" spans="1:2" x14ac:dyDescent="0.25">
      <c r="A26" s="1">
        <v>100</v>
      </c>
      <c r="B26" s="5" t="s">
        <v>2510</v>
      </c>
    </row>
    <row r="27" spans="1:2" x14ac:dyDescent="0.25">
      <c r="A27" s="1">
        <v>20</v>
      </c>
      <c r="B27" s="5" t="s">
        <v>2511</v>
      </c>
    </row>
    <row r="28" spans="1:2" x14ac:dyDescent="0.25">
      <c r="A28" s="1">
        <v>10</v>
      </c>
      <c r="B28" s="5" t="s">
        <v>2512</v>
      </c>
    </row>
    <row r="29" spans="1:2" x14ac:dyDescent="0.25">
      <c r="A29" s="1">
        <v>150</v>
      </c>
      <c r="B29" s="5" t="s">
        <v>2513</v>
      </c>
    </row>
    <row r="30" spans="1:2" x14ac:dyDescent="0.25">
      <c r="A30" s="1">
        <v>50</v>
      </c>
      <c r="B30" s="5" t="s">
        <v>2514</v>
      </c>
    </row>
    <row r="31" spans="1:2" x14ac:dyDescent="0.25">
      <c r="A31" s="1">
        <v>20</v>
      </c>
      <c r="B31" s="5" t="s">
        <v>2515</v>
      </c>
    </row>
    <row r="32" spans="1:2" x14ac:dyDescent="0.25">
      <c r="A32" s="1">
        <v>20</v>
      </c>
      <c r="B32" s="5" t="s">
        <v>2516</v>
      </c>
    </row>
    <row r="33" spans="1:2" x14ac:dyDescent="0.25">
      <c r="A33" s="1">
        <v>30</v>
      </c>
      <c r="B33" s="5" t="s">
        <v>2517</v>
      </c>
    </row>
    <row r="34" spans="1:2" x14ac:dyDescent="0.25">
      <c r="A34" s="1">
        <v>10</v>
      </c>
      <c r="B34" s="5" t="s">
        <v>2518</v>
      </c>
    </row>
    <row r="35" spans="1:2" x14ac:dyDescent="0.25">
      <c r="A35" s="1">
        <v>100</v>
      </c>
      <c r="B35" s="5" t="s">
        <v>2519</v>
      </c>
    </row>
    <row r="36" spans="1:2" x14ac:dyDescent="0.25">
      <c r="A36" s="1">
        <v>20</v>
      </c>
      <c r="B36" s="5" t="s">
        <v>2520</v>
      </c>
    </row>
    <row r="37" spans="1:2" x14ac:dyDescent="0.25">
      <c r="A37" s="1">
        <v>150</v>
      </c>
      <c r="B37" s="5" t="s">
        <v>2521</v>
      </c>
    </row>
    <row r="38" spans="1:2" x14ac:dyDescent="0.25">
      <c r="A38" s="1">
        <v>30</v>
      </c>
      <c r="B38" s="5" t="s">
        <v>2522</v>
      </c>
    </row>
    <row r="39" spans="1:2" x14ac:dyDescent="0.25">
      <c r="A39" s="1">
        <v>30</v>
      </c>
      <c r="B39" s="5" t="s">
        <v>2523</v>
      </c>
    </row>
    <row r="40" spans="1:2" x14ac:dyDescent="0.25">
      <c r="A40" s="1">
        <v>150</v>
      </c>
      <c r="B40" s="5" t="s">
        <v>2524</v>
      </c>
    </row>
    <row r="41" spans="1:2" x14ac:dyDescent="0.25">
      <c r="A41" s="1">
        <v>100</v>
      </c>
      <c r="B41" s="5" t="s">
        <v>2525</v>
      </c>
    </row>
    <row r="42" spans="1:2" x14ac:dyDescent="0.25">
      <c r="A42" s="1">
        <v>50</v>
      </c>
      <c r="B42" s="5" t="s">
        <v>2526</v>
      </c>
    </row>
    <row r="43" spans="1:2" x14ac:dyDescent="0.25">
      <c r="A43" s="1">
        <v>30</v>
      </c>
      <c r="B43" s="5" t="s">
        <v>2527</v>
      </c>
    </row>
    <row r="44" spans="1:2" x14ac:dyDescent="0.25">
      <c r="A44" s="1">
        <v>50</v>
      </c>
      <c r="B44" s="5" t="s">
        <v>2528</v>
      </c>
    </row>
    <row r="45" spans="1:2" x14ac:dyDescent="0.25">
      <c r="A45" s="1">
        <v>20</v>
      </c>
      <c r="B45" s="5" t="s">
        <v>2529</v>
      </c>
    </row>
    <row r="46" spans="1:2" x14ac:dyDescent="0.25">
      <c r="A46" s="1">
        <v>10</v>
      </c>
      <c r="B46" s="5" t="s">
        <v>2530</v>
      </c>
    </row>
    <row r="47" spans="1:2" x14ac:dyDescent="0.25">
      <c r="A47" s="1">
        <v>100</v>
      </c>
      <c r="B47" s="5" t="s">
        <v>2531</v>
      </c>
    </row>
    <row r="48" spans="1:2" x14ac:dyDescent="0.25">
      <c r="A48" s="1">
        <v>50</v>
      </c>
      <c r="B48" s="5" t="s">
        <v>2532</v>
      </c>
    </row>
    <row r="49" spans="1:2" x14ac:dyDescent="0.25">
      <c r="A49" s="1">
        <v>100</v>
      </c>
      <c r="B49" s="5" t="s">
        <v>2533</v>
      </c>
    </row>
    <row r="50" spans="1:2" x14ac:dyDescent="0.25">
      <c r="A50" s="1">
        <v>150</v>
      </c>
      <c r="B50" s="5" t="s">
        <v>2534</v>
      </c>
    </row>
    <row r="51" spans="1:2" x14ac:dyDescent="0.25">
      <c r="A51" s="1">
        <v>30</v>
      </c>
      <c r="B51" s="5" t="s">
        <v>2535</v>
      </c>
    </row>
    <row r="52" spans="1:2" x14ac:dyDescent="0.25">
      <c r="A52" s="1">
        <v>100</v>
      </c>
      <c r="B52" s="5" t="s">
        <v>2536</v>
      </c>
    </row>
    <row r="53" spans="1:2" x14ac:dyDescent="0.25">
      <c r="A53" s="1">
        <v>100</v>
      </c>
      <c r="B53" s="5" t="s">
        <v>2537</v>
      </c>
    </row>
    <row r="54" spans="1:2" x14ac:dyDescent="0.25">
      <c r="A54" s="1">
        <v>20</v>
      </c>
      <c r="B54" s="5" t="s">
        <v>2538</v>
      </c>
    </row>
    <row r="55" spans="1:2" x14ac:dyDescent="0.25">
      <c r="A55" s="1">
        <v>10</v>
      </c>
      <c r="B55" s="5" t="s">
        <v>2539</v>
      </c>
    </row>
    <row r="56" spans="1:2" x14ac:dyDescent="0.25">
      <c r="A56" s="1">
        <v>20</v>
      </c>
      <c r="B56" s="5" t="s">
        <v>2540</v>
      </c>
    </row>
    <row r="57" spans="1:2" x14ac:dyDescent="0.25">
      <c r="A57" s="1">
        <v>100</v>
      </c>
      <c r="B57" s="5" t="s">
        <v>2541</v>
      </c>
    </row>
    <row r="58" spans="1:2" x14ac:dyDescent="0.25">
      <c r="A58" s="1">
        <v>50</v>
      </c>
      <c r="B58" s="5" t="s">
        <v>2542</v>
      </c>
    </row>
    <row r="59" spans="1:2" x14ac:dyDescent="0.25">
      <c r="A59" s="1">
        <v>30</v>
      </c>
      <c r="B59" s="5" t="s">
        <v>2543</v>
      </c>
    </row>
    <row r="60" spans="1:2" x14ac:dyDescent="0.25">
      <c r="A60" s="1">
        <v>30</v>
      </c>
      <c r="B60" s="5" t="s">
        <v>2544</v>
      </c>
    </row>
    <row r="61" spans="1:2" x14ac:dyDescent="0.25">
      <c r="A61" s="1">
        <v>150</v>
      </c>
      <c r="B61" s="5" t="s">
        <v>2545</v>
      </c>
    </row>
    <row r="62" spans="1:2" x14ac:dyDescent="0.25">
      <c r="A62" s="1">
        <v>150</v>
      </c>
      <c r="B62" s="5" t="s">
        <v>2546</v>
      </c>
    </row>
    <row r="63" spans="1:2" x14ac:dyDescent="0.25">
      <c r="A63" s="1">
        <v>20</v>
      </c>
      <c r="B63" s="5" t="s">
        <v>2547</v>
      </c>
    </row>
    <row r="64" spans="1:2" x14ac:dyDescent="0.25">
      <c r="A64" s="1">
        <v>30</v>
      </c>
      <c r="B64" s="5" t="s">
        <v>2548</v>
      </c>
    </row>
    <row r="65" spans="1:2" x14ac:dyDescent="0.25">
      <c r="A65" s="1">
        <v>30</v>
      </c>
      <c r="B65" s="5" t="s">
        <v>2549</v>
      </c>
    </row>
    <row r="66" spans="1:2" x14ac:dyDescent="0.25">
      <c r="A66" s="1">
        <v>50</v>
      </c>
      <c r="B66" s="5" t="s">
        <v>2550</v>
      </c>
    </row>
    <row r="67" spans="1:2" x14ac:dyDescent="0.25">
      <c r="A67" s="1">
        <v>10</v>
      </c>
      <c r="B67" s="5" t="s">
        <v>2551</v>
      </c>
    </row>
    <row r="68" spans="1:2" x14ac:dyDescent="0.25">
      <c r="A68" s="1">
        <v>100</v>
      </c>
      <c r="B68" s="5" t="s">
        <v>2552</v>
      </c>
    </row>
    <row r="69" spans="1:2" x14ac:dyDescent="0.25">
      <c r="A69" s="1">
        <v>150</v>
      </c>
      <c r="B69" s="5" t="s">
        <v>2553</v>
      </c>
    </row>
    <row r="70" spans="1:2" x14ac:dyDescent="0.25">
      <c r="A70" s="1">
        <v>20</v>
      </c>
      <c r="B70" s="5" t="s">
        <v>2554</v>
      </c>
    </row>
    <row r="71" spans="1:2" x14ac:dyDescent="0.25">
      <c r="A71" s="1">
        <v>150</v>
      </c>
      <c r="B71" s="5" t="s">
        <v>2555</v>
      </c>
    </row>
    <row r="72" spans="1:2" x14ac:dyDescent="0.25">
      <c r="A72" s="1">
        <v>10</v>
      </c>
      <c r="B72" s="5" t="s">
        <v>2556</v>
      </c>
    </row>
    <row r="73" spans="1:2" x14ac:dyDescent="0.25">
      <c r="A73" s="1">
        <v>50</v>
      </c>
      <c r="B73" s="5" t="s">
        <v>2557</v>
      </c>
    </row>
    <row r="74" spans="1:2" x14ac:dyDescent="0.25">
      <c r="A74" s="1">
        <v>10</v>
      </c>
      <c r="B74" s="5" t="s">
        <v>2558</v>
      </c>
    </row>
    <row r="75" spans="1:2" x14ac:dyDescent="0.25">
      <c r="A75" s="1">
        <v>20</v>
      </c>
      <c r="B75" s="5" t="s">
        <v>2559</v>
      </c>
    </row>
    <row r="76" spans="1:2" x14ac:dyDescent="0.25">
      <c r="A76" s="1">
        <v>30</v>
      </c>
      <c r="B76" s="5" t="s">
        <v>2560</v>
      </c>
    </row>
    <row r="77" spans="1:2" x14ac:dyDescent="0.25">
      <c r="A77" s="1">
        <v>20</v>
      </c>
      <c r="B77" s="5" t="s">
        <v>2561</v>
      </c>
    </row>
    <row r="78" spans="1:2" x14ac:dyDescent="0.25">
      <c r="A78" s="1">
        <v>10</v>
      </c>
      <c r="B78" s="5" t="s">
        <v>2562</v>
      </c>
    </row>
    <row r="79" spans="1:2" x14ac:dyDescent="0.25">
      <c r="A79" s="1">
        <v>50</v>
      </c>
      <c r="B79" s="5" t="s">
        <v>2563</v>
      </c>
    </row>
    <row r="80" spans="1:2" x14ac:dyDescent="0.25">
      <c r="A80" s="1">
        <v>10</v>
      </c>
      <c r="B80" s="5" t="s">
        <v>2564</v>
      </c>
    </row>
    <row r="81" spans="1:2" x14ac:dyDescent="0.25">
      <c r="A81" s="1">
        <v>150</v>
      </c>
      <c r="B81" s="5" t="s">
        <v>2565</v>
      </c>
    </row>
    <row r="82" spans="1:2" x14ac:dyDescent="0.25">
      <c r="A82" s="1">
        <v>30</v>
      </c>
      <c r="B82" s="5" t="s">
        <v>2566</v>
      </c>
    </row>
    <row r="83" spans="1:2" x14ac:dyDescent="0.25">
      <c r="A83" s="1">
        <v>30</v>
      </c>
      <c r="B83" s="5" t="s">
        <v>2567</v>
      </c>
    </row>
    <row r="84" spans="1:2" x14ac:dyDescent="0.25">
      <c r="A84" s="1">
        <v>50</v>
      </c>
      <c r="B84" s="5" t="s">
        <v>2568</v>
      </c>
    </row>
    <row r="85" spans="1:2" x14ac:dyDescent="0.25">
      <c r="A85" s="1">
        <v>20</v>
      </c>
      <c r="B85" s="5" t="s">
        <v>2569</v>
      </c>
    </row>
    <row r="86" spans="1:2" x14ac:dyDescent="0.25">
      <c r="A86" s="1">
        <v>10</v>
      </c>
      <c r="B86" s="5" t="s">
        <v>2570</v>
      </c>
    </row>
    <row r="87" spans="1:2" x14ac:dyDescent="0.25">
      <c r="A87" s="1">
        <v>50</v>
      </c>
      <c r="B87" s="5" t="s">
        <v>2571</v>
      </c>
    </row>
    <row r="88" spans="1:2" x14ac:dyDescent="0.25">
      <c r="A88" s="1">
        <v>30</v>
      </c>
      <c r="B88" s="5" t="s">
        <v>2572</v>
      </c>
    </row>
    <row r="89" spans="1:2" x14ac:dyDescent="0.25">
      <c r="A89" s="1">
        <v>10</v>
      </c>
      <c r="B89" s="5" t="s">
        <v>2573</v>
      </c>
    </row>
    <row r="90" spans="1:2" x14ac:dyDescent="0.25">
      <c r="A90" s="1">
        <v>20</v>
      </c>
      <c r="B90" s="5" t="s">
        <v>2574</v>
      </c>
    </row>
    <row r="91" spans="1:2" x14ac:dyDescent="0.25">
      <c r="A91" s="1">
        <v>20</v>
      </c>
      <c r="B91" s="5" t="s">
        <v>2575</v>
      </c>
    </row>
    <row r="92" spans="1:2" x14ac:dyDescent="0.25">
      <c r="A92" s="1">
        <v>10</v>
      </c>
      <c r="B92" s="5" t="s">
        <v>2576</v>
      </c>
    </row>
    <row r="93" spans="1:2" x14ac:dyDescent="0.25">
      <c r="A93" s="1">
        <v>100</v>
      </c>
      <c r="B93" s="5" t="s">
        <v>2577</v>
      </c>
    </row>
    <row r="94" spans="1:2" x14ac:dyDescent="0.25">
      <c r="A94" s="1">
        <v>30</v>
      </c>
      <c r="B94" s="5" t="s">
        <v>2578</v>
      </c>
    </row>
    <row r="95" spans="1:2" x14ac:dyDescent="0.25">
      <c r="A95" s="1">
        <v>30</v>
      </c>
      <c r="B95" s="5" t="s">
        <v>2579</v>
      </c>
    </row>
    <row r="96" spans="1:2" x14ac:dyDescent="0.25">
      <c r="A96" s="1">
        <v>10</v>
      </c>
      <c r="B96" s="5" t="s">
        <v>2580</v>
      </c>
    </row>
    <row r="97" spans="1:2" x14ac:dyDescent="0.25">
      <c r="A97" s="1">
        <v>30</v>
      </c>
      <c r="B97" s="5" t="s">
        <v>2581</v>
      </c>
    </row>
    <row r="98" spans="1:2" x14ac:dyDescent="0.25">
      <c r="A98" s="1">
        <v>150</v>
      </c>
      <c r="B98" s="5" t="s">
        <v>2582</v>
      </c>
    </row>
    <row r="99" spans="1:2" x14ac:dyDescent="0.25">
      <c r="A99" s="1">
        <v>20</v>
      </c>
      <c r="B99" s="5" t="s">
        <v>2583</v>
      </c>
    </row>
    <row r="100" spans="1:2" x14ac:dyDescent="0.25">
      <c r="A100" s="1">
        <v>30</v>
      </c>
      <c r="B100" s="5" t="s">
        <v>2584</v>
      </c>
    </row>
    <row r="101" spans="1:2" x14ac:dyDescent="0.25">
      <c r="A101" s="1">
        <v>20</v>
      </c>
      <c r="B101" s="5" t="s">
        <v>2585</v>
      </c>
    </row>
    <row r="102" spans="1:2" x14ac:dyDescent="0.25">
      <c r="A102" s="1">
        <v>30</v>
      </c>
      <c r="B102" s="5" t="s">
        <v>2586</v>
      </c>
    </row>
    <row r="103" spans="1:2" x14ac:dyDescent="0.25">
      <c r="A103" s="1">
        <v>100</v>
      </c>
      <c r="B103" s="5" t="s">
        <v>2587</v>
      </c>
    </row>
    <row r="104" spans="1:2" x14ac:dyDescent="0.25">
      <c r="A104" s="1">
        <v>50</v>
      </c>
      <c r="B104" s="5" t="s">
        <v>2588</v>
      </c>
    </row>
    <row r="105" spans="1:2" x14ac:dyDescent="0.25">
      <c r="A105" s="1">
        <v>150</v>
      </c>
      <c r="B105" s="5" t="s">
        <v>2589</v>
      </c>
    </row>
    <row r="106" spans="1:2" x14ac:dyDescent="0.25">
      <c r="A106" s="1">
        <v>20</v>
      </c>
      <c r="B106" s="5" t="s">
        <v>2590</v>
      </c>
    </row>
    <row r="107" spans="1:2" x14ac:dyDescent="0.25">
      <c r="A107" s="1">
        <v>100</v>
      </c>
      <c r="B107" s="5" t="s">
        <v>2591</v>
      </c>
    </row>
    <row r="108" spans="1:2" x14ac:dyDescent="0.25">
      <c r="A108" s="1">
        <v>10</v>
      </c>
      <c r="B108" s="5" t="s">
        <v>2592</v>
      </c>
    </row>
    <row r="109" spans="1:2" x14ac:dyDescent="0.25">
      <c r="A109" s="1">
        <v>30</v>
      </c>
      <c r="B109" s="5" t="s">
        <v>2593</v>
      </c>
    </row>
    <row r="110" spans="1:2" x14ac:dyDescent="0.25">
      <c r="A110" s="1">
        <v>100</v>
      </c>
      <c r="B110" s="5" t="s">
        <v>2594</v>
      </c>
    </row>
    <row r="111" spans="1:2" x14ac:dyDescent="0.25">
      <c r="A111" s="1">
        <v>10</v>
      </c>
      <c r="B111" s="5" t="s">
        <v>2595</v>
      </c>
    </row>
    <row r="112" spans="1:2" x14ac:dyDescent="0.25">
      <c r="A112" s="1">
        <v>150</v>
      </c>
      <c r="B112" s="5" t="s">
        <v>2596</v>
      </c>
    </row>
    <row r="113" spans="1:2" x14ac:dyDescent="0.25">
      <c r="A113" s="1">
        <v>100</v>
      </c>
      <c r="B113" s="5" t="s">
        <v>2597</v>
      </c>
    </row>
    <row r="114" spans="1:2" x14ac:dyDescent="0.25">
      <c r="A114" s="1">
        <v>10</v>
      </c>
      <c r="B114" s="5" t="s">
        <v>2598</v>
      </c>
    </row>
    <row r="115" spans="1:2" x14ac:dyDescent="0.25">
      <c r="A115" s="1">
        <v>50</v>
      </c>
      <c r="B115" s="5" t="s">
        <v>2599</v>
      </c>
    </row>
    <row r="116" spans="1:2" x14ac:dyDescent="0.25">
      <c r="A116" s="1">
        <v>10</v>
      </c>
      <c r="B116" s="5" t="s">
        <v>2600</v>
      </c>
    </row>
    <row r="117" spans="1:2" x14ac:dyDescent="0.25">
      <c r="A117" s="1">
        <v>10</v>
      </c>
      <c r="B117" s="5" t="s">
        <v>2601</v>
      </c>
    </row>
    <row r="118" spans="1:2" x14ac:dyDescent="0.25">
      <c r="A118" s="1">
        <v>20</v>
      </c>
      <c r="B118" s="5" t="s">
        <v>2602</v>
      </c>
    </row>
    <row r="119" spans="1:2" x14ac:dyDescent="0.25">
      <c r="A119" s="1">
        <v>50</v>
      </c>
      <c r="B119" s="5" t="s">
        <v>2603</v>
      </c>
    </row>
    <row r="120" spans="1:2" x14ac:dyDescent="0.25">
      <c r="A120" s="1">
        <v>30</v>
      </c>
      <c r="B120" s="5" t="s">
        <v>2604</v>
      </c>
    </row>
    <row r="121" spans="1:2" x14ac:dyDescent="0.25">
      <c r="A121" s="1">
        <v>30</v>
      </c>
      <c r="B121" s="5" t="s">
        <v>2605</v>
      </c>
    </row>
    <row r="122" spans="1:2" x14ac:dyDescent="0.25">
      <c r="A122" s="1">
        <v>20</v>
      </c>
      <c r="B122" s="5" t="s">
        <v>2606</v>
      </c>
    </row>
    <row r="123" spans="1:2" x14ac:dyDescent="0.25">
      <c r="A123" s="1">
        <v>10</v>
      </c>
      <c r="B123" s="5" t="s">
        <v>2607</v>
      </c>
    </row>
    <row r="124" spans="1:2" x14ac:dyDescent="0.25">
      <c r="A124" s="1">
        <v>10</v>
      </c>
      <c r="B124" s="5" t="s">
        <v>2608</v>
      </c>
    </row>
    <row r="125" spans="1:2" x14ac:dyDescent="0.25">
      <c r="A125" s="1">
        <v>10</v>
      </c>
      <c r="B125" s="5" t="s">
        <v>2609</v>
      </c>
    </row>
    <row r="126" spans="1:2" x14ac:dyDescent="0.25">
      <c r="A126" s="1">
        <v>10</v>
      </c>
      <c r="B126" s="5" t="s">
        <v>2610</v>
      </c>
    </row>
    <row r="127" spans="1:2" x14ac:dyDescent="0.25">
      <c r="A127" s="1">
        <v>150</v>
      </c>
      <c r="B127" s="5" t="s">
        <v>2611</v>
      </c>
    </row>
    <row r="128" spans="1:2" x14ac:dyDescent="0.25">
      <c r="A128" s="1">
        <v>30</v>
      </c>
      <c r="B128" s="5" t="s">
        <v>2612</v>
      </c>
    </row>
    <row r="129" spans="1:2" x14ac:dyDescent="0.25">
      <c r="A129" s="1">
        <v>100</v>
      </c>
      <c r="B129" s="5" t="s">
        <v>2613</v>
      </c>
    </row>
    <row r="130" spans="1:2" x14ac:dyDescent="0.25">
      <c r="A130" s="1">
        <v>10</v>
      </c>
      <c r="B130" s="5" t="s">
        <v>2614</v>
      </c>
    </row>
    <row r="131" spans="1:2" x14ac:dyDescent="0.25">
      <c r="A131" s="1">
        <v>10</v>
      </c>
      <c r="B131" s="5" t="s">
        <v>2615</v>
      </c>
    </row>
    <row r="132" spans="1:2" x14ac:dyDescent="0.25">
      <c r="A132" s="1">
        <v>100</v>
      </c>
      <c r="B132" s="5" t="s">
        <v>2616</v>
      </c>
    </row>
    <row r="133" spans="1:2" x14ac:dyDescent="0.25">
      <c r="A133" s="1">
        <v>30</v>
      </c>
      <c r="B133" s="5" t="s">
        <v>2617</v>
      </c>
    </row>
    <row r="134" spans="1:2" x14ac:dyDescent="0.25">
      <c r="A134" s="1">
        <v>20</v>
      </c>
      <c r="B134" s="5" t="s">
        <v>2618</v>
      </c>
    </row>
    <row r="135" spans="1:2" x14ac:dyDescent="0.25">
      <c r="A135" s="1">
        <v>20</v>
      </c>
      <c r="B135" s="5" t="s">
        <v>2619</v>
      </c>
    </row>
    <row r="136" spans="1:2" x14ac:dyDescent="0.25">
      <c r="A136" s="1">
        <v>20</v>
      </c>
      <c r="B136" s="5" t="s">
        <v>2620</v>
      </c>
    </row>
    <row r="137" spans="1:2" x14ac:dyDescent="0.25">
      <c r="A137" s="1">
        <v>20</v>
      </c>
      <c r="B137" s="5" t="s">
        <v>2621</v>
      </c>
    </row>
    <row r="138" spans="1:2" x14ac:dyDescent="0.25">
      <c r="A138" s="1">
        <v>10</v>
      </c>
      <c r="B138" s="5" t="s">
        <v>2622</v>
      </c>
    </row>
    <row r="139" spans="1:2" x14ac:dyDescent="0.25">
      <c r="A139" s="1">
        <v>10</v>
      </c>
      <c r="B139" s="5" t="s">
        <v>2623</v>
      </c>
    </row>
    <row r="140" spans="1:2" x14ac:dyDescent="0.25">
      <c r="A140" s="1">
        <v>20</v>
      </c>
      <c r="B140" s="5" t="s">
        <v>2624</v>
      </c>
    </row>
    <row r="141" spans="1:2" x14ac:dyDescent="0.25">
      <c r="A141" s="1">
        <v>50</v>
      </c>
      <c r="B141" s="5" t="s">
        <v>2625</v>
      </c>
    </row>
    <row r="142" spans="1:2" x14ac:dyDescent="0.25">
      <c r="A142" s="1">
        <v>30</v>
      </c>
      <c r="B142" s="5" t="s">
        <v>2626</v>
      </c>
    </row>
    <row r="143" spans="1:2" x14ac:dyDescent="0.25">
      <c r="A143" s="1">
        <v>100</v>
      </c>
      <c r="B143" s="5" t="s">
        <v>2627</v>
      </c>
    </row>
    <row r="144" spans="1:2" x14ac:dyDescent="0.25">
      <c r="A144" s="1">
        <v>150</v>
      </c>
      <c r="B144" s="5" t="s">
        <v>2628</v>
      </c>
    </row>
    <row r="145" spans="1:2" x14ac:dyDescent="0.25">
      <c r="A145" s="1">
        <v>30</v>
      </c>
      <c r="B145" s="5" t="s">
        <v>2629</v>
      </c>
    </row>
    <row r="146" spans="1:2" x14ac:dyDescent="0.25">
      <c r="A146" s="1">
        <v>30</v>
      </c>
      <c r="B146" s="5" t="s">
        <v>2630</v>
      </c>
    </row>
    <row r="147" spans="1:2" x14ac:dyDescent="0.25">
      <c r="A147" s="1">
        <v>50</v>
      </c>
      <c r="B147" s="5" t="s">
        <v>2631</v>
      </c>
    </row>
    <row r="148" spans="1:2" x14ac:dyDescent="0.25">
      <c r="A148" s="1">
        <v>150</v>
      </c>
      <c r="B148" s="5" t="s">
        <v>2632</v>
      </c>
    </row>
    <row r="149" spans="1:2" x14ac:dyDescent="0.25">
      <c r="A149" s="1">
        <v>100</v>
      </c>
      <c r="B149" s="5" t="s">
        <v>2633</v>
      </c>
    </row>
    <row r="150" spans="1:2" x14ac:dyDescent="0.25">
      <c r="A150" s="1">
        <v>20</v>
      </c>
      <c r="B150" s="5" t="s">
        <v>2634</v>
      </c>
    </row>
    <row r="151" spans="1:2" x14ac:dyDescent="0.25">
      <c r="A151" s="1">
        <v>20</v>
      </c>
      <c r="B151" s="5" t="s">
        <v>2635</v>
      </c>
    </row>
    <row r="152" spans="1:2" x14ac:dyDescent="0.25">
      <c r="A152" s="1">
        <v>20</v>
      </c>
      <c r="B152" s="5" t="s">
        <v>2636</v>
      </c>
    </row>
    <row r="153" spans="1:2" x14ac:dyDescent="0.25">
      <c r="A153" s="1">
        <v>30</v>
      </c>
      <c r="B153" s="5" t="s">
        <v>2637</v>
      </c>
    </row>
    <row r="154" spans="1:2" x14ac:dyDescent="0.25">
      <c r="A154" s="1">
        <v>150</v>
      </c>
      <c r="B154" s="5" t="s">
        <v>2638</v>
      </c>
    </row>
    <row r="155" spans="1:2" x14ac:dyDescent="0.25">
      <c r="A155" s="1">
        <v>10</v>
      </c>
      <c r="B155" s="5" t="s">
        <v>2639</v>
      </c>
    </row>
    <row r="156" spans="1:2" x14ac:dyDescent="0.25">
      <c r="A156" s="1">
        <v>10</v>
      </c>
      <c r="B156" s="5" t="s">
        <v>2640</v>
      </c>
    </row>
    <row r="157" spans="1:2" x14ac:dyDescent="0.25">
      <c r="A157" s="1">
        <v>100</v>
      </c>
      <c r="B157" s="5" t="s">
        <v>2641</v>
      </c>
    </row>
    <row r="158" spans="1:2" x14ac:dyDescent="0.25">
      <c r="A158" s="1">
        <v>150</v>
      </c>
      <c r="B158" s="5" t="s">
        <v>2642</v>
      </c>
    </row>
    <row r="159" spans="1:2" x14ac:dyDescent="0.25">
      <c r="A159" s="1">
        <v>30</v>
      </c>
      <c r="B159" s="5" t="s">
        <v>2643</v>
      </c>
    </row>
    <row r="160" spans="1:2" x14ac:dyDescent="0.25">
      <c r="A160" s="1">
        <v>150</v>
      </c>
      <c r="B160" s="5" t="s">
        <v>2644</v>
      </c>
    </row>
    <row r="161" spans="1:2" x14ac:dyDescent="0.25">
      <c r="A161" s="1">
        <v>100</v>
      </c>
      <c r="B161" s="5" t="s">
        <v>2645</v>
      </c>
    </row>
    <row r="162" spans="1:2" x14ac:dyDescent="0.25">
      <c r="A162" s="1">
        <v>10</v>
      </c>
      <c r="B162" s="5" t="s">
        <v>2646</v>
      </c>
    </row>
    <row r="163" spans="1:2" x14ac:dyDescent="0.25">
      <c r="A163" s="1">
        <v>150</v>
      </c>
      <c r="B163" s="5" t="s">
        <v>2647</v>
      </c>
    </row>
    <row r="164" spans="1:2" x14ac:dyDescent="0.25">
      <c r="A164" s="1">
        <v>100</v>
      </c>
      <c r="B164" s="5" t="s">
        <v>2648</v>
      </c>
    </row>
    <row r="165" spans="1:2" x14ac:dyDescent="0.25">
      <c r="A165" s="1">
        <v>20</v>
      </c>
      <c r="B165" s="5" t="s">
        <v>2649</v>
      </c>
    </row>
    <row r="166" spans="1:2" x14ac:dyDescent="0.25">
      <c r="A166" s="1">
        <v>100</v>
      </c>
      <c r="B166" s="5" t="s">
        <v>2650</v>
      </c>
    </row>
    <row r="167" spans="1:2" x14ac:dyDescent="0.25">
      <c r="A167" s="1">
        <v>30</v>
      </c>
      <c r="B167" s="5" t="s">
        <v>2651</v>
      </c>
    </row>
    <row r="168" spans="1:2" x14ac:dyDescent="0.25">
      <c r="A168" s="1">
        <v>30</v>
      </c>
      <c r="B168" s="5" t="s">
        <v>2652</v>
      </c>
    </row>
    <row r="169" spans="1:2" x14ac:dyDescent="0.25">
      <c r="A169" s="1">
        <v>50</v>
      </c>
      <c r="B169" s="5" t="s">
        <v>2653</v>
      </c>
    </row>
    <row r="170" spans="1:2" x14ac:dyDescent="0.25">
      <c r="A170" s="1">
        <v>20</v>
      </c>
      <c r="B170" s="5" t="s">
        <v>2654</v>
      </c>
    </row>
    <row r="171" spans="1:2" x14ac:dyDescent="0.25">
      <c r="A171" s="1">
        <v>20</v>
      </c>
      <c r="B171" s="5" t="s">
        <v>2655</v>
      </c>
    </row>
    <row r="172" spans="1:2" x14ac:dyDescent="0.25">
      <c r="A172" s="1">
        <v>10</v>
      </c>
      <c r="B172" s="5" t="s">
        <v>2656</v>
      </c>
    </row>
    <row r="173" spans="1:2" x14ac:dyDescent="0.25">
      <c r="A173" s="1">
        <v>100</v>
      </c>
      <c r="B173" s="5" t="s">
        <v>2657</v>
      </c>
    </row>
    <row r="174" spans="1:2" x14ac:dyDescent="0.25">
      <c r="A174" s="1">
        <v>30</v>
      </c>
      <c r="B174" s="5" t="s">
        <v>2658</v>
      </c>
    </row>
    <row r="175" spans="1:2" x14ac:dyDescent="0.25">
      <c r="A175" s="1">
        <v>100</v>
      </c>
      <c r="B175" s="5" t="s">
        <v>2659</v>
      </c>
    </row>
    <row r="176" spans="1:2" x14ac:dyDescent="0.25">
      <c r="A176" s="1">
        <v>20</v>
      </c>
      <c r="B176" s="5" t="s">
        <v>2660</v>
      </c>
    </row>
    <row r="177" spans="1:2" x14ac:dyDescent="0.25">
      <c r="A177" s="1">
        <v>20</v>
      </c>
      <c r="B177" s="5" t="s">
        <v>2661</v>
      </c>
    </row>
    <row r="178" spans="1:2" x14ac:dyDescent="0.25">
      <c r="A178" s="1">
        <v>20</v>
      </c>
      <c r="B178" s="5" t="s">
        <v>2662</v>
      </c>
    </row>
    <row r="179" spans="1:2" x14ac:dyDescent="0.25">
      <c r="A179" s="1">
        <v>30</v>
      </c>
      <c r="B179" s="5" t="s">
        <v>2663</v>
      </c>
    </row>
    <row r="180" spans="1:2" x14ac:dyDescent="0.25">
      <c r="A180" s="1">
        <v>100</v>
      </c>
      <c r="B180" s="5" t="s">
        <v>2664</v>
      </c>
    </row>
    <row r="181" spans="1:2" x14ac:dyDescent="0.25">
      <c r="A181" s="1">
        <v>150</v>
      </c>
      <c r="B181" s="5" t="s">
        <v>2665</v>
      </c>
    </row>
    <row r="182" spans="1:2" x14ac:dyDescent="0.25">
      <c r="A182" s="1">
        <v>50</v>
      </c>
      <c r="B182" s="5" t="s">
        <v>2666</v>
      </c>
    </row>
    <row r="183" spans="1:2" x14ac:dyDescent="0.25">
      <c r="A183" s="1">
        <v>100</v>
      </c>
      <c r="B183" s="5" t="s">
        <v>2667</v>
      </c>
    </row>
    <row r="184" spans="1:2" x14ac:dyDescent="0.25">
      <c r="A184" s="1">
        <v>150</v>
      </c>
      <c r="B184" s="5" t="s">
        <v>2668</v>
      </c>
    </row>
    <row r="185" spans="1:2" x14ac:dyDescent="0.25">
      <c r="A185" s="1">
        <v>100</v>
      </c>
      <c r="B185" s="5" t="s">
        <v>2669</v>
      </c>
    </row>
    <row r="186" spans="1:2" x14ac:dyDescent="0.25">
      <c r="A186" s="1">
        <v>50</v>
      </c>
      <c r="B186" s="5" t="s">
        <v>2670</v>
      </c>
    </row>
    <row r="187" spans="1:2" x14ac:dyDescent="0.25">
      <c r="A187" s="1">
        <v>30</v>
      </c>
      <c r="B187" s="5" t="s">
        <v>2671</v>
      </c>
    </row>
    <row r="188" spans="1:2" x14ac:dyDescent="0.25">
      <c r="A188" s="1">
        <v>50</v>
      </c>
      <c r="B188" s="5" t="s">
        <v>2672</v>
      </c>
    </row>
    <row r="189" spans="1:2" x14ac:dyDescent="0.25">
      <c r="A189" s="1">
        <v>10</v>
      </c>
      <c r="B189" s="5" t="s">
        <v>2673</v>
      </c>
    </row>
    <row r="190" spans="1:2" x14ac:dyDescent="0.25">
      <c r="A190" s="1">
        <v>10</v>
      </c>
      <c r="B190" s="5" t="s">
        <v>2674</v>
      </c>
    </row>
    <row r="191" spans="1:2" x14ac:dyDescent="0.25">
      <c r="A191" s="1">
        <v>20</v>
      </c>
      <c r="B191" s="5" t="s">
        <v>2675</v>
      </c>
    </row>
    <row r="192" spans="1:2" x14ac:dyDescent="0.25">
      <c r="A192" s="1">
        <v>100</v>
      </c>
      <c r="B192" s="5" t="s">
        <v>2676</v>
      </c>
    </row>
    <row r="193" spans="1:2" x14ac:dyDescent="0.25">
      <c r="A193" s="1">
        <v>20</v>
      </c>
      <c r="B193" s="5" t="s">
        <v>2677</v>
      </c>
    </row>
    <row r="194" spans="1:2" x14ac:dyDescent="0.25">
      <c r="A194" s="1">
        <v>10</v>
      </c>
      <c r="B194" s="5" t="s">
        <v>2678</v>
      </c>
    </row>
    <row r="195" spans="1:2" x14ac:dyDescent="0.25">
      <c r="A195" s="1">
        <v>100</v>
      </c>
      <c r="B195" s="5" t="s">
        <v>2679</v>
      </c>
    </row>
    <row r="196" spans="1:2" x14ac:dyDescent="0.25">
      <c r="A196" s="1">
        <v>150</v>
      </c>
      <c r="B196" s="5" t="s">
        <v>2680</v>
      </c>
    </row>
    <row r="197" spans="1:2" x14ac:dyDescent="0.25">
      <c r="A197" s="1">
        <v>50</v>
      </c>
      <c r="B197" s="5" t="s">
        <v>2681</v>
      </c>
    </row>
    <row r="198" spans="1:2" x14ac:dyDescent="0.25">
      <c r="A198" s="1">
        <v>100</v>
      </c>
      <c r="B198" s="5" t="s">
        <v>2682</v>
      </c>
    </row>
    <row r="199" spans="1:2" x14ac:dyDescent="0.25">
      <c r="A199" s="1">
        <v>100</v>
      </c>
      <c r="B199" s="5" t="s">
        <v>2683</v>
      </c>
    </row>
    <row r="200" spans="1:2" x14ac:dyDescent="0.25">
      <c r="A200" s="1">
        <v>50</v>
      </c>
      <c r="B200" s="5" t="s">
        <v>2684</v>
      </c>
    </row>
    <row r="201" spans="1:2" x14ac:dyDescent="0.25">
      <c r="A201" s="1">
        <v>20</v>
      </c>
      <c r="B201" s="5" t="s">
        <v>2685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PENGGUNA</vt:lpstr>
      <vt:lpstr>PELANGGAN</vt:lpstr>
      <vt:lpstr>TOKO</vt:lpstr>
      <vt:lpstr>JASA_KIRIM</vt:lpstr>
      <vt:lpstr>TOKO_JASA_KIRIM</vt:lpstr>
      <vt:lpstr>KATEGORI_UTAMA</vt:lpstr>
      <vt:lpstr>SUB_KATEGORI</vt:lpstr>
      <vt:lpstr>PRODUK</vt:lpstr>
      <vt:lpstr>PRODUK_PULSA</vt:lpstr>
      <vt:lpstr>SHIPPED_PRODUK</vt:lpstr>
      <vt:lpstr>TRANSAKSI_SHIPPED</vt:lpstr>
      <vt:lpstr>TRANSAKSI_PULSA</vt:lpstr>
      <vt:lpstr>PROMO</vt:lpstr>
      <vt:lpstr>PROMO_PRODUK</vt:lpstr>
      <vt:lpstr>ULASAN</vt:lpstr>
      <vt:lpstr>KOMENTAR_DISKUSI</vt:lpstr>
      <vt:lpstr>LIST_ITEM</vt:lpstr>
      <vt:lpstr>KERANJANG_BELANJA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Hafizh</cp:lastModifiedBy>
  <dcterms:created xsi:type="dcterms:W3CDTF">2017-04-20T07:26:23Z</dcterms:created>
  <dcterms:modified xsi:type="dcterms:W3CDTF">2017-04-27T06:24:47Z</dcterms:modified>
</cp:coreProperties>
</file>