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C9A5\EXCELCNV\76cbef9f-851e-4d1d-8921-8954c3de3473\"/>
    </mc:Choice>
  </mc:AlternateContent>
  <xr:revisionPtr revIDLastSave="0" documentId="8_{007DE0CA-13C1-4339-AD5F-6E7ABBB1B425}" xr6:coauthVersionLast="47" xr6:coauthVersionMax="47" xr10:uidLastSave="{00000000-0000-0000-0000-000000000000}"/>
  <bookViews>
    <workbookView xWindow="-60" yWindow="-60" windowWidth="15480" windowHeight="11640" xr2:uid="{A90152B9-6CE1-4703-A75D-54367AABF787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I23" i="2"/>
  <c r="J23" i="2"/>
  <c r="H2" i="2"/>
  <c r="I2" i="2"/>
  <c r="J2" i="2"/>
  <c r="H3" i="2"/>
  <c r="I3" i="2"/>
  <c r="J3" i="2"/>
  <c r="H4" i="2"/>
  <c r="I4" i="2"/>
  <c r="J4" i="2"/>
  <c r="H6" i="2"/>
  <c r="I6" i="2"/>
  <c r="J6" i="2"/>
  <c r="H7" i="2"/>
  <c r="I7" i="2"/>
  <c r="J7" i="2"/>
  <c r="H8" i="2"/>
  <c r="I8" i="2"/>
  <c r="J8" i="2"/>
  <c r="H9" i="2"/>
  <c r="I9" i="2"/>
  <c r="J9" i="2"/>
  <c r="H12" i="2"/>
  <c r="I12" i="2"/>
  <c r="J12" i="2"/>
  <c r="H14" i="2"/>
  <c r="I14" i="2"/>
  <c r="J14" i="2"/>
  <c r="H15" i="2"/>
  <c r="I15" i="2"/>
  <c r="J15" i="2"/>
  <c r="H17" i="2"/>
  <c r="I17" i="2"/>
  <c r="J17" i="2"/>
  <c r="H18" i="2"/>
  <c r="I18" i="2"/>
  <c r="J18" i="2"/>
  <c r="H20" i="2"/>
  <c r="I20" i="2"/>
  <c r="J20" i="2"/>
  <c r="H21" i="2"/>
  <c r="I21" i="2"/>
  <c r="J21" i="2"/>
  <c r="J11" i="2"/>
  <c r="I11" i="2"/>
  <c r="H11" i="2"/>
</calcChain>
</file>

<file path=xl/sharedStrings.xml><?xml version="1.0" encoding="utf-8"?>
<sst xmlns="http://schemas.openxmlformats.org/spreadsheetml/2006/main" count="13" uniqueCount="9">
  <si>
    <t>CPU</t>
  </si>
  <si>
    <t>RAM</t>
  </si>
  <si>
    <t>TIME</t>
  </si>
  <si>
    <t>oT</t>
  </si>
  <si>
    <t>Authentication</t>
  </si>
  <si>
    <t>Data</t>
  </si>
  <si>
    <t>IoT</t>
  </si>
  <si>
    <t>Home</t>
  </si>
  <si>
    <t>Visiting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</si>
</sst>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-Apple-System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18" fillId="33" borderId="0" xfId="0" applyNumberFormat="1" applyFont="1" applyFill="1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34AC-4448-44AE-91A2-5408D07BA9C1}">
  <dimension ref="A1:J24"/>
  <sheetViews>
    <sheetView tabSelected="1" topLeftCell="A12" workbookViewId="0">
      <selection activeCell="H24" sqref="H24:J24"/>
    </sheetView>
  </sheetViews>
  <sheetFormatPr defaultRowHeight="15"/>
  <cols>
    <col min="1" max="1" width="29.7109375" customWidth="1"/>
    <col min="2" max="3" width="10.42578125" bestFit="1" customWidth="1"/>
    <col min="4" max="4" width="12" bestFit="1" customWidth="1"/>
    <col min="5" max="6" width="10.42578125" bestFit="1" customWidth="1"/>
    <col min="7" max="7" width="11.140625" bestFit="1" customWidth="1"/>
    <col min="8" max="10" width="9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10">
      <c r="A2" t="s">
        <v>3</v>
      </c>
      <c r="B2">
        <v>774842</v>
      </c>
      <c r="C2">
        <v>197058</v>
      </c>
      <c r="D2">
        <v>584787</v>
      </c>
      <c r="E2">
        <v>750888</v>
      </c>
      <c r="F2">
        <v>188364</v>
      </c>
      <c r="G2">
        <v>556404</v>
      </c>
      <c r="H2" s="4">
        <f t="shared" ref="H2:H9" si="0">-((E2-B2)/B2)</f>
        <v>3.0914689704481687E-2</v>
      </c>
      <c r="I2" s="4">
        <f t="shared" ref="I2:I9" si="1">-((F2-C2)/C2)</f>
        <v>4.4118990348019367E-2</v>
      </c>
      <c r="J2" s="4">
        <f t="shared" ref="J2:J9" si="2">-((G2-D2)/D2)</f>
        <v>4.8535620661882016E-2</v>
      </c>
    </row>
    <row r="3" spans="1:10">
      <c r="A3" t="s">
        <v>4</v>
      </c>
      <c r="B3">
        <v>1506117</v>
      </c>
      <c r="C3">
        <v>862443</v>
      </c>
      <c r="D3">
        <v>585755</v>
      </c>
      <c r="E3">
        <v>1436314</v>
      </c>
      <c r="F3">
        <v>822456</v>
      </c>
      <c r="G3">
        <v>557470</v>
      </c>
      <c r="H3" s="4">
        <f t="shared" si="0"/>
        <v>4.6346332987410671E-2</v>
      </c>
      <c r="I3" s="4">
        <f t="shared" si="1"/>
        <v>4.6364803239170589E-2</v>
      </c>
      <c r="J3" s="4">
        <f t="shared" si="2"/>
        <v>4.8288106802332031E-2</v>
      </c>
    </row>
    <row r="4" spans="1:10">
      <c r="A4" t="s">
        <v>5</v>
      </c>
      <c r="B4">
        <v>1505859</v>
      </c>
      <c r="C4">
        <v>862154</v>
      </c>
      <c r="D4">
        <v>585535</v>
      </c>
      <c r="E4">
        <v>1436441</v>
      </c>
      <c r="F4">
        <v>822411</v>
      </c>
      <c r="G4">
        <v>557417</v>
      </c>
      <c r="H4" s="4">
        <f t="shared" si="0"/>
        <v>4.6098605513530816E-2</v>
      </c>
      <c r="I4" s="4">
        <f t="shared" si="1"/>
        <v>4.609733295907692E-2</v>
      </c>
      <c r="J4" s="4">
        <f t="shared" si="2"/>
        <v>4.8021040586813765E-2</v>
      </c>
    </row>
    <row r="5" spans="1:10">
      <c r="H5" s="4"/>
      <c r="I5" s="4"/>
      <c r="J5" s="4"/>
    </row>
    <row r="6" spans="1:10">
      <c r="A6" t="s">
        <v>6</v>
      </c>
      <c r="B6">
        <v>1316593</v>
      </c>
      <c r="C6">
        <v>328564</v>
      </c>
      <c r="D6">
        <v>995397</v>
      </c>
      <c r="E6">
        <v>1299641</v>
      </c>
      <c r="F6">
        <v>326426</v>
      </c>
      <c r="G6">
        <v>980816</v>
      </c>
      <c r="H6" s="4">
        <f t="shared" si="0"/>
        <v>1.2875657093726003E-2</v>
      </c>
      <c r="I6" s="4">
        <f t="shared" si="1"/>
        <v>6.5071036388648787E-3</v>
      </c>
      <c r="J6" s="4">
        <f t="shared" si="2"/>
        <v>1.4648426708137556E-2</v>
      </c>
    </row>
    <row r="7" spans="1:10">
      <c r="A7" t="s">
        <v>4</v>
      </c>
      <c r="B7">
        <v>2442085</v>
      </c>
      <c r="C7">
        <v>1442671</v>
      </c>
      <c r="D7">
        <v>998613</v>
      </c>
      <c r="E7">
        <v>2411952</v>
      </c>
      <c r="F7">
        <v>1421583</v>
      </c>
      <c r="G7">
        <v>983750</v>
      </c>
      <c r="H7" s="4">
        <f t="shared" si="0"/>
        <v>1.23390463476906E-2</v>
      </c>
      <c r="I7" s="4">
        <f t="shared" si="1"/>
        <v>1.4617331325021436E-2</v>
      </c>
      <c r="J7" s="4">
        <f t="shared" si="2"/>
        <v>1.4883643613692191E-2</v>
      </c>
    </row>
    <row r="8" spans="1:10">
      <c r="A8" t="s">
        <v>7</v>
      </c>
      <c r="B8">
        <v>2438706</v>
      </c>
      <c r="C8">
        <v>1441211</v>
      </c>
      <c r="D8">
        <v>997650</v>
      </c>
      <c r="E8">
        <v>2408627</v>
      </c>
      <c r="F8">
        <v>1420214</v>
      </c>
      <c r="G8">
        <v>982851</v>
      </c>
      <c r="H8" s="4">
        <f t="shared" si="0"/>
        <v>1.2334000080370491E-2</v>
      </c>
      <c r="I8" s="4">
        <f t="shared" si="1"/>
        <v>1.4568997877479426E-2</v>
      </c>
      <c r="J8" s="4">
        <f t="shared" si="2"/>
        <v>1.4833859569989475E-2</v>
      </c>
    </row>
    <row r="9" spans="1:10">
      <c r="A9" t="s">
        <v>8</v>
      </c>
      <c r="B9">
        <v>2435663</v>
      </c>
      <c r="C9">
        <v>1439906</v>
      </c>
      <c r="D9">
        <v>996787</v>
      </c>
      <c r="E9">
        <v>2404560</v>
      </c>
      <c r="F9">
        <v>1418571</v>
      </c>
      <c r="G9">
        <v>981790</v>
      </c>
      <c r="H9" s="4">
        <f t="shared" si="0"/>
        <v>1.2769828995226351E-2</v>
      </c>
      <c r="I9" s="4">
        <f t="shared" si="1"/>
        <v>1.4816939439102275E-2</v>
      </c>
      <c r="J9" s="4">
        <f t="shared" si="2"/>
        <v>1.5045340679603567E-2</v>
      </c>
    </row>
    <row r="10" spans="1:10">
      <c r="H10" s="4"/>
      <c r="I10" s="4"/>
      <c r="J10" s="4"/>
    </row>
    <row r="11" spans="1:10">
      <c r="A11" s="5">
        <v>64</v>
      </c>
      <c r="B11" s="1">
        <v>506381.69900000002</v>
      </c>
      <c r="C11" s="1">
        <v>126932.719</v>
      </c>
      <c r="D11" s="1">
        <v>416182.62106599897</v>
      </c>
      <c r="E11" s="2">
        <v>492220.11499999999</v>
      </c>
      <c r="F11" s="2">
        <v>125946.943</v>
      </c>
      <c r="G11" s="2">
        <v>414481.00429100002</v>
      </c>
      <c r="H11" s="4">
        <f>-((E11-B11)/B11)</f>
        <v>2.796622395312914E-2</v>
      </c>
      <c r="I11" s="4">
        <f t="shared" ref="I11:J11" si="3">-((F11-C11)/C11)</f>
        <v>7.7661300235757026E-3</v>
      </c>
      <c r="J11" s="4">
        <f t="shared" si="3"/>
        <v>4.0886300601415768E-3</v>
      </c>
    </row>
    <row r="12" spans="1:10">
      <c r="A12" s="5"/>
      <c r="B12" s="2">
        <v>938172.03700000001</v>
      </c>
      <c r="C12" s="2">
        <v>602190.10900000005</v>
      </c>
      <c r="D12" s="2">
        <v>416900.28080399998</v>
      </c>
      <c r="E12" s="2">
        <v>934001.21</v>
      </c>
      <c r="F12" s="2">
        <v>599059.68400000001</v>
      </c>
      <c r="G12" s="3">
        <v>414429.87812999898</v>
      </c>
      <c r="H12" s="4">
        <f t="shared" ref="H12:H21" si="4">-((E12-B12)/B12)</f>
        <v>4.4456952834974004E-3</v>
      </c>
      <c r="I12" s="4">
        <f t="shared" ref="I12:I21" si="5">-((F12-C12)/C12)</f>
        <v>5.198399896003683E-3</v>
      </c>
      <c r="J12" s="4">
        <f t="shared" ref="J12:J21" si="6">-((G12-D12)/D12)</f>
        <v>5.9256440634599325E-3</v>
      </c>
    </row>
    <row r="13" spans="1:10">
      <c r="B13" s="2"/>
      <c r="C13" s="2"/>
      <c r="D13" s="2"/>
      <c r="E13" s="2"/>
      <c r="F13" s="2"/>
      <c r="G13" s="2"/>
      <c r="H13" s="4"/>
      <c r="I13" s="4"/>
      <c r="J13" s="4"/>
    </row>
    <row r="14" spans="1:10">
      <c r="A14" s="5">
        <v>256</v>
      </c>
      <c r="B14" s="2">
        <v>497560.005</v>
      </c>
      <c r="C14" s="2">
        <v>127523.66</v>
      </c>
      <c r="D14" s="2">
        <v>417810.052822</v>
      </c>
      <c r="E14" s="2">
        <v>486205.60399999999</v>
      </c>
      <c r="F14" s="2">
        <v>126134.80899999999</v>
      </c>
      <c r="G14" s="2">
        <v>412271.05575399997</v>
      </c>
      <c r="H14" s="4">
        <f t="shared" si="4"/>
        <v>2.282016417296244E-2</v>
      </c>
      <c r="I14" s="4">
        <f t="shared" si="5"/>
        <v>1.0890928005046355E-2</v>
      </c>
      <c r="J14" s="4">
        <f t="shared" si="6"/>
        <v>1.3257213488732905E-2</v>
      </c>
    </row>
    <row r="15" spans="1:10">
      <c r="A15" s="5"/>
      <c r="B15" s="2">
        <v>942180.81499999994</v>
      </c>
      <c r="C15" s="2">
        <v>604444.37600000005</v>
      </c>
      <c r="D15" s="2">
        <v>418672.08415899897</v>
      </c>
      <c r="E15" s="2">
        <v>929538.81900000002</v>
      </c>
      <c r="F15" s="2">
        <v>595926.63699999999</v>
      </c>
      <c r="G15" s="2">
        <v>412186.05116999999</v>
      </c>
      <c r="H15" s="4">
        <f t="shared" si="4"/>
        <v>1.3417802399213497E-2</v>
      </c>
      <c r="I15" s="4">
        <f t="shared" si="5"/>
        <v>1.4091849205988905E-2</v>
      </c>
      <c r="J15" s="4">
        <f t="shared" si="6"/>
        <v>1.5491916548550635E-2</v>
      </c>
    </row>
    <row r="16" spans="1:10">
      <c r="B16" s="2"/>
      <c r="C16" s="2"/>
      <c r="D16" s="2"/>
      <c r="E16" s="2"/>
      <c r="F16" s="2"/>
      <c r="G16" s="2"/>
      <c r="H16" s="4"/>
      <c r="I16" s="4"/>
      <c r="J16" s="4"/>
    </row>
    <row r="17" spans="1:10">
      <c r="A17" s="5">
        <v>512</v>
      </c>
      <c r="B17" s="2">
        <v>496230.23599999998</v>
      </c>
      <c r="C17" s="2">
        <v>129090.124</v>
      </c>
      <c r="D17" s="2">
        <v>414467.23455599998</v>
      </c>
      <c r="E17" s="2">
        <v>493295.67300000001</v>
      </c>
      <c r="F17" s="2">
        <v>128212.319</v>
      </c>
      <c r="G17" s="2">
        <v>412978.04937699903</v>
      </c>
      <c r="H17" s="4">
        <f t="shared" si="4"/>
        <v>5.9137126017447389E-3</v>
      </c>
      <c r="I17" s="4">
        <f t="shared" si="5"/>
        <v>6.7999392424473388E-3</v>
      </c>
      <c r="J17" s="4">
        <f t="shared" si="6"/>
        <v>3.5930106286839536E-3</v>
      </c>
    </row>
    <row r="18" spans="1:10">
      <c r="A18" s="5"/>
      <c r="B18" s="2">
        <v>950389.04599999997</v>
      </c>
      <c r="C18" s="2">
        <v>599801.62699999998</v>
      </c>
      <c r="D18" s="2">
        <v>415126.23399500002</v>
      </c>
      <c r="E18" s="2">
        <v>936616.74300000002</v>
      </c>
      <c r="F18" s="2">
        <v>597060.66599999997</v>
      </c>
      <c r="G18" s="2">
        <v>413358.14790699998</v>
      </c>
      <c r="H18" s="4">
        <f t="shared" si="4"/>
        <v>1.4491226575016686E-2</v>
      </c>
      <c r="I18" s="4">
        <f t="shared" si="5"/>
        <v>4.569779201349199E-3</v>
      </c>
      <c r="J18" s="4">
        <f t="shared" si="6"/>
        <v>4.2591528629369532E-3</v>
      </c>
    </row>
    <row r="19" spans="1:10">
      <c r="B19" s="2"/>
      <c r="C19" s="2"/>
      <c r="D19" s="2"/>
      <c r="E19" s="2"/>
      <c r="F19" s="2"/>
      <c r="G19" s="2"/>
      <c r="H19" s="4"/>
      <c r="I19" s="4"/>
      <c r="J19" s="4"/>
    </row>
    <row r="20" spans="1:10">
      <c r="A20" s="5">
        <v>1024</v>
      </c>
      <c r="B20" s="2">
        <v>508843.48499999999</v>
      </c>
      <c r="C20" s="2">
        <v>131059.662</v>
      </c>
      <c r="D20" s="2">
        <v>419402.96108099999</v>
      </c>
      <c r="E20" s="2">
        <v>501655.33100000001</v>
      </c>
      <c r="F20" s="2">
        <v>127025.981</v>
      </c>
      <c r="G20" s="2">
        <v>414143.05369500001</v>
      </c>
      <c r="H20" s="4">
        <f t="shared" si="4"/>
        <v>1.4126453834817166E-2</v>
      </c>
      <c r="I20" s="4">
        <f t="shared" si="5"/>
        <v>3.0777440887952215E-2</v>
      </c>
      <c r="J20" s="4">
        <f t="shared" si="6"/>
        <v>1.2541416904741696E-2</v>
      </c>
    </row>
    <row r="21" spans="1:10">
      <c r="A21" s="5"/>
      <c r="B21" s="2">
        <v>967612.08600000001</v>
      </c>
      <c r="C21" s="2">
        <v>608418.05900000001</v>
      </c>
      <c r="D21" s="2">
        <v>421241.11776400002</v>
      </c>
      <c r="E21" s="2">
        <v>955370.84499999997</v>
      </c>
      <c r="F21" s="2">
        <v>597659.23699999996</v>
      </c>
      <c r="G21" s="2">
        <v>414165.89686600002</v>
      </c>
      <c r="H21" s="4">
        <f t="shared" si="4"/>
        <v>1.2650979847310463E-2</v>
      </c>
      <c r="I21" s="4">
        <f t="shared" si="5"/>
        <v>1.7683271955607819E-2</v>
      </c>
      <c r="J21" s="4">
        <f t="shared" si="6"/>
        <v>1.6796130766047121E-2</v>
      </c>
    </row>
    <row r="23" spans="1:10">
      <c r="H23" s="4">
        <f>AVERAGE(H2:H21)</f>
        <v>1.930069462600854E-2</v>
      </c>
      <c r="I23" s="4">
        <f t="shared" ref="I23:J23" si="7">AVERAGE(I2:I21)</f>
        <v>1.8991282482980411E-2</v>
      </c>
      <c r="J23" s="4">
        <f t="shared" si="7"/>
        <v>1.868061026304969E-2</v>
      </c>
    </row>
    <row r="24" spans="1:10">
      <c r="H24" s="4"/>
      <c r="I24" s="4"/>
      <c r="J24" s="4"/>
    </row>
  </sheetData>
  <mergeCells count="4">
    <mergeCell ref="A14:A15"/>
    <mergeCell ref="A11:A12"/>
    <mergeCell ref="A17:A18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2024-09-05T16:31:25Z</dcterms:created>
  <dcterms:modified xsi:type="dcterms:W3CDTF">2024-09-13T23:51:05Z</dcterms:modified>
  <cp:category/>
  <cp:contentStatus/>
</cp:coreProperties>
</file>