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ject 2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4" i="1" l="1"/>
  <c r="K24" i="1"/>
  <c r="J24" i="1"/>
  <c r="I24" i="1"/>
  <c r="L23" i="1"/>
  <c r="K23" i="1"/>
  <c r="J23" i="1"/>
  <c r="I23" i="1"/>
  <c r="L22" i="1"/>
  <c r="K22" i="1"/>
  <c r="J22" i="1"/>
  <c r="I22" i="1"/>
  <c r="E23" i="1"/>
  <c r="F23" i="1"/>
  <c r="G23" i="1"/>
  <c r="E24" i="1"/>
  <c r="F24" i="1"/>
  <c r="G24" i="1"/>
  <c r="E22" i="1"/>
  <c r="F22" i="1"/>
  <c r="G22" i="1"/>
  <c r="D24" i="1"/>
  <c r="D23" i="1"/>
  <c r="D22" i="1"/>
  <c r="N7" i="1" l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6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6" i="1"/>
</calcChain>
</file>

<file path=xl/sharedStrings.xml><?xml version="1.0" encoding="utf-8"?>
<sst xmlns="http://schemas.openxmlformats.org/spreadsheetml/2006/main" count="46" uniqueCount="38">
  <si>
    <t>F Name</t>
  </si>
  <si>
    <t>L Name</t>
  </si>
  <si>
    <t>Laiba</t>
  </si>
  <si>
    <t>Tariq</t>
  </si>
  <si>
    <t>Ahrar</t>
  </si>
  <si>
    <t>Ahmad</t>
  </si>
  <si>
    <t>Hafiz</t>
  </si>
  <si>
    <t>Huma</t>
  </si>
  <si>
    <t>Ilyas</t>
  </si>
  <si>
    <t>Abdullah</t>
  </si>
  <si>
    <t>Zain</t>
  </si>
  <si>
    <t>Mukhtar</t>
  </si>
  <si>
    <t>Khizra</t>
  </si>
  <si>
    <t>Insaf</t>
  </si>
  <si>
    <t>Usman</t>
  </si>
  <si>
    <t>Mushtaq</t>
  </si>
  <si>
    <t>Wahab</t>
  </si>
  <si>
    <t>Butt</t>
  </si>
  <si>
    <t>Maryam</t>
  </si>
  <si>
    <t>Saad</t>
  </si>
  <si>
    <t>Mahnoor</t>
  </si>
  <si>
    <t>Fatima</t>
  </si>
  <si>
    <t>Noor</t>
  </si>
  <si>
    <t>Areeba</t>
  </si>
  <si>
    <t>Amjad</t>
  </si>
  <si>
    <t>Khizar</t>
  </si>
  <si>
    <t>Nouman</t>
  </si>
  <si>
    <t>Guggar</t>
  </si>
  <si>
    <t>GradeBook</t>
  </si>
  <si>
    <t>Safety Test</t>
  </si>
  <si>
    <t>Financial Skill Test</t>
  </si>
  <si>
    <t>Physical Test</t>
  </si>
  <si>
    <t>Drug Test</t>
  </si>
  <si>
    <t>Possible Points</t>
  </si>
  <si>
    <t>Fired Employee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</si>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</sst>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  <xf numFmtId="0" fontId="0" fillId="0" borderId="0" xfId="0" applyNumberFormat="1"/>
    <xf numFmtId="0" fontId="0" fillId="0" borderId="0" xfId="1" applyNumberFormat="1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9" fontId="0" fillId="2" borderId="0" xfId="1" applyFont="1" applyFill="1"/>
    <xf numFmtId="0" fontId="0" fillId="4" borderId="0" xfId="0" applyFill="1"/>
    <xf numFmtId="9" fontId="0" fillId="4" borderId="0" xfId="1" applyFont="1" applyFill="1"/>
    <xf numFmtId="0" fontId="0" fillId="5" borderId="0" xfId="0" applyFill="1"/>
    <xf numFmtId="9" fontId="0" fillId="5" borderId="0" xfId="1" applyFont="1" applyFill="1"/>
  </cellXfs>
  <cellStyles count="2">
    <cellStyle name="Normal" xfId="0" builtinId="0"/>
    <cellStyle name="Percent" xfId="1" builtinId="5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</a:t>
            </a:r>
            <a:r>
              <a:rPr lang="en-US" baseline="0"/>
              <a:t> Skill Test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Sheet1!$A$6:$A$20</c:f>
              <c:strCache>
                <c:ptCount val="15"/>
                <c:pt idx="0">
                  <c:v>Laiba</c:v>
                </c:pt>
                <c:pt idx="1">
                  <c:v>Ahrar</c:v>
                </c:pt>
                <c:pt idx="2">
                  <c:v>Hafiz</c:v>
                </c:pt>
                <c:pt idx="3">
                  <c:v>Huma</c:v>
                </c:pt>
                <c:pt idx="4">
                  <c:v>Hafiz</c:v>
                </c:pt>
                <c:pt idx="5">
                  <c:v>Zain</c:v>
                </c:pt>
                <c:pt idx="6">
                  <c:v>Khizra</c:v>
                </c:pt>
                <c:pt idx="7">
                  <c:v>Usman</c:v>
                </c:pt>
                <c:pt idx="8">
                  <c:v>Wahab</c:v>
                </c:pt>
                <c:pt idx="9">
                  <c:v>Maryam</c:v>
                </c:pt>
                <c:pt idx="10">
                  <c:v>Mahnoor</c:v>
                </c:pt>
                <c:pt idx="11">
                  <c:v>Noor</c:v>
                </c:pt>
                <c:pt idx="12">
                  <c:v>Areeba</c:v>
                </c:pt>
                <c:pt idx="13">
                  <c:v>Khizar</c:v>
                </c:pt>
                <c:pt idx="14">
                  <c:v>Nouman</c:v>
                </c:pt>
              </c:strCache>
            </c:strRef>
          </c:cat>
          <c:val>
            <c:numRef>
              <c:f>Sheet1!$D$6:$D$20</c:f>
              <c:numCache>
                <c:formatCode>General</c:formatCode>
                <c:ptCount val="15"/>
                <c:pt idx="0">
                  <c:v>67</c:v>
                </c:pt>
                <c:pt idx="1">
                  <c:v>54</c:v>
                </c:pt>
                <c:pt idx="2">
                  <c:v>66</c:v>
                </c:pt>
                <c:pt idx="3">
                  <c:v>78</c:v>
                </c:pt>
                <c:pt idx="4">
                  <c:v>98</c:v>
                </c:pt>
                <c:pt idx="5">
                  <c:v>100</c:v>
                </c:pt>
                <c:pt idx="6">
                  <c:v>43</c:v>
                </c:pt>
                <c:pt idx="7">
                  <c:v>89</c:v>
                </c:pt>
                <c:pt idx="8">
                  <c:v>53</c:v>
                </c:pt>
                <c:pt idx="9">
                  <c:v>20</c:v>
                </c:pt>
                <c:pt idx="10">
                  <c:v>33</c:v>
                </c:pt>
                <c:pt idx="11">
                  <c:v>78</c:v>
                </c:pt>
                <c:pt idx="12">
                  <c:v>98</c:v>
                </c:pt>
                <c:pt idx="13">
                  <c:v>76</c:v>
                </c:pt>
                <c:pt idx="1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8-407F-A97B-6C7BB23A6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729584"/>
        <c:axId val="1785732496"/>
      </c:barChart>
      <c:catAx>
        <c:axId val="178572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732496"/>
        <c:crosses val="autoZero"/>
        <c:auto val="1"/>
        <c:lblAlgn val="ctr"/>
        <c:lblOffset val="100"/>
        <c:noMultiLvlLbl val="0"/>
      </c:catAx>
      <c:valAx>
        <c:axId val="17857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72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Physical</a:t>
            </a:r>
            <a:r>
              <a:rPr lang="en-US" baseline="0"/>
              <a:t> Test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Sheet1!$A$6:$A$20</c:f>
              <c:strCache>
                <c:ptCount val="15"/>
                <c:pt idx="0">
                  <c:v>Laiba</c:v>
                </c:pt>
                <c:pt idx="1">
                  <c:v>Ahrar</c:v>
                </c:pt>
                <c:pt idx="2">
                  <c:v>Hafiz</c:v>
                </c:pt>
                <c:pt idx="3">
                  <c:v>Huma</c:v>
                </c:pt>
                <c:pt idx="4">
                  <c:v>Hafiz</c:v>
                </c:pt>
                <c:pt idx="5">
                  <c:v>Zain</c:v>
                </c:pt>
                <c:pt idx="6">
                  <c:v>Khizra</c:v>
                </c:pt>
                <c:pt idx="7">
                  <c:v>Usman</c:v>
                </c:pt>
                <c:pt idx="8">
                  <c:v>Wahab</c:v>
                </c:pt>
                <c:pt idx="9">
                  <c:v>Maryam</c:v>
                </c:pt>
                <c:pt idx="10">
                  <c:v>Mahnoor</c:v>
                </c:pt>
                <c:pt idx="11">
                  <c:v>Noor</c:v>
                </c:pt>
                <c:pt idx="12">
                  <c:v>Areeba</c:v>
                </c:pt>
                <c:pt idx="13">
                  <c:v>Khizar</c:v>
                </c:pt>
                <c:pt idx="14">
                  <c:v>Nouman</c:v>
                </c:pt>
              </c:strCache>
            </c:strRef>
          </c:cat>
          <c:val>
            <c:numRef>
              <c:f>Sheet1!$E$6:$E$20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0-45B8-8478-BEF3F8990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728752"/>
        <c:axId val="1785731248"/>
      </c:barChart>
      <c:catAx>
        <c:axId val="178572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731248"/>
        <c:crosses val="autoZero"/>
        <c:auto val="1"/>
        <c:lblAlgn val="ctr"/>
        <c:lblOffset val="100"/>
        <c:noMultiLvlLbl val="0"/>
      </c:catAx>
      <c:valAx>
        <c:axId val="178573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72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Drug</a:t>
            </a:r>
            <a:r>
              <a:rPr lang="en-US" baseline="0"/>
              <a:t> Test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Sheet1!$A$6:$A$20</c:f>
              <c:strCache>
                <c:ptCount val="15"/>
                <c:pt idx="0">
                  <c:v>Laiba</c:v>
                </c:pt>
                <c:pt idx="1">
                  <c:v>Ahrar</c:v>
                </c:pt>
                <c:pt idx="2">
                  <c:v>Hafiz</c:v>
                </c:pt>
                <c:pt idx="3">
                  <c:v>Huma</c:v>
                </c:pt>
                <c:pt idx="4">
                  <c:v>Hafiz</c:v>
                </c:pt>
                <c:pt idx="5">
                  <c:v>Zain</c:v>
                </c:pt>
                <c:pt idx="6">
                  <c:v>Khizra</c:v>
                </c:pt>
                <c:pt idx="7">
                  <c:v>Usman</c:v>
                </c:pt>
                <c:pt idx="8">
                  <c:v>Wahab</c:v>
                </c:pt>
                <c:pt idx="9">
                  <c:v>Maryam</c:v>
                </c:pt>
                <c:pt idx="10">
                  <c:v>Mahnoor</c:v>
                </c:pt>
                <c:pt idx="11">
                  <c:v>Noor</c:v>
                </c:pt>
                <c:pt idx="12">
                  <c:v>Areeba</c:v>
                </c:pt>
                <c:pt idx="13">
                  <c:v>Khizar</c:v>
                </c:pt>
                <c:pt idx="14">
                  <c:v>Nouman</c:v>
                </c:pt>
              </c:strCache>
            </c:strRef>
          </c:cat>
          <c:val>
            <c:numRef>
              <c:f>Sheet1!$F$6:$F$20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3C-4D89-8375-8843A9B7B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2160480"/>
        <c:axId val="1892155488"/>
      </c:barChart>
      <c:catAx>
        <c:axId val="189216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155488"/>
        <c:crosses val="autoZero"/>
        <c:auto val="1"/>
        <c:lblAlgn val="ctr"/>
        <c:lblOffset val="100"/>
        <c:noMultiLvlLbl val="0"/>
      </c:catAx>
      <c:valAx>
        <c:axId val="18921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16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</a:t>
            </a:r>
            <a:r>
              <a:rPr lang="en-US" baseline="0"/>
              <a:t> Test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Sheet1!$A$6:$A$20</c:f>
              <c:strCache>
                <c:ptCount val="15"/>
                <c:pt idx="0">
                  <c:v>Laiba</c:v>
                </c:pt>
                <c:pt idx="1">
                  <c:v>Ahrar</c:v>
                </c:pt>
                <c:pt idx="2">
                  <c:v>Hafiz</c:v>
                </c:pt>
                <c:pt idx="3">
                  <c:v>Huma</c:v>
                </c:pt>
                <c:pt idx="4">
                  <c:v>Hafiz</c:v>
                </c:pt>
                <c:pt idx="5">
                  <c:v>Zain</c:v>
                </c:pt>
                <c:pt idx="6">
                  <c:v>Khizra</c:v>
                </c:pt>
                <c:pt idx="7">
                  <c:v>Usman</c:v>
                </c:pt>
                <c:pt idx="8">
                  <c:v>Wahab</c:v>
                </c:pt>
                <c:pt idx="9">
                  <c:v>Maryam</c:v>
                </c:pt>
                <c:pt idx="10">
                  <c:v>Mahnoor</c:v>
                </c:pt>
                <c:pt idx="11">
                  <c:v>Noor</c:v>
                </c:pt>
                <c:pt idx="12">
                  <c:v>Areeba</c:v>
                </c:pt>
                <c:pt idx="13">
                  <c:v>Khizar</c:v>
                </c:pt>
                <c:pt idx="14">
                  <c:v>Nouman</c:v>
                </c:pt>
              </c:strCache>
            </c:strRef>
          </c:cat>
          <c:val>
            <c:numRef>
              <c:f>Sheet1!$G$6:$G$20</c:f>
              <c:numCache>
                <c:formatCode>General</c:formatCode>
                <c:ptCount val="15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9</c:v>
                </c:pt>
                <c:pt idx="5">
                  <c:v>8</c:v>
                </c:pt>
                <c:pt idx="6">
                  <c:v>9</c:v>
                </c:pt>
                <c:pt idx="7">
                  <c:v>7</c:v>
                </c:pt>
                <c:pt idx="8">
                  <c:v>5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3</c:v>
                </c:pt>
                <c:pt idx="13">
                  <c:v>8</c:v>
                </c:pt>
                <c:pt idx="1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0C-4415-B74B-C2B17C855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2151744"/>
        <c:axId val="1892146752"/>
      </c:barChart>
      <c:catAx>
        <c:axId val="189215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146752"/>
        <c:crosses val="autoZero"/>
        <c:auto val="1"/>
        <c:lblAlgn val="ctr"/>
        <c:lblOffset val="100"/>
        <c:noMultiLvlLbl val="0"/>
      </c:catAx>
      <c:valAx>
        <c:axId val="189214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15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921</xdr:colOff>
      <xdr:row>1</xdr:row>
      <xdr:rowOff>13436</xdr:rowOff>
    </xdr:from>
    <xdr:to>
      <xdr:col>22</xdr:col>
      <xdr:colOff>321181</xdr:colOff>
      <xdr:row>11</xdr:row>
      <xdr:rowOff>4969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599109</xdr:colOff>
      <xdr:row>11</xdr:row>
      <xdr:rowOff>4233</xdr:rowOff>
    </xdr:from>
    <xdr:to>
      <xdr:col>22</xdr:col>
      <xdr:colOff>311978</xdr:colOff>
      <xdr:row>25</xdr:row>
      <xdr:rowOff>170622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313819</xdr:colOff>
      <xdr:row>1</xdr:row>
      <xdr:rowOff>22639</xdr:rowOff>
    </xdr:from>
    <xdr:to>
      <xdr:col>30</xdr:col>
      <xdr:colOff>26689</xdr:colOff>
      <xdr:row>11</xdr:row>
      <xdr:rowOff>14172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313818</xdr:colOff>
      <xdr:row>11</xdr:row>
      <xdr:rowOff>22638</xdr:rowOff>
    </xdr:from>
    <xdr:to>
      <xdr:col>30</xdr:col>
      <xdr:colOff>26688</xdr:colOff>
      <xdr:row>26</xdr:row>
      <xdr:rowOff>4969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tabSelected="1" zoomScale="60" workbookViewId="0">
      <selection activeCell="O21" sqref="O21"/>
    </sheetView>
  </sheetViews>
  <sheetFormatPr defaultRowHeight="14.5" x14ac:dyDescent="0.35"/>
  <cols>
    <col min="2" max="2" width="11.90625" customWidth="1"/>
    <col min="3" max="3" width="12.81640625" customWidth="1"/>
    <col min="4" max="4" width="7.1796875" customWidth="1"/>
    <col min="5" max="5" width="5.36328125" customWidth="1"/>
    <col min="6" max="6" width="5.1796875" customWidth="1"/>
    <col min="7" max="7" width="5.54296875" customWidth="1"/>
    <col min="9" max="9" width="6" customWidth="1"/>
    <col min="10" max="10" width="6.453125" customWidth="1"/>
    <col min="11" max="11" width="5.6328125" customWidth="1"/>
    <col min="12" max="12" width="5.36328125" customWidth="1"/>
  </cols>
  <sheetData>
    <row r="1" spans="1:14" ht="28.5" x14ac:dyDescent="0.35">
      <c r="H1" s="5" t="s">
        <v>28</v>
      </c>
      <c r="I1" s="5"/>
      <c r="J1" s="5"/>
      <c r="K1" s="5"/>
      <c r="L1" s="5"/>
      <c r="M1" s="5"/>
    </row>
    <row r="2" spans="1:14" ht="86.5" x14ac:dyDescent="0.35">
      <c r="C2" s="1"/>
      <c r="D2" s="1" t="s">
        <v>30</v>
      </c>
      <c r="E2" s="1" t="s">
        <v>31</v>
      </c>
      <c r="F2" s="1" t="s">
        <v>32</v>
      </c>
      <c r="G2" s="1" t="s">
        <v>29</v>
      </c>
      <c r="I2" s="1" t="s">
        <v>30</v>
      </c>
      <c r="J2" s="1" t="s">
        <v>31</v>
      </c>
      <c r="K2" s="1" t="s">
        <v>32</v>
      </c>
      <c r="L2" s="1" t="s">
        <v>29</v>
      </c>
      <c r="N2" s="1" t="s">
        <v>34</v>
      </c>
    </row>
    <row r="4" spans="1:14" x14ac:dyDescent="0.35">
      <c r="A4" s="7" t="s">
        <v>0</v>
      </c>
      <c r="B4" s="7" t="s">
        <v>1</v>
      </c>
      <c r="C4" t="s">
        <v>33</v>
      </c>
      <c r="D4">
        <v>100</v>
      </c>
      <c r="E4">
        <v>1</v>
      </c>
      <c r="F4">
        <v>1</v>
      </c>
      <c r="G4">
        <v>10</v>
      </c>
    </row>
    <row r="5" spans="1:14" x14ac:dyDescent="0.35">
      <c r="A5" s="7"/>
      <c r="B5" s="7"/>
    </row>
    <row r="6" spans="1:14" x14ac:dyDescent="0.35">
      <c r="A6" s="7" t="s">
        <v>2</v>
      </c>
      <c r="B6" s="7" t="s">
        <v>3</v>
      </c>
      <c r="D6">
        <v>67</v>
      </c>
      <c r="E6">
        <v>1</v>
      </c>
      <c r="F6">
        <v>1</v>
      </c>
      <c r="G6">
        <v>6</v>
      </c>
      <c r="I6" s="2">
        <f>D6/D$4</f>
        <v>0.67</v>
      </c>
      <c r="J6" s="4">
        <f>E6/E$4</f>
        <v>1</v>
      </c>
      <c r="K6" s="4">
        <f>F6/F$4</f>
        <v>1</v>
      </c>
      <c r="L6" s="2">
        <f>G6/G$4</f>
        <v>0.6</v>
      </c>
      <c r="N6" t="b">
        <f>OR(I6&lt;0.5,J6&lt;0.5,K6&lt;0.5,L6&lt;0.5)</f>
        <v>0</v>
      </c>
    </row>
    <row r="7" spans="1:14" x14ac:dyDescent="0.35">
      <c r="A7" s="7" t="s">
        <v>4</v>
      </c>
      <c r="B7" s="7" t="s">
        <v>5</v>
      </c>
      <c r="D7">
        <v>54</v>
      </c>
      <c r="E7">
        <v>1</v>
      </c>
      <c r="F7">
        <v>1</v>
      </c>
      <c r="G7">
        <v>7</v>
      </c>
      <c r="I7" s="2">
        <f t="shared" ref="I7:I20" si="0">D7/D$4</f>
        <v>0.54</v>
      </c>
      <c r="J7" s="4">
        <f t="shared" ref="J7:L20" si="1">E7/E$4</f>
        <v>1</v>
      </c>
      <c r="K7" s="4">
        <f t="shared" si="1"/>
        <v>1</v>
      </c>
      <c r="L7" s="2">
        <f t="shared" si="1"/>
        <v>0.7</v>
      </c>
      <c r="N7" t="b">
        <f t="shared" ref="N7:N20" si="2">OR(I7&lt;0.5,J7&lt;0.5,K7&lt;0.5,L7&lt;0.5)</f>
        <v>0</v>
      </c>
    </row>
    <row r="8" spans="1:14" x14ac:dyDescent="0.35">
      <c r="A8" s="7" t="s">
        <v>6</v>
      </c>
      <c r="B8" s="7" t="s">
        <v>5</v>
      </c>
      <c r="D8">
        <v>66</v>
      </c>
      <c r="E8">
        <v>1</v>
      </c>
      <c r="F8">
        <v>1</v>
      </c>
      <c r="G8">
        <v>5</v>
      </c>
      <c r="I8" s="2">
        <f t="shared" si="0"/>
        <v>0.66</v>
      </c>
      <c r="J8" s="4">
        <f t="shared" si="1"/>
        <v>1</v>
      </c>
      <c r="K8" s="4">
        <f t="shared" si="1"/>
        <v>1</v>
      </c>
      <c r="L8" s="2">
        <f t="shared" si="1"/>
        <v>0.5</v>
      </c>
      <c r="N8" t="b">
        <f t="shared" si="2"/>
        <v>0</v>
      </c>
    </row>
    <row r="9" spans="1:14" x14ac:dyDescent="0.35">
      <c r="A9" s="7" t="s">
        <v>7</v>
      </c>
      <c r="B9" s="7" t="s">
        <v>8</v>
      </c>
      <c r="D9">
        <v>78</v>
      </c>
      <c r="E9">
        <v>1</v>
      </c>
      <c r="F9">
        <v>1</v>
      </c>
      <c r="G9">
        <v>4</v>
      </c>
      <c r="I9" s="2">
        <f t="shared" si="0"/>
        <v>0.78</v>
      </c>
      <c r="J9" s="4">
        <f t="shared" si="1"/>
        <v>1</v>
      </c>
      <c r="K9" s="4">
        <f t="shared" si="1"/>
        <v>1</v>
      </c>
      <c r="L9" s="2">
        <f t="shared" si="1"/>
        <v>0.4</v>
      </c>
      <c r="N9" t="b">
        <f t="shared" si="2"/>
        <v>1</v>
      </c>
    </row>
    <row r="10" spans="1:14" x14ac:dyDescent="0.35">
      <c r="A10" s="7" t="s">
        <v>6</v>
      </c>
      <c r="B10" s="7" t="s">
        <v>9</v>
      </c>
      <c r="D10">
        <v>98</v>
      </c>
      <c r="E10">
        <v>1</v>
      </c>
      <c r="F10">
        <v>1</v>
      </c>
      <c r="G10">
        <v>9</v>
      </c>
      <c r="I10" s="2">
        <f t="shared" si="0"/>
        <v>0.98</v>
      </c>
      <c r="J10" s="4">
        <f t="shared" si="1"/>
        <v>1</v>
      </c>
      <c r="K10" s="4">
        <f t="shared" si="1"/>
        <v>1</v>
      </c>
      <c r="L10" s="2">
        <f t="shared" si="1"/>
        <v>0.9</v>
      </c>
      <c r="N10" t="b">
        <f t="shared" si="2"/>
        <v>0</v>
      </c>
    </row>
    <row r="11" spans="1:14" x14ac:dyDescent="0.35">
      <c r="A11" s="7" t="s">
        <v>10</v>
      </c>
      <c r="B11" s="7" t="s">
        <v>11</v>
      </c>
      <c r="D11">
        <v>100</v>
      </c>
      <c r="E11">
        <v>1</v>
      </c>
      <c r="F11">
        <v>1</v>
      </c>
      <c r="G11">
        <v>8</v>
      </c>
      <c r="I11" s="2">
        <f t="shared" si="0"/>
        <v>1</v>
      </c>
      <c r="J11" s="4">
        <f t="shared" si="1"/>
        <v>1</v>
      </c>
      <c r="K11" s="4">
        <f t="shared" si="1"/>
        <v>1</v>
      </c>
      <c r="L11" s="2">
        <f t="shared" si="1"/>
        <v>0.8</v>
      </c>
      <c r="M11" s="3"/>
      <c r="N11" t="b">
        <f t="shared" si="2"/>
        <v>0</v>
      </c>
    </row>
    <row r="12" spans="1:14" x14ac:dyDescent="0.35">
      <c r="A12" s="7" t="s">
        <v>12</v>
      </c>
      <c r="B12" s="7" t="s">
        <v>13</v>
      </c>
      <c r="D12">
        <v>43</v>
      </c>
      <c r="E12">
        <v>1</v>
      </c>
      <c r="F12">
        <v>0</v>
      </c>
      <c r="G12">
        <v>9</v>
      </c>
      <c r="I12" s="2">
        <f t="shared" si="0"/>
        <v>0.43</v>
      </c>
      <c r="J12" s="4">
        <f t="shared" si="1"/>
        <v>1</v>
      </c>
      <c r="K12" s="4">
        <f t="shared" si="1"/>
        <v>0</v>
      </c>
      <c r="L12" s="2">
        <f t="shared" si="1"/>
        <v>0.9</v>
      </c>
      <c r="N12" t="b">
        <f t="shared" si="2"/>
        <v>1</v>
      </c>
    </row>
    <row r="13" spans="1:14" x14ac:dyDescent="0.35">
      <c r="A13" s="7" t="s">
        <v>14</v>
      </c>
      <c r="B13" s="7" t="s">
        <v>15</v>
      </c>
      <c r="D13">
        <v>89</v>
      </c>
      <c r="E13">
        <v>0</v>
      </c>
      <c r="F13">
        <v>0</v>
      </c>
      <c r="G13">
        <v>7</v>
      </c>
      <c r="I13" s="2">
        <f t="shared" si="0"/>
        <v>0.89</v>
      </c>
      <c r="J13" s="4">
        <f t="shared" si="1"/>
        <v>0</v>
      </c>
      <c r="K13" s="4">
        <f t="shared" si="1"/>
        <v>0</v>
      </c>
      <c r="L13" s="2">
        <f t="shared" si="1"/>
        <v>0.7</v>
      </c>
      <c r="N13" t="b">
        <f t="shared" si="2"/>
        <v>1</v>
      </c>
    </row>
    <row r="14" spans="1:14" x14ac:dyDescent="0.35">
      <c r="A14" s="7" t="s">
        <v>16</v>
      </c>
      <c r="B14" s="7" t="s">
        <v>17</v>
      </c>
      <c r="D14">
        <v>53</v>
      </c>
      <c r="E14">
        <v>1</v>
      </c>
      <c r="F14">
        <v>1</v>
      </c>
      <c r="G14">
        <v>5</v>
      </c>
      <c r="I14" s="2">
        <f t="shared" si="0"/>
        <v>0.53</v>
      </c>
      <c r="J14" s="4">
        <f t="shared" si="1"/>
        <v>1</v>
      </c>
      <c r="K14" s="4">
        <f t="shared" si="1"/>
        <v>1</v>
      </c>
      <c r="L14" s="2">
        <f t="shared" si="1"/>
        <v>0.5</v>
      </c>
      <c r="N14" t="b">
        <f t="shared" si="2"/>
        <v>0</v>
      </c>
    </row>
    <row r="15" spans="1:14" x14ac:dyDescent="0.35">
      <c r="A15" s="7" t="s">
        <v>18</v>
      </c>
      <c r="B15" s="7" t="s">
        <v>19</v>
      </c>
      <c r="D15">
        <v>20</v>
      </c>
      <c r="E15">
        <v>1</v>
      </c>
      <c r="F15">
        <v>1</v>
      </c>
      <c r="G15">
        <v>8</v>
      </c>
      <c r="I15" s="2">
        <f t="shared" si="0"/>
        <v>0.2</v>
      </c>
      <c r="J15" s="4">
        <f t="shared" si="1"/>
        <v>1</v>
      </c>
      <c r="K15" s="4">
        <f t="shared" si="1"/>
        <v>1</v>
      </c>
      <c r="L15" s="2">
        <f t="shared" si="1"/>
        <v>0.8</v>
      </c>
      <c r="N15" t="b">
        <f t="shared" si="2"/>
        <v>1</v>
      </c>
    </row>
    <row r="16" spans="1:14" x14ac:dyDescent="0.35">
      <c r="A16" s="7" t="s">
        <v>20</v>
      </c>
      <c r="B16" s="7" t="s">
        <v>21</v>
      </c>
      <c r="D16">
        <v>33</v>
      </c>
      <c r="E16">
        <v>1</v>
      </c>
      <c r="F16">
        <v>1</v>
      </c>
      <c r="G16">
        <v>8</v>
      </c>
      <c r="I16" s="2">
        <f t="shared" si="0"/>
        <v>0.33</v>
      </c>
      <c r="J16" s="4">
        <f t="shared" si="1"/>
        <v>1</v>
      </c>
      <c r="K16" s="4">
        <f t="shared" si="1"/>
        <v>1</v>
      </c>
      <c r="L16" s="2">
        <f t="shared" si="1"/>
        <v>0.8</v>
      </c>
      <c r="N16" t="b">
        <f t="shared" si="2"/>
        <v>1</v>
      </c>
    </row>
    <row r="17" spans="1:14" x14ac:dyDescent="0.35">
      <c r="A17" s="7" t="s">
        <v>22</v>
      </c>
      <c r="B17" s="7" t="s">
        <v>21</v>
      </c>
      <c r="D17">
        <v>78</v>
      </c>
      <c r="E17">
        <v>1</v>
      </c>
      <c r="F17">
        <v>1</v>
      </c>
      <c r="G17">
        <v>9</v>
      </c>
      <c r="I17" s="2">
        <f t="shared" si="0"/>
        <v>0.78</v>
      </c>
      <c r="J17" s="4">
        <f t="shared" si="1"/>
        <v>1</v>
      </c>
      <c r="K17" s="4">
        <f t="shared" si="1"/>
        <v>1</v>
      </c>
      <c r="L17" s="2">
        <f t="shared" si="1"/>
        <v>0.9</v>
      </c>
      <c r="N17" t="b">
        <f t="shared" si="2"/>
        <v>0</v>
      </c>
    </row>
    <row r="18" spans="1:14" x14ac:dyDescent="0.35">
      <c r="A18" s="7" t="s">
        <v>23</v>
      </c>
      <c r="B18" s="7" t="s">
        <v>24</v>
      </c>
      <c r="D18">
        <v>98</v>
      </c>
      <c r="E18">
        <v>0</v>
      </c>
      <c r="F18">
        <v>1</v>
      </c>
      <c r="G18">
        <v>3</v>
      </c>
      <c r="I18" s="2">
        <f t="shared" si="0"/>
        <v>0.98</v>
      </c>
      <c r="J18" s="4">
        <f t="shared" si="1"/>
        <v>0</v>
      </c>
      <c r="K18" s="4">
        <f t="shared" si="1"/>
        <v>1</v>
      </c>
      <c r="L18" s="2">
        <f t="shared" si="1"/>
        <v>0.3</v>
      </c>
      <c r="N18" t="b">
        <f t="shared" si="2"/>
        <v>1</v>
      </c>
    </row>
    <row r="19" spans="1:14" x14ac:dyDescent="0.35">
      <c r="A19" s="7" t="s">
        <v>25</v>
      </c>
      <c r="B19" s="7" t="s">
        <v>8</v>
      </c>
      <c r="D19">
        <v>76</v>
      </c>
      <c r="E19">
        <v>0</v>
      </c>
      <c r="F19">
        <v>1</v>
      </c>
      <c r="G19">
        <v>8</v>
      </c>
      <c r="I19" s="2">
        <f t="shared" si="0"/>
        <v>0.76</v>
      </c>
      <c r="J19" s="4">
        <f t="shared" si="1"/>
        <v>0</v>
      </c>
      <c r="K19" s="4">
        <f t="shared" si="1"/>
        <v>1</v>
      </c>
      <c r="L19" s="2">
        <f t="shared" si="1"/>
        <v>0.8</v>
      </c>
      <c r="N19" t="b">
        <f t="shared" si="2"/>
        <v>1</v>
      </c>
    </row>
    <row r="20" spans="1:14" x14ac:dyDescent="0.35">
      <c r="A20" s="7" t="s">
        <v>26</v>
      </c>
      <c r="B20" s="7" t="s">
        <v>27</v>
      </c>
      <c r="D20">
        <v>32</v>
      </c>
      <c r="E20">
        <v>1</v>
      </c>
      <c r="F20">
        <v>0</v>
      </c>
      <c r="G20">
        <v>6</v>
      </c>
      <c r="I20" s="2">
        <f t="shared" si="0"/>
        <v>0.32</v>
      </c>
      <c r="J20" s="4">
        <f t="shared" si="1"/>
        <v>1</v>
      </c>
      <c r="K20" s="4">
        <f t="shared" si="1"/>
        <v>0</v>
      </c>
      <c r="L20" s="2">
        <f t="shared" si="1"/>
        <v>0.6</v>
      </c>
      <c r="N20" t="b">
        <f t="shared" si="2"/>
        <v>1</v>
      </c>
    </row>
    <row r="22" spans="1:14" x14ac:dyDescent="0.35">
      <c r="A22" s="6" t="s">
        <v>35</v>
      </c>
      <c r="B22" s="6"/>
      <c r="C22" s="6"/>
      <c r="D22" s="6">
        <f>MAX(D6:D20)</f>
        <v>100</v>
      </c>
      <c r="E22" s="6">
        <f t="shared" ref="E22:G22" si="3">MAX(E6:E20)</f>
        <v>1</v>
      </c>
      <c r="F22" s="6">
        <f t="shared" si="3"/>
        <v>1</v>
      </c>
      <c r="G22" s="6">
        <f t="shared" si="3"/>
        <v>9</v>
      </c>
      <c r="H22" s="6"/>
      <c r="I22" s="8">
        <f>MAX(I6:I20)</f>
        <v>1</v>
      </c>
      <c r="J22" s="8">
        <f t="shared" ref="J22:L22" si="4">MAX(J6:J20)</f>
        <v>1</v>
      </c>
      <c r="K22" s="8">
        <f t="shared" si="4"/>
        <v>1</v>
      </c>
      <c r="L22" s="8">
        <f t="shared" si="4"/>
        <v>0.9</v>
      </c>
    </row>
    <row r="23" spans="1:14" x14ac:dyDescent="0.35">
      <c r="A23" s="9" t="s">
        <v>36</v>
      </c>
      <c r="B23" s="9"/>
      <c r="C23" s="9"/>
      <c r="D23" s="9">
        <f>MIN(D6:D20)</f>
        <v>20</v>
      </c>
      <c r="E23" s="9">
        <f t="shared" ref="E23:G23" si="5">MIN(E6:E20)</f>
        <v>0</v>
      </c>
      <c r="F23" s="9">
        <f t="shared" si="5"/>
        <v>0</v>
      </c>
      <c r="G23" s="9">
        <f t="shared" si="5"/>
        <v>3</v>
      </c>
      <c r="H23" s="9"/>
      <c r="I23" s="10">
        <f>MIN(I6:I20)</f>
        <v>0.2</v>
      </c>
      <c r="J23" s="10">
        <f t="shared" ref="J23:L23" si="6">MIN(J6:J20)</f>
        <v>0</v>
      </c>
      <c r="K23" s="10">
        <f t="shared" si="6"/>
        <v>0</v>
      </c>
      <c r="L23" s="10">
        <f t="shared" si="6"/>
        <v>0.3</v>
      </c>
    </row>
    <row r="24" spans="1:14" x14ac:dyDescent="0.35">
      <c r="A24" s="11" t="s">
        <v>37</v>
      </c>
      <c r="B24" s="11"/>
      <c r="C24" s="11"/>
      <c r="D24" s="11">
        <f>AVERAGE(D6:D20)</f>
        <v>65.666666666666671</v>
      </c>
      <c r="E24" s="11">
        <f t="shared" ref="E24:G24" si="7">AVERAGE(E6:E20)</f>
        <v>0.8</v>
      </c>
      <c r="F24" s="11">
        <f t="shared" si="7"/>
        <v>0.8</v>
      </c>
      <c r="G24" s="11">
        <f t="shared" si="7"/>
        <v>6.8</v>
      </c>
      <c r="H24" s="11"/>
      <c r="I24" s="12">
        <f>AVERAGE(I6:I20)</f>
        <v>0.65666666666666673</v>
      </c>
      <c r="J24" s="12">
        <f t="shared" ref="J24:L24" si="8">AVERAGE(J6:J20)</f>
        <v>0.8</v>
      </c>
      <c r="K24" s="12">
        <f t="shared" si="8"/>
        <v>0.8</v>
      </c>
      <c r="L24" s="12">
        <f t="shared" si="8"/>
        <v>0.68</v>
      </c>
    </row>
  </sheetData>
  <mergeCells count="1">
    <mergeCell ref="H1:M1"/>
  </mergeCells>
  <conditionalFormatting sqref="D6:D20">
    <cfRule type="iconSet" priority="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6:E20">
    <cfRule type="iconSet" priority="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6:F20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G6:G20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N6:N20">
    <cfRule type="cellIs" dxfId="7" priority="7" operator="equal">
      <formula>TRUE</formula>
    </cfRule>
  </conditionalFormatting>
  <conditionalFormatting sqref="I6:I20">
    <cfRule type="cellIs" dxfId="6" priority="5" operator="lessThan">
      <formula>0.6</formula>
    </cfRule>
  </conditionalFormatting>
  <conditionalFormatting sqref="L6:L20">
    <cfRule type="cellIs" dxfId="5" priority="4" operator="lessThan">
      <formula>0.6</formula>
    </cfRule>
  </conditionalFormatting>
  <conditionalFormatting sqref="J6:K20">
    <cfRule type="cellIs" dxfId="4" priority="3" operator="lessThan">
      <formula>0.5</formula>
    </cfRule>
  </conditionalFormatting>
  <pageMargins left="0.7" right="0.7" top="0.75" bottom="0.75" header="0.3" footer="0.3"/>
  <pageSetup scale="48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F2B5DEC-DC07-4560-BE9D-AC6E5BEF852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G6:G20</xm:sqref>
        </x14:conditionalFormatting>
        <x14:conditionalFormatting xmlns:xm="http://schemas.microsoft.com/office/excel/2006/main">
          <x14:cfRule type="iconSet" priority="6" id="{0BF3B27F-20ED-40CF-ABD9-E2D54B800D2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D6:G20</xm:sqref>
        </x14:conditionalFormatting>
        <x14:conditionalFormatting xmlns:xm="http://schemas.microsoft.com/office/excel/2006/main">
          <x14:cfRule type="iconSet" priority="2" id="{050B5A50-5AC2-4375-BB3F-FD06B9AB92C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E6:F20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cp:lastPrinted>2025-04-30T09:12:28Z</cp:lastPrinted>
  <dcterms:created xsi:type="dcterms:W3CDTF">2025-04-30T08:04:48Z</dcterms:created>
  <dcterms:modified xsi:type="dcterms:W3CDTF">2025-04-30T09:14:23Z</dcterms:modified>
</cp:coreProperties>
</file>